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4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5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6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7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9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20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1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004144_student_uwtsd_ac_uk/Documents/Uni/Automotive Engineering/Year Zwei/Alternative Propulsion/"/>
    </mc:Choice>
  </mc:AlternateContent>
  <xr:revisionPtr revIDLastSave="1404" documentId="8_{DAF40B03-0FD7-4187-8E42-11EF83F23E32}" xr6:coauthVersionLast="47" xr6:coauthVersionMax="47" xr10:uidLastSave="{3EA218CD-CAF1-472D-9777-4977E1B9C6FA}"/>
  <bookViews>
    <workbookView minimized="1" xWindow="2205" yWindow="2205" windowWidth="15930" windowHeight="11130" firstSheet="1" activeTab="5" xr2:uid="{00000000-000D-0000-FFFF-FFFF00000000}"/>
  </bookViews>
  <sheets>
    <sheet name="Explanations" sheetId="23" r:id="rId1"/>
    <sheet name="WLTC_class_3" sheetId="1" r:id="rId2"/>
    <sheet name="dia_class3_600" sheetId="18" r:id="rId3"/>
    <sheet name="dia_class3_600_1200" sheetId="17" r:id="rId4"/>
    <sheet name="dia_class3_1200_1800" sheetId="16" r:id="rId5"/>
    <sheet name="Graphs" sheetId="24" r:id="rId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2" i="1" l="1"/>
  <c r="M292" i="1" s="1"/>
  <c r="AE9" i="1" l="1"/>
  <c r="AF9" i="1"/>
  <c r="AG9" i="1"/>
  <c r="AE10" i="1"/>
  <c r="AF10" i="1"/>
  <c r="AG10" i="1"/>
  <c r="AE11" i="1"/>
  <c r="AF11" i="1"/>
  <c r="AG11" i="1"/>
  <c r="AE12" i="1"/>
  <c r="AF12" i="1"/>
  <c r="AG12" i="1"/>
  <c r="AE13" i="1"/>
  <c r="AF13" i="1"/>
  <c r="AG13" i="1"/>
  <c r="AE14" i="1"/>
  <c r="AF14" i="1"/>
  <c r="AG14" i="1"/>
  <c r="AE15" i="1"/>
  <c r="AF15" i="1"/>
  <c r="AG15" i="1"/>
  <c r="AE16" i="1"/>
  <c r="AF16" i="1"/>
  <c r="AG16" i="1"/>
  <c r="AE17" i="1"/>
  <c r="AF17" i="1"/>
  <c r="AG17" i="1"/>
  <c r="AE18" i="1"/>
  <c r="AF18" i="1"/>
  <c r="AG18" i="1"/>
  <c r="AE19" i="1"/>
  <c r="AF19" i="1"/>
  <c r="AG19" i="1"/>
  <c r="AE20" i="1"/>
  <c r="AF20" i="1"/>
  <c r="AG20" i="1"/>
  <c r="AE21" i="1"/>
  <c r="AF21" i="1"/>
  <c r="AG21" i="1"/>
  <c r="AE22" i="1"/>
  <c r="AF22" i="1"/>
  <c r="AG22" i="1"/>
  <c r="AE23" i="1"/>
  <c r="AF23" i="1"/>
  <c r="AG23" i="1"/>
  <c r="AE24" i="1"/>
  <c r="AF24" i="1"/>
  <c r="AG24" i="1"/>
  <c r="AE25" i="1"/>
  <c r="AF25" i="1"/>
  <c r="AG25" i="1"/>
  <c r="AE26" i="1"/>
  <c r="AF26" i="1"/>
  <c r="AG26" i="1"/>
  <c r="AE27" i="1"/>
  <c r="AF27" i="1"/>
  <c r="AG27" i="1"/>
  <c r="AE28" i="1"/>
  <c r="AF28" i="1"/>
  <c r="AG28" i="1"/>
  <c r="AE29" i="1"/>
  <c r="AF29" i="1"/>
  <c r="AG29" i="1"/>
  <c r="AE30" i="1"/>
  <c r="AF30" i="1"/>
  <c r="AG30" i="1"/>
  <c r="AE31" i="1"/>
  <c r="AF31" i="1"/>
  <c r="AG31" i="1"/>
  <c r="AE32" i="1"/>
  <c r="AF32" i="1"/>
  <c r="AG32" i="1"/>
  <c r="AE33" i="1"/>
  <c r="AF33" i="1"/>
  <c r="AG33" i="1"/>
  <c r="AE34" i="1"/>
  <c r="AF34" i="1"/>
  <c r="AG34" i="1"/>
  <c r="AE35" i="1"/>
  <c r="AF35" i="1"/>
  <c r="AG35" i="1"/>
  <c r="AE36" i="1"/>
  <c r="AF36" i="1"/>
  <c r="AG36" i="1"/>
  <c r="AE37" i="1"/>
  <c r="AF37" i="1"/>
  <c r="AG37" i="1"/>
  <c r="AE38" i="1"/>
  <c r="AF38" i="1"/>
  <c r="AG38" i="1"/>
  <c r="AE39" i="1"/>
  <c r="AF39" i="1"/>
  <c r="AG39" i="1"/>
  <c r="AE40" i="1"/>
  <c r="AF40" i="1"/>
  <c r="AG40" i="1"/>
  <c r="AE41" i="1"/>
  <c r="AF41" i="1"/>
  <c r="AG41" i="1"/>
  <c r="AE42" i="1"/>
  <c r="AF42" i="1"/>
  <c r="AG42" i="1"/>
  <c r="AE43" i="1"/>
  <c r="AF43" i="1"/>
  <c r="AG43" i="1"/>
  <c r="AE44" i="1"/>
  <c r="AF44" i="1"/>
  <c r="AG44" i="1"/>
  <c r="AE45" i="1"/>
  <c r="AF45" i="1"/>
  <c r="AG45" i="1"/>
  <c r="AE46" i="1"/>
  <c r="AF46" i="1"/>
  <c r="AG46" i="1"/>
  <c r="AE47" i="1"/>
  <c r="AF47" i="1"/>
  <c r="AG47" i="1"/>
  <c r="AE48" i="1"/>
  <c r="AF48" i="1"/>
  <c r="AG48" i="1"/>
  <c r="AE49" i="1"/>
  <c r="AF49" i="1"/>
  <c r="AG49" i="1"/>
  <c r="AE50" i="1"/>
  <c r="AF50" i="1"/>
  <c r="AG50" i="1"/>
  <c r="AE51" i="1"/>
  <c r="AF51" i="1"/>
  <c r="AG51" i="1"/>
  <c r="AE52" i="1"/>
  <c r="AF52" i="1"/>
  <c r="AG52" i="1"/>
  <c r="AE53" i="1"/>
  <c r="AF53" i="1"/>
  <c r="AG53" i="1"/>
  <c r="AE54" i="1"/>
  <c r="AF54" i="1"/>
  <c r="AG54" i="1"/>
  <c r="AE55" i="1"/>
  <c r="AF55" i="1"/>
  <c r="AG55" i="1"/>
  <c r="AE56" i="1"/>
  <c r="AF56" i="1"/>
  <c r="AG56" i="1"/>
  <c r="AE57" i="1"/>
  <c r="AF57" i="1"/>
  <c r="AG57" i="1"/>
  <c r="AE58" i="1"/>
  <c r="AF58" i="1"/>
  <c r="AG58" i="1"/>
  <c r="AE59" i="1"/>
  <c r="AF59" i="1"/>
  <c r="AG59" i="1"/>
  <c r="AE60" i="1"/>
  <c r="AF60" i="1"/>
  <c r="AG60" i="1"/>
  <c r="AE61" i="1"/>
  <c r="AF61" i="1"/>
  <c r="AG61" i="1"/>
  <c r="AE62" i="1"/>
  <c r="AF62" i="1"/>
  <c r="AG62" i="1"/>
  <c r="AE63" i="1"/>
  <c r="AF63" i="1"/>
  <c r="AG63" i="1"/>
  <c r="AE64" i="1"/>
  <c r="AF64" i="1"/>
  <c r="AG64" i="1"/>
  <c r="AE65" i="1"/>
  <c r="AF65" i="1"/>
  <c r="AG65" i="1"/>
  <c r="AE66" i="1"/>
  <c r="AF66" i="1"/>
  <c r="AG66" i="1"/>
  <c r="AE67" i="1"/>
  <c r="AF67" i="1"/>
  <c r="AG67" i="1"/>
  <c r="AE68" i="1"/>
  <c r="AF68" i="1"/>
  <c r="AG68" i="1"/>
  <c r="AE69" i="1"/>
  <c r="AF69" i="1"/>
  <c r="AG69" i="1"/>
  <c r="AE70" i="1"/>
  <c r="AF70" i="1"/>
  <c r="AG70" i="1"/>
  <c r="AE71" i="1"/>
  <c r="AF71" i="1"/>
  <c r="AG71" i="1"/>
  <c r="AE72" i="1"/>
  <c r="AF72" i="1"/>
  <c r="AG72" i="1"/>
  <c r="AE73" i="1"/>
  <c r="AF73" i="1"/>
  <c r="AG73" i="1"/>
  <c r="AE74" i="1"/>
  <c r="AF74" i="1"/>
  <c r="AG74" i="1"/>
  <c r="AE75" i="1"/>
  <c r="AF75" i="1"/>
  <c r="AG75" i="1"/>
  <c r="AE76" i="1"/>
  <c r="AF76" i="1"/>
  <c r="AG76" i="1"/>
  <c r="AE77" i="1"/>
  <c r="AF77" i="1"/>
  <c r="AG77" i="1"/>
  <c r="AE78" i="1"/>
  <c r="AF78" i="1"/>
  <c r="AG78" i="1"/>
  <c r="AE79" i="1"/>
  <c r="AF79" i="1"/>
  <c r="AG79" i="1"/>
  <c r="AE80" i="1"/>
  <c r="AF80" i="1"/>
  <c r="AG80" i="1"/>
  <c r="AE81" i="1"/>
  <c r="AF81" i="1"/>
  <c r="AG81" i="1"/>
  <c r="AE82" i="1"/>
  <c r="AF82" i="1"/>
  <c r="AG82" i="1"/>
  <c r="AE83" i="1"/>
  <c r="AF83" i="1"/>
  <c r="AG83" i="1"/>
  <c r="AE84" i="1"/>
  <c r="AF84" i="1"/>
  <c r="AG84" i="1"/>
  <c r="AE85" i="1"/>
  <c r="AF85" i="1"/>
  <c r="AG85" i="1"/>
  <c r="AE86" i="1"/>
  <c r="AF86" i="1"/>
  <c r="AG86" i="1"/>
  <c r="AE87" i="1"/>
  <c r="AF87" i="1"/>
  <c r="AG87" i="1"/>
  <c r="AE88" i="1"/>
  <c r="AF88" i="1"/>
  <c r="AG88" i="1"/>
  <c r="AE89" i="1"/>
  <c r="AF89" i="1"/>
  <c r="AG89" i="1"/>
  <c r="AE90" i="1"/>
  <c r="AF90" i="1"/>
  <c r="AG90" i="1"/>
  <c r="AE91" i="1"/>
  <c r="AF91" i="1"/>
  <c r="AG91" i="1"/>
  <c r="AE92" i="1"/>
  <c r="AF92" i="1"/>
  <c r="AG92" i="1"/>
  <c r="AE93" i="1"/>
  <c r="AF93" i="1"/>
  <c r="AG93" i="1"/>
  <c r="AE94" i="1"/>
  <c r="AF94" i="1"/>
  <c r="AG94" i="1"/>
  <c r="AE95" i="1"/>
  <c r="AF95" i="1"/>
  <c r="AG95" i="1"/>
  <c r="AE96" i="1"/>
  <c r="AF96" i="1"/>
  <c r="AG96" i="1"/>
  <c r="AE97" i="1"/>
  <c r="AF97" i="1"/>
  <c r="AG97" i="1"/>
  <c r="AE98" i="1"/>
  <c r="AF98" i="1"/>
  <c r="AG98" i="1"/>
  <c r="AE99" i="1"/>
  <c r="AF99" i="1"/>
  <c r="AG99" i="1"/>
  <c r="AE100" i="1"/>
  <c r="AF100" i="1"/>
  <c r="AG100" i="1"/>
  <c r="AE101" i="1"/>
  <c r="AF101" i="1"/>
  <c r="AG101" i="1"/>
  <c r="AE102" i="1"/>
  <c r="AF102" i="1"/>
  <c r="AG102" i="1"/>
  <c r="AE103" i="1"/>
  <c r="AF103" i="1"/>
  <c r="AG103" i="1"/>
  <c r="AE104" i="1"/>
  <c r="AF104" i="1"/>
  <c r="AG104" i="1"/>
  <c r="AE105" i="1"/>
  <c r="AF105" i="1"/>
  <c r="AG105" i="1"/>
  <c r="AE106" i="1"/>
  <c r="AF106" i="1"/>
  <c r="AG106" i="1"/>
  <c r="AE107" i="1"/>
  <c r="AF107" i="1"/>
  <c r="AG107" i="1"/>
  <c r="AE108" i="1"/>
  <c r="AF108" i="1"/>
  <c r="AG108" i="1"/>
  <c r="AE109" i="1"/>
  <c r="AF109" i="1"/>
  <c r="AG109" i="1"/>
  <c r="AE110" i="1"/>
  <c r="AF110" i="1"/>
  <c r="AG110" i="1"/>
  <c r="AE111" i="1"/>
  <c r="AF111" i="1"/>
  <c r="AG111" i="1"/>
  <c r="AE112" i="1"/>
  <c r="AF112" i="1"/>
  <c r="AG112" i="1"/>
  <c r="AE113" i="1"/>
  <c r="AF113" i="1"/>
  <c r="AG113" i="1"/>
  <c r="AE114" i="1"/>
  <c r="AF114" i="1"/>
  <c r="AG114" i="1"/>
  <c r="AE115" i="1"/>
  <c r="AF115" i="1"/>
  <c r="AG115" i="1"/>
  <c r="AE116" i="1"/>
  <c r="AF116" i="1"/>
  <c r="AG116" i="1"/>
  <c r="AE117" i="1"/>
  <c r="AF117" i="1"/>
  <c r="AG117" i="1"/>
  <c r="AE118" i="1"/>
  <c r="AF118" i="1"/>
  <c r="AG118" i="1"/>
  <c r="AE119" i="1"/>
  <c r="AF119" i="1"/>
  <c r="AG119" i="1"/>
  <c r="AE120" i="1"/>
  <c r="AF120" i="1"/>
  <c r="AG120" i="1"/>
  <c r="AE121" i="1"/>
  <c r="AF121" i="1"/>
  <c r="AG121" i="1"/>
  <c r="AE122" i="1"/>
  <c r="AF122" i="1"/>
  <c r="AG122" i="1"/>
  <c r="AE123" i="1"/>
  <c r="AF123" i="1"/>
  <c r="AG123" i="1"/>
  <c r="AE124" i="1"/>
  <c r="AF124" i="1"/>
  <c r="AG124" i="1"/>
  <c r="AE125" i="1"/>
  <c r="AF125" i="1"/>
  <c r="AG125" i="1"/>
  <c r="AE126" i="1"/>
  <c r="AF126" i="1"/>
  <c r="AG126" i="1"/>
  <c r="AE127" i="1"/>
  <c r="AF127" i="1"/>
  <c r="AG127" i="1"/>
  <c r="AE128" i="1"/>
  <c r="AF128" i="1"/>
  <c r="AG128" i="1"/>
  <c r="AE129" i="1"/>
  <c r="AF129" i="1"/>
  <c r="AG129" i="1"/>
  <c r="AE130" i="1"/>
  <c r="AF130" i="1"/>
  <c r="AG130" i="1"/>
  <c r="AE131" i="1"/>
  <c r="AF131" i="1"/>
  <c r="AG131" i="1"/>
  <c r="AE132" i="1"/>
  <c r="AF132" i="1"/>
  <c r="AG132" i="1"/>
  <c r="AE133" i="1"/>
  <c r="AF133" i="1"/>
  <c r="AG133" i="1"/>
  <c r="AE134" i="1"/>
  <c r="AF134" i="1"/>
  <c r="AG134" i="1"/>
  <c r="AE135" i="1"/>
  <c r="AF135" i="1"/>
  <c r="AG135" i="1"/>
  <c r="AE136" i="1"/>
  <c r="AF136" i="1"/>
  <c r="AG136" i="1"/>
  <c r="AE137" i="1"/>
  <c r="AF137" i="1"/>
  <c r="AG137" i="1"/>
  <c r="AE138" i="1"/>
  <c r="AF138" i="1"/>
  <c r="AG138" i="1"/>
  <c r="AE139" i="1"/>
  <c r="AF139" i="1"/>
  <c r="AG139" i="1"/>
  <c r="AE140" i="1"/>
  <c r="AF140" i="1"/>
  <c r="AG140" i="1"/>
  <c r="AE141" i="1"/>
  <c r="AF141" i="1"/>
  <c r="AG141" i="1"/>
  <c r="AE142" i="1"/>
  <c r="AF142" i="1"/>
  <c r="AG142" i="1"/>
  <c r="AE143" i="1"/>
  <c r="AF143" i="1"/>
  <c r="AG143" i="1"/>
  <c r="AE144" i="1"/>
  <c r="AF144" i="1"/>
  <c r="AG144" i="1"/>
  <c r="AE145" i="1"/>
  <c r="AF145" i="1"/>
  <c r="AG145" i="1"/>
  <c r="AE146" i="1"/>
  <c r="AF146" i="1"/>
  <c r="AG146" i="1"/>
  <c r="AE147" i="1"/>
  <c r="AF147" i="1"/>
  <c r="AG147" i="1"/>
  <c r="AE148" i="1"/>
  <c r="AF148" i="1"/>
  <c r="AG148" i="1"/>
  <c r="AE149" i="1"/>
  <c r="AF149" i="1"/>
  <c r="AG149" i="1"/>
  <c r="AE150" i="1"/>
  <c r="AF150" i="1"/>
  <c r="AG150" i="1"/>
  <c r="AE151" i="1"/>
  <c r="AF151" i="1"/>
  <c r="AG151" i="1"/>
  <c r="AE152" i="1"/>
  <c r="AF152" i="1"/>
  <c r="AG152" i="1"/>
  <c r="AE153" i="1"/>
  <c r="AF153" i="1"/>
  <c r="AG153" i="1"/>
  <c r="AE154" i="1"/>
  <c r="AF154" i="1"/>
  <c r="AG154" i="1"/>
  <c r="AE155" i="1"/>
  <c r="AF155" i="1"/>
  <c r="AG155" i="1"/>
  <c r="AE156" i="1"/>
  <c r="AF156" i="1"/>
  <c r="AG156" i="1"/>
  <c r="AE157" i="1"/>
  <c r="AF157" i="1"/>
  <c r="AG157" i="1"/>
  <c r="AE158" i="1"/>
  <c r="AF158" i="1"/>
  <c r="AG158" i="1"/>
  <c r="AE159" i="1"/>
  <c r="AF159" i="1"/>
  <c r="AG159" i="1"/>
  <c r="AE160" i="1"/>
  <c r="AF160" i="1"/>
  <c r="AG160" i="1"/>
  <c r="AE161" i="1"/>
  <c r="AF161" i="1"/>
  <c r="AG161" i="1"/>
  <c r="AE162" i="1"/>
  <c r="AF162" i="1"/>
  <c r="AG162" i="1"/>
  <c r="AE163" i="1"/>
  <c r="AF163" i="1"/>
  <c r="AG163" i="1"/>
  <c r="AE164" i="1"/>
  <c r="AF164" i="1"/>
  <c r="AG164" i="1"/>
  <c r="AE165" i="1"/>
  <c r="AF165" i="1"/>
  <c r="AG165" i="1"/>
  <c r="AE166" i="1"/>
  <c r="AF166" i="1"/>
  <c r="AG166" i="1"/>
  <c r="AE167" i="1"/>
  <c r="AF167" i="1"/>
  <c r="AG167" i="1"/>
  <c r="AE168" i="1"/>
  <c r="AF168" i="1"/>
  <c r="AG168" i="1"/>
  <c r="AE169" i="1"/>
  <c r="AF169" i="1"/>
  <c r="AG169" i="1"/>
  <c r="AE170" i="1"/>
  <c r="AF170" i="1"/>
  <c r="AG170" i="1"/>
  <c r="AE171" i="1"/>
  <c r="AF171" i="1"/>
  <c r="AG171" i="1"/>
  <c r="AE172" i="1"/>
  <c r="AF172" i="1"/>
  <c r="AG172" i="1"/>
  <c r="AE173" i="1"/>
  <c r="AF173" i="1"/>
  <c r="AG173" i="1"/>
  <c r="AE174" i="1"/>
  <c r="AF174" i="1"/>
  <c r="AG174" i="1"/>
  <c r="AE175" i="1"/>
  <c r="AF175" i="1"/>
  <c r="AG175" i="1"/>
  <c r="AE176" i="1"/>
  <c r="AF176" i="1"/>
  <c r="AG176" i="1"/>
  <c r="AE177" i="1"/>
  <c r="AF177" i="1"/>
  <c r="AG177" i="1"/>
  <c r="AE178" i="1"/>
  <c r="AF178" i="1"/>
  <c r="AG178" i="1"/>
  <c r="AE179" i="1"/>
  <c r="AF179" i="1"/>
  <c r="AG179" i="1"/>
  <c r="AE180" i="1"/>
  <c r="AF180" i="1"/>
  <c r="AG180" i="1"/>
  <c r="AE181" i="1"/>
  <c r="AF181" i="1"/>
  <c r="AG181" i="1"/>
  <c r="AE182" i="1"/>
  <c r="AF182" i="1"/>
  <c r="AG182" i="1"/>
  <c r="AE183" i="1"/>
  <c r="AF183" i="1"/>
  <c r="AG183" i="1"/>
  <c r="AE184" i="1"/>
  <c r="AF184" i="1"/>
  <c r="AG184" i="1"/>
  <c r="AE185" i="1"/>
  <c r="AF185" i="1"/>
  <c r="AG185" i="1"/>
  <c r="AE186" i="1"/>
  <c r="AF186" i="1"/>
  <c r="AG186" i="1"/>
  <c r="AE187" i="1"/>
  <c r="AF187" i="1"/>
  <c r="AG187" i="1"/>
  <c r="AE188" i="1"/>
  <c r="AF188" i="1"/>
  <c r="AG188" i="1"/>
  <c r="AE189" i="1"/>
  <c r="AF189" i="1"/>
  <c r="AG189" i="1"/>
  <c r="AE190" i="1"/>
  <c r="AF190" i="1"/>
  <c r="AG190" i="1"/>
  <c r="AE191" i="1"/>
  <c r="AF191" i="1"/>
  <c r="AG191" i="1"/>
  <c r="AE192" i="1"/>
  <c r="AF192" i="1"/>
  <c r="AG192" i="1"/>
  <c r="AE193" i="1"/>
  <c r="AF193" i="1"/>
  <c r="AG193" i="1"/>
  <c r="AE194" i="1"/>
  <c r="AF194" i="1"/>
  <c r="AG194" i="1"/>
  <c r="AE195" i="1"/>
  <c r="AF195" i="1"/>
  <c r="AG195" i="1"/>
  <c r="AE196" i="1"/>
  <c r="AF196" i="1"/>
  <c r="AG196" i="1"/>
  <c r="AE197" i="1"/>
  <c r="AF197" i="1"/>
  <c r="AG197" i="1"/>
  <c r="AE198" i="1"/>
  <c r="AF198" i="1"/>
  <c r="AG198" i="1"/>
  <c r="AE199" i="1"/>
  <c r="AF199" i="1"/>
  <c r="AG199" i="1"/>
  <c r="AE200" i="1"/>
  <c r="AF200" i="1"/>
  <c r="AG200" i="1"/>
  <c r="AE201" i="1"/>
  <c r="AF201" i="1"/>
  <c r="AG201" i="1"/>
  <c r="AE202" i="1"/>
  <c r="AF202" i="1"/>
  <c r="AG202" i="1"/>
  <c r="AE203" i="1"/>
  <c r="AF203" i="1"/>
  <c r="AG203" i="1"/>
  <c r="AE204" i="1"/>
  <c r="AF204" i="1"/>
  <c r="AG204" i="1"/>
  <c r="AE205" i="1"/>
  <c r="AF205" i="1"/>
  <c r="AG205" i="1"/>
  <c r="AE206" i="1"/>
  <c r="AF206" i="1"/>
  <c r="AG206" i="1"/>
  <c r="AE207" i="1"/>
  <c r="AF207" i="1"/>
  <c r="AG207" i="1"/>
  <c r="AE208" i="1"/>
  <c r="AF208" i="1"/>
  <c r="AG208" i="1"/>
  <c r="AE209" i="1"/>
  <c r="AF209" i="1"/>
  <c r="AG209" i="1"/>
  <c r="AE210" i="1"/>
  <c r="AF210" i="1"/>
  <c r="AG210" i="1"/>
  <c r="AE211" i="1"/>
  <c r="AF211" i="1"/>
  <c r="AG211" i="1"/>
  <c r="AE212" i="1"/>
  <c r="AF212" i="1"/>
  <c r="AG212" i="1"/>
  <c r="AE213" i="1"/>
  <c r="AF213" i="1"/>
  <c r="AG213" i="1"/>
  <c r="AE214" i="1"/>
  <c r="AF214" i="1"/>
  <c r="AG214" i="1"/>
  <c r="AE215" i="1"/>
  <c r="AF215" i="1"/>
  <c r="AG215" i="1"/>
  <c r="AE216" i="1"/>
  <c r="AF216" i="1"/>
  <c r="AG216" i="1"/>
  <c r="AE217" i="1"/>
  <c r="AF217" i="1"/>
  <c r="AG217" i="1"/>
  <c r="AE218" i="1"/>
  <c r="AF218" i="1"/>
  <c r="AG218" i="1"/>
  <c r="AE219" i="1"/>
  <c r="AF219" i="1"/>
  <c r="AG219" i="1"/>
  <c r="AE220" i="1"/>
  <c r="AF220" i="1"/>
  <c r="AG220" i="1"/>
  <c r="AE221" i="1"/>
  <c r="AF221" i="1"/>
  <c r="AG221" i="1"/>
  <c r="AE222" i="1"/>
  <c r="AF222" i="1"/>
  <c r="AG222" i="1"/>
  <c r="AE223" i="1"/>
  <c r="AF223" i="1"/>
  <c r="AG223" i="1"/>
  <c r="AE224" i="1"/>
  <c r="AF224" i="1"/>
  <c r="AG224" i="1"/>
  <c r="AE225" i="1"/>
  <c r="AF225" i="1"/>
  <c r="AG225" i="1"/>
  <c r="AE226" i="1"/>
  <c r="AF226" i="1"/>
  <c r="AG226" i="1"/>
  <c r="AE227" i="1"/>
  <c r="AF227" i="1"/>
  <c r="AG227" i="1"/>
  <c r="AE228" i="1"/>
  <c r="AF228" i="1"/>
  <c r="AG228" i="1"/>
  <c r="AE229" i="1"/>
  <c r="AF229" i="1"/>
  <c r="AG229" i="1"/>
  <c r="AE230" i="1"/>
  <c r="AF230" i="1"/>
  <c r="AG230" i="1"/>
  <c r="AE231" i="1"/>
  <c r="AF231" i="1"/>
  <c r="AG231" i="1"/>
  <c r="AE232" i="1"/>
  <c r="AF232" i="1"/>
  <c r="AG232" i="1"/>
  <c r="AE233" i="1"/>
  <c r="AF233" i="1"/>
  <c r="AG233" i="1"/>
  <c r="AE234" i="1"/>
  <c r="AF234" i="1"/>
  <c r="AG234" i="1"/>
  <c r="AE235" i="1"/>
  <c r="AF235" i="1"/>
  <c r="AG235" i="1"/>
  <c r="AE236" i="1"/>
  <c r="AF236" i="1"/>
  <c r="AG236" i="1"/>
  <c r="AE237" i="1"/>
  <c r="AF237" i="1"/>
  <c r="AG237" i="1"/>
  <c r="AE238" i="1"/>
  <c r="AF238" i="1"/>
  <c r="AG238" i="1"/>
  <c r="AE239" i="1"/>
  <c r="AF239" i="1"/>
  <c r="AG239" i="1"/>
  <c r="AE240" i="1"/>
  <c r="AF240" i="1"/>
  <c r="AG240" i="1"/>
  <c r="AE241" i="1"/>
  <c r="AF241" i="1"/>
  <c r="AG241" i="1"/>
  <c r="AE242" i="1"/>
  <c r="AF242" i="1"/>
  <c r="AG242" i="1"/>
  <c r="AE243" i="1"/>
  <c r="AF243" i="1"/>
  <c r="AG243" i="1"/>
  <c r="AE244" i="1"/>
  <c r="AF244" i="1"/>
  <c r="AG244" i="1"/>
  <c r="AE245" i="1"/>
  <c r="AF245" i="1"/>
  <c r="AG245" i="1"/>
  <c r="AE246" i="1"/>
  <c r="AF246" i="1"/>
  <c r="AG246" i="1"/>
  <c r="AE247" i="1"/>
  <c r="AF247" i="1"/>
  <c r="AG247" i="1"/>
  <c r="AE248" i="1"/>
  <c r="AF248" i="1"/>
  <c r="AG248" i="1"/>
  <c r="AE249" i="1"/>
  <c r="AF249" i="1"/>
  <c r="AG249" i="1"/>
  <c r="AE250" i="1"/>
  <c r="AF250" i="1"/>
  <c r="AG250" i="1"/>
  <c r="AE251" i="1"/>
  <c r="AF251" i="1"/>
  <c r="AG251" i="1"/>
  <c r="AE252" i="1"/>
  <c r="AF252" i="1"/>
  <c r="AG252" i="1"/>
  <c r="AE253" i="1"/>
  <c r="AF253" i="1"/>
  <c r="AG253" i="1"/>
  <c r="AE254" i="1"/>
  <c r="AF254" i="1"/>
  <c r="AG254" i="1"/>
  <c r="AE255" i="1"/>
  <c r="AF255" i="1"/>
  <c r="AG255" i="1"/>
  <c r="AE256" i="1"/>
  <c r="AF256" i="1"/>
  <c r="AG256" i="1"/>
  <c r="AE257" i="1"/>
  <c r="AF257" i="1"/>
  <c r="AG257" i="1"/>
  <c r="AE258" i="1"/>
  <c r="AF258" i="1"/>
  <c r="AG258" i="1"/>
  <c r="AE259" i="1"/>
  <c r="AF259" i="1"/>
  <c r="AG259" i="1"/>
  <c r="AE260" i="1"/>
  <c r="AF260" i="1"/>
  <c r="AG260" i="1"/>
  <c r="AE261" i="1"/>
  <c r="AF261" i="1"/>
  <c r="AG261" i="1"/>
  <c r="AE262" i="1"/>
  <c r="AF262" i="1"/>
  <c r="AG262" i="1"/>
  <c r="AE263" i="1"/>
  <c r="AF263" i="1"/>
  <c r="AG263" i="1"/>
  <c r="AE264" i="1"/>
  <c r="AF264" i="1"/>
  <c r="AG264" i="1"/>
  <c r="AE265" i="1"/>
  <c r="AF265" i="1"/>
  <c r="AG265" i="1"/>
  <c r="AE266" i="1"/>
  <c r="AF266" i="1"/>
  <c r="AG266" i="1"/>
  <c r="AE267" i="1"/>
  <c r="AF267" i="1"/>
  <c r="AG267" i="1"/>
  <c r="AE268" i="1"/>
  <c r="AF268" i="1"/>
  <c r="AG268" i="1"/>
  <c r="AE269" i="1"/>
  <c r="AF269" i="1"/>
  <c r="AG269" i="1"/>
  <c r="AE270" i="1"/>
  <c r="AF270" i="1"/>
  <c r="AG270" i="1"/>
  <c r="AE271" i="1"/>
  <c r="AF271" i="1"/>
  <c r="AG271" i="1"/>
  <c r="AE272" i="1"/>
  <c r="AF272" i="1"/>
  <c r="AG272" i="1"/>
  <c r="AE273" i="1"/>
  <c r="AF273" i="1"/>
  <c r="AG273" i="1"/>
  <c r="AE274" i="1"/>
  <c r="AF274" i="1"/>
  <c r="AG274" i="1"/>
  <c r="AE275" i="1"/>
  <c r="AF275" i="1"/>
  <c r="AG275" i="1"/>
  <c r="AE276" i="1"/>
  <c r="AF276" i="1"/>
  <c r="AG276" i="1"/>
  <c r="AE277" i="1"/>
  <c r="AF277" i="1"/>
  <c r="AG277" i="1"/>
  <c r="AE278" i="1"/>
  <c r="AF278" i="1"/>
  <c r="AG278" i="1"/>
  <c r="AE279" i="1"/>
  <c r="AF279" i="1"/>
  <c r="AG279" i="1"/>
  <c r="AE280" i="1"/>
  <c r="AF280" i="1"/>
  <c r="AG280" i="1"/>
  <c r="AE281" i="1"/>
  <c r="AF281" i="1"/>
  <c r="AG281" i="1"/>
  <c r="AE282" i="1"/>
  <c r="AF282" i="1"/>
  <c r="AG282" i="1"/>
  <c r="AE283" i="1"/>
  <c r="AF283" i="1"/>
  <c r="AG283" i="1"/>
  <c r="AE284" i="1"/>
  <c r="AF284" i="1"/>
  <c r="AG284" i="1"/>
  <c r="AE285" i="1"/>
  <c r="AF285" i="1"/>
  <c r="AG285" i="1"/>
  <c r="AE286" i="1"/>
  <c r="AF286" i="1"/>
  <c r="AG286" i="1"/>
  <c r="AE287" i="1"/>
  <c r="AF287" i="1"/>
  <c r="AG287" i="1"/>
  <c r="AE288" i="1"/>
  <c r="AF288" i="1"/>
  <c r="AG288" i="1"/>
  <c r="AE289" i="1"/>
  <c r="AF289" i="1"/>
  <c r="AG289" i="1"/>
  <c r="AE290" i="1"/>
  <c r="AF290" i="1"/>
  <c r="AG290" i="1"/>
  <c r="AE291" i="1"/>
  <c r="AF291" i="1"/>
  <c r="AG291" i="1"/>
  <c r="AE292" i="1"/>
  <c r="AF292" i="1"/>
  <c r="AG292" i="1"/>
  <c r="AE293" i="1"/>
  <c r="AF293" i="1"/>
  <c r="AG293" i="1"/>
  <c r="AE294" i="1"/>
  <c r="AF294" i="1"/>
  <c r="AG294" i="1"/>
  <c r="AE295" i="1"/>
  <c r="AF295" i="1"/>
  <c r="AG295" i="1"/>
  <c r="AE296" i="1"/>
  <c r="AF296" i="1"/>
  <c r="AG296" i="1"/>
  <c r="AE297" i="1"/>
  <c r="AF297" i="1"/>
  <c r="AG297" i="1"/>
  <c r="AE298" i="1"/>
  <c r="AF298" i="1"/>
  <c r="AG298" i="1"/>
  <c r="AE299" i="1"/>
  <c r="AF299" i="1"/>
  <c r="AG299" i="1"/>
  <c r="AE300" i="1"/>
  <c r="AF300" i="1"/>
  <c r="AG300" i="1"/>
  <c r="AE301" i="1"/>
  <c r="AF301" i="1"/>
  <c r="AG301" i="1"/>
  <c r="AE302" i="1"/>
  <c r="AF302" i="1"/>
  <c r="AG302" i="1"/>
  <c r="AE303" i="1"/>
  <c r="AF303" i="1"/>
  <c r="AG303" i="1"/>
  <c r="AE304" i="1"/>
  <c r="AF304" i="1"/>
  <c r="AG304" i="1"/>
  <c r="AE305" i="1"/>
  <c r="AF305" i="1"/>
  <c r="AG305" i="1"/>
  <c r="AE306" i="1"/>
  <c r="AF306" i="1"/>
  <c r="AG306" i="1"/>
  <c r="AE307" i="1"/>
  <c r="AF307" i="1"/>
  <c r="AG307" i="1"/>
  <c r="AE308" i="1"/>
  <c r="AF308" i="1"/>
  <c r="AG308" i="1"/>
  <c r="AE309" i="1"/>
  <c r="AF309" i="1"/>
  <c r="AG309" i="1"/>
  <c r="AE310" i="1"/>
  <c r="AF310" i="1"/>
  <c r="AG310" i="1"/>
  <c r="AE311" i="1"/>
  <c r="AF311" i="1"/>
  <c r="AG311" i="1"/>
  <c r="AE312" i="1"/>
  <c r="AF312" i="1"/>
  <c r="AG312" i="1"/>
  <c r="AE313" i="1"/>
  <c r="AF313" i="1"/>
  <c r="AG313" i="1"/>
  <c r="AE314" i="1"/>
  <c r="AF314" i="1"/>
  <c r="AG314" i="1"/>
  <c r="AE315" i="1"/>
  <c r="AF315" i="1"/>
  <c r="AG315" i="1"/>
  <c r="AE316" i="1"/>
  <c r="AF316" i="1"/>
  <c r="AG316" i="1"/>
  <c r="AE317" i="1"/>
  <c r="AF317" i="1"/>
  <c r="AG317" i="1"/>
  <c r="AE318" i="1"/>
  <c r="AF318" i="1"/>
  <c r="AG318" i="1"/>
  <c r="AE319" i="1"/>
  <c r="AF319" i="1"/>
  <c r="AG319" i="1"/>
  <c r="AE320" i="1"/>
  <c r="AF320" i="1"/>
  <c r="AG320" i="1"/>
  <c r="AE321" i="1"/>
  <c r="AF321" i="1"/>
  <c r="AG321" i="1"/>
  <c r="AE322" i="1"/>
  <c r="AF322" i="1"/>
  <c r="AG322" i="1"/>
  <c r="AE323" i="1"/>
  <c r="AF323" i="1"/>
  <c r="AG323" i="1"/>
  <c r="AE324" i="1"/>
  <c r="AF324" i="1"/>
  <c r="AG324" i="1"/>
  <c r="AE325" i="1"/>
  <c r="AF325" i="1"/>
  <c r="AG325" i="1"/>
  <c r="AE326" i="1"/>
  <c r="AF326" i="1"/>
  <c r="AG326" i="1"/>
  <c r="AE327" i="1"/>
  <c r="AF327" i="1"/>
  <c r="AG327" i="1"/>
  <c r="AE328" i="1"/>
  <c r="AF328" i="1"/>
  <c r="AG328" i="1"/>
  <c r="AE329" i="1"/>
  <c r="AF329" i="1"/>
  <c r="AG329" i="1"/>
  <c r="AE330" i="1"/>
  <c r="AF330" i="1"/>
  <c r="AG330" i="1"/>
  <c r="AE331" i="1"/>
  <c r="AF331" i="1"/>
  <c r="AG331" i="1"/>
  <c r="AE332" i="1"/>
  <c r="AF332" i="1"/>
  <c r="AG332" i="1"/>
  <c r="AE333" i="1"/>
  <c r="AF333" i="1"/>
  <c r="AG333" i="1"/>
  <c r="AE334" i="1"/>
  <c r="AF334" i="1"/>
  <c r="AG334" i="1"/>
  <c r="AE335" i="1"/>
  <c r="AF335" i="1"/>
  <c r="AG335" i="1"/>
  <c r="AE336" i="1"/>
  <c r="AF336" i="1"/>
  <c r="AG336" i="1"/>
  <c r="AE337" i="1"/>
  <c r="AF337" i="1"/>
  <c r="AG337" i="1"/>
  <c r="AE338" i="1"/>
  <c r="AF338" i="1"/>
  <c r="AG338" i="1"/>
  <c r="AE339" i="1"/>
  <c r="AF339" i="1"/>
  <c r="AG339" i="1"/>
  <c r="AE340" i="1"/>
  <c r="AF340" i="1"/>
  <c r="AG340" i="1"/>
  <c r="AE341" i="1"/>
  <c r="AF341" i="1"/>
  <c r="AG341" i="1"/>
  <c r="AE342" i="1"/>
  <c r="AF342" i="1"/>
  <c r="AG342" i="1"/>
  <c r="AE343" i="1"/>
  <c r="AF343" i="1"/>
  <c r="AG343" i="1"/>
  <c r="AE344" i="1"/>
  <c r="AF344" i="1"/>
  <c r="AG344" i="1"/>
  <c r="AE345" i="1"/>
  <c r="AF345" i="1"/>
  <c r="AG345" i="1"/>
  <c r="AE346" i="1"/>
  <c r="AF346" i="1"/>
  <c r="AG346" i="1"/>
  <c r="AE347" i="1"/>
  <c r="AF347" i="1"/>
  <c r="AG347" i="1"/>
  <c r="AE348" i="1"/>
  <c r="AF348" i="1"/>
  <c r="AG348" i="1"/>
  <c r="AE349" i="1"/>
  <c r="AF349" i="1"/>
  <c r="AG349" i="1"/>
  <c r="AE350" i="1"/>
  <c r="AF350" i="1"/>
  <c r="AG350" i="1"/>
  <c r="AE351" i="1"/>
  <c r="AF351" i="1"/>
  <c r="AG351" i="1"/>
  <c r="AE352" i="1"/>
  <c r="AF352" i="1"/>
  <c r="AG352" i="1"/>
  <c r="AE353" i="1"/>
  <c r="AF353" i="1"/>
  <c r="AG353" i="1"/>
  <c r="AE354" i="1"/>
  <c r="AF354" i="1"/>
  <c r="AG354" i="1"/>
  <c r="AE355" i="1"/>
  <c r="AF355" i="1"/>
  <c r="AG355" i="1"/>
  <c r="AE356" i="1"/>
  <c r="AF356" i="1"/>
  <c r="AG356" i="1"/>
  <c r="AE357" i="1"/>
  <c r="AF357" i="1"/>
  <c r="AG357" i="1"/>
  <c r="AE358" i="1"/>
  <c r="AF358" i="1"/>
  <c r="AG358" i="1"/>
  <c r="AE359" i="1"/>
  <c r="AF359" i="1"/>
  <c r="AG359" i="1"/>
  <c r="AE360" i="1"/>
  <c r="AF360" i="1"/>
  <c r="AG360" i="1"/>
  <c r="AE361" i="1"/>
  <c r="AF361" i="1"/>
  <c r="AG361" i="1"/>
  <c r="AE362" i="1"/>
  <c r="AF362" i="1"/>
  <c r="AG362" i="1"/>
  <c r="AE363" i="1"/>
  <c r="AF363" i="1"/>
  <c r="AG363" i="1"/>
  <c r="AE364" i="1"/>
  <c r="AF364" i="1"/>
  <c r="AG364" i="1"/>
  <c r="AE365" i="1"/>
  <c r="AF365" i="1"/>
  <c r="AG365" i="1"/>
  <c r="AE366" i="1"/>
  <c r="AF366" i="1"/>
  <c r="AG366" i="1"/>
  <c r="AE367" i="1"/>
  <c r="AF367" i="1"/>
  <c r="AG367" i="1"/>
  <c r="AE368" i="1"/>
  <c r="AF368" i="1"/>
  <c r="AG368" i="1"/>
  <c r="AE369" i="1"/>
  <c r="AF369" i="1"/>
  <c r="AG369" i="1"/>
  <c r="AE370" i="1"/>
  <c r="AF370" i="1"/>
  <c r="AG370" i="1"/>
  <c r="AE371" i="1"/>
  <c r="AF371" i="1"/>
  <c r="AG371" i="1"/>
  <c r="AE372" i="1"/>
  <c r="AF372" i="1"/>
  <c r="AG372" i="1"/>
  <c r="AE373" i="1"/>
  <c r="AF373" i="1"/>
  <c r="AG373" i="1"/>
  <c r="AE374" i="1"/>
  <c r="AF374" i="1"/>
  <c r="AG374" i="1"/>
  <c r="AE375" i="1"/>
  <c r="AF375" i="1"/>
  <c r="AG375" i="1"/>
  <c r="AE376" i="1"/>
  <c r="AF376" i="1"/>
  <c r="AG376" i="1"/>
  <c r="AE377" i="1"/>
  <c r="AF377" i="1"/>
  <c r="AG377" i="1"/>
  <c r="AE378" i="1"/>
  <c r="AF378" i="1"/>
  <c r="AG378" i="1"/>
  <c r="AE379" i="1"/>
  <c r="AF379" i="1"/>
  <c r="AG379" i="1"/>
  <c r="AE380" i="1"/>
  <c r="AF380" i="1"/>
  <c r="AG380" i="1"/>
  <c r="AE381" i="1"/>
  <c r="AF381" i="1"/>
  <c r="AG381" i="1"/>
  <c r="AE382" i="1"/>
  <c r="AF382" i="1"/>
  <c r="AG382" i="1"/>
  <c r="AE383" i="1"/>
  <c r="AF383" i="1"/>
  <c r="AG383" i="1"/>
  <c r="AE384" i="1"/>
  <c r="AF384" i="1"/>
  <c r="AG384" i="1"/>
  <c r="AE385" i="1"/>
  <c r="AF385" i="1"/>
  <c r="AG385" i="1"/>
  <c r="AE386" i="1"/>
  <c r="AF386" i="1"/>
  <c r="AG386" i="1"/>
  <c r="AE387" i="1"/>
  <c r="AF387" i="1"/>
  <c r="AG387" i="1"/>
  <c r="AE388" i="1"/>
  <c r="AF388" i="1"/>
  <c r="AG388" i="1"/>
  <c r="AE389" i="1"/>
  <c r="AF389" i="1"/>
  <c r="AG389" i="1"/>
  <c r="AE390" i="1"/>
  <c r="AF390" i="1"/>
  <c r="AG390" i="1"/>
  <c r="AE391" i="1"/>
  <c r="AF391" i="1"/>
  <c r="AG391" i="1"/>
  <c r="AE392" i="1"/>
  <c r="AF392" i="1"/>
  <c r="AG392" i="1"/>
  <c r="AE393" i="1"/>
  <c r="AF393" i="1"/>
  <c r="AG393" i="1"/>
  <c r="AE394" i="1"/>
  <c r="AF394" i="1"/>
  <c r="AG394" i="1"/>
  <c r="AE395" i="1"/>
  <c r="AF395" i="1"/>
  <c r="AG395" i="1"/>
  <c r="AE396" i="1"/>
  <c r="AF396" i="1"/>
  <c r="AG396" i="1"/>
  <c r="AE397" i="1"/>
  <c r="AF397" i="1"/>
  <c r="AG397" i="1"/>
  <c r="AE398" i="1"/>
  <c r="AF398" i="1"/>
  <c r="AG398" i="1"/>
  <c r="AE399" i="1"/>
  <c r="AF399" i="1"/>
  <c r="AG399" i="1"/>
  <c r="AE400" i="1"/>
  <c r="AF400" i="1"/>
  <c r="AG400" i="1"/>
  <c r="AE401" i="1"/>
  <c r="AF401" i="1"/>
  <c r="AG401" i="1"/>
  <c r="AE402" i="1"/>
  <c r="AF402" i="1"/>
  <c r="AG402" i="1"/>
  <c r="AE403" i="1"/>
  <c r="AF403" i="1"/>
  <c r="AG403" i="1"/>
  <c r="AE404" i="1"/>
  <c r="AF404" i="1"/>
  <c r="AG404" i="1"/>
  <c r="AE405" i="1"/>
  <c r="AF405" i="1"/>
  <c r="AG405" i="1"/>
  <c r="AE406" i="1"/>
  <c r="AF406" i="1"/>
  <c r="AG406" i="1"/>
  <c r="AE407" i="1"/>
  <c r="AF407" i="1"/>
  <c r="AG407" i="1"/>
  <c r="AE408" i="1"/>
  <c r="AF408" i="1"/>
  <c r="AG408" i="1"/>
  <c r="AE409" i="1"/>
  <c r="AF409" i="1"/>
  <c r="AG409" i="1"/>
  <c r="AE410" i="1"/>
  <c r="AF410" i="1"/>
  <c r="AG410" i="1"/>
  <c r="AE411" i="1"/>
  <c r="AF411" i="1"/>
  <c r="AG411" i="1"/>
  <c r="AE412" i="1"/>
  <c r="AF412" i="1"/>
  <c r="AG412" i="1"/>
  <c r="AE413" i="1"/>
  <c r="AF413" i="1"/>
  <c r="AG413" i="1"/>
  <c r="AE414" i="1"/>
  <c r="AF414" i="1"/>
  <c r="AG414" i="1"/>
  <c r="AE415" i="1"/>
  <c r="AF415" i="1"/>
  <c r="AG415" i="1"/>
  <c r="AE416" i="1"/>
  <c r="AF416" i="1"/>
  <c r="AG416" i="1"/>
  <c r="AE417" i="1"/>
  <c r="AF417" i="1"/>
  <c r="AG417" i="1"/>
  <c r="AE418" i="1"/>
  <c r="AF418" i="1"/>
  <c r="AG418" i="1"/>
  <c r="AE419" i="1"/>
  <c r="AF419" i="1"/>
  <c r="AG419" i="1"/>
  <c r="AE420" i="1"/>
  <c r="AF420" i="1"/>
  <c r="AG420" i="1"/>
  <c r="AE421" i="1"/>
  <c r="AF421" i="1"/>
  <c r="AG421" i="1"/>
  <c r="AE422" i="1"/>
  <c r="AF422" i="1"/>
  <c r="AG422" i="1"/>
  <c r="AE423" i="1"/>
  <c r="AF423" i="1"/>
  <c r="AG423" i="1"/>
  <c r="AE424" i="1"/>
  <c r="AF424" i="1"/>
  <c r="AG424" i="1"/>
  <c r="AE425" i="1"/>
  <c r="AF425" i="1"/>
  <c r="AG425" i="1"/>
  <c r="AE426" i="1"/>
  <c r="AF426" i="1"/>
  <c r="AG426" i="1"/>
  <c r="AE427" i="1"/>
  <c r="AF427" i="1"/>
  <c r="AG427" i="1"/>
  <c r="AE428" i="1"/>
  <c r="AF428" i="1"/>
  <c r="AG428" i="1"/>
  <c r="AE429" i="1"/>
  <c r="AF429" i="1"/>
  <c r="AG429" i="1"/>
  <c r="AE430" i="1"/>
  <c r="AF430" i="1"/>
  <c r="AG430" i="1"/>
  <c r="AE431" i="1"/>
  <c r="AF431" i="1"/>
  <c r="AG431" i="1"/>
  <c r="AE432" i="1"/>
  <c r="AF432" i="1"/>
  <c r="AG432" i="1"/>
  <c r="AE433" i="1"/>
  <c r="AF433" i="1"/>
  <c r="AG433" i="1"/>
  <c r="AE434" i="1"/>
  <c r="AF434" i="1"/>
  <c r="AG434" i="1"/>
  <c r="AE435" i="1"/>
  <c r="AF435" i="1"/>
  <c r="AG435" i="1"/>
  <c r="AE436" i="1"/>
  <c r="AF436" i="1"/>
  <c r="AG436" i="1"/>
  <c r="AE437" i="1"/>
  <c r="AF437" i="1"/>
  <c r="AG437" i="1"/>
  <c r="AE438" i="1"/>
  <c r="AF438" i="1"/>
  <c r="AG438" i="1"/>
  <c r="AE439" i="1"/>
  <c r="AF439" i="1"/>
  <c r="AG439" i="1"/>
  <c r="AE440" i="1"/>
  <c r="AF440" i="1"/>
  <c r="AG440" i="1"/>
  <c r="AE441" i="1"/>
  <c r="AF441" i="1"/>
  <c r="AG441" i="1"/>
  <c r="AE442" i="1"/>
  <c r="AF442" i="1"/>
  <c r="AG442" i="1"/>
  <c r="AE443" i="1"/>
  <c r="AF443" i="1"/>
  <c r="AG443" i="1"/>
  <c r="AE444" i="1"/>
  <c r="AF444" i="1"/>
  <c r="AG444" i="1"/>
  <c r="AE445" i="1"/>
  <c r="AF445" i="1"/>
  <c r="AG445" i="1"/>
  <c r="AE446" i="1"/>
  <c r="AF446" i="1"/>
  <c r="AG446" i="1"/>
  <c r="AE447" i="1"/>
  <c r="AF447" i="1"/>
  <c r="AG447" i="1"/>
  <c r="AE448" i="1"/>
  <c r="AF448" i="1"/>
  <c r="AG448" i="1"/>
  <c r="AE449" i="1"/>
  <c r="AF449" i="1"/>
  <c r="AG449" i="1"/>
  <c r="AE450" i="1"/>
  <c r="AF450" i="1"/>
  <c r="AG450" i="1"/>
  <c r="AE451" i="1"/>
  <c r="AF451" i="1"/>
  <c r="AG451" i="1"/>
  <c r="AE452" i="1"/>
  <c r="AF452" i="1"/>
  <c r="AG452" i="1"/>
  <c r="AE453" i="1"/>
  <c r="AF453" i="1"/>
  <c r="AG453" i="1"/>
  <c r="AE454" i="1"/>
  <c r="AF454" i="1"/>
  <c r="AG454" i="1"/>
  <c r="AE455" i="1"/>
  <c r="AF455" i="1"/>
  <c r="AG455" i="1"/>
  <c r="AE456" i="1"/>
  <c r="AF456" i="1"/>
  <c r="AG456" i="1"/>
  <c r="AE457" i="1"/>
  <c r="AF457" i="1"/>
  <c r="AG457" i="1"/>
  <c r="AE458" i="1"/>
  <c r="AF458" i="1"/>
  <c r="AG458" i="1"/>
  <c r="AE459" i="1"/>
  <c r="AF459" i="1"/>
  <c r="AG459" i="1"/>
  <c r="AE460" i="1"/>
  <c r="AF460" i="1"/>
  <c r="AG460" i="1"/>
  <c r="AE461" i="1"/>
  <c r="AF461" i="1"/>
  <c r="AG461" i="1"/>
  <c r="AE462" i="1"/>
  <c r="AF462" i="1"/>
  <c r="AG462" i="1"/>
  <c r="AE463" i="1"/>
  <c r="AF463" i="1"/>
  <c r="AG463" i="1"/>
  <c r="AE464" i="1"/>
  <c r="AF464" i="1"/>
  <c r="AG464" i="1"/>
  <c r="AE465" i="1"/>
  <c r="AF465" i="1"/>
  <c r="AG465" i="1"/>
  <c r="AE466" i="1"/>
  <c r="AF466" i="1"/>
  <c r="AG466" i="1"/>
  <c r="AE467" i="1"/>
  <c r="AF467" i="1"/>
  <c r="AG467" i="1"/>
  <c r="AE468" i="1"/>
  <c r="AF468" i="1"/>
  <c r="AG468" i="1"/>
  <c r="AE469" i="1"/>
  <c r="AF469" i="1"/>
  <c r="AG469" i="1"/>
  <c r="AE470" i="1"/>
  <c r="AF470" i="1"/>
  <c r="AG470" i="1"/>
  <c r="AE471" i="1"/>
  <c r="AF471" i="1"/>
  <c r="AG471" i="1"/>
  <c r="AE472" i="1"/>
  <c r="AF472" i="1"/>
  <c r="AG472" i="1"/>
  <c r="AE473" i="1"/>
  <c r="AF473" i="1"/>
  <c r="AG473" i="1"/>
  <c r="AE474" i="1"/>
  <c r="AF474" i="1"/>
  <c r="AG474" i="1"/>
  <c r="AE475" i="1"/>
  <c r="AF475" i="1"/>
  <c r="AG475" i="1"/>
  <c r="AE476" i="1"/>
  <c r="AF476" i="1"/>
  <c r="AG476" i="1"/>
  <c r="AE477" i="1"/>
  <c r="AF477" i="1"/>
  <c r="AG477" i="1"/>
  <c r="AE478" i="1"/>
  <c r="AF478" i="1"/>
  <c r="AG478" i="1"/>
  <c r="AE479" i="1"/>
  <c r="AF479" i="1"/>
  <c r="AG479" i="1"/>
  <c r="AE480" i="1"/>
  <c r="AF480" i="1"/>
  <c r="AG480" i="1"/>
  <c r="AE481" i="1"/>
  <c r="AF481" i="1"/>
  <c r="AG481" i="1"/>
  <c r="AE482" i="1"/>
  <c r="AF482" i="1"/>
  <c r="AG482" i="1"/>
  <c r="AE483" i="1"/>
  <c r="AF483" i="1"/>
  <c r="AG483" i="1"/>
  <c r="AE484" i="1"/>
  <c r="AF484" i="1"/>
  <c r="AG484" i="1"/>
  <c r="AE485" i="1"/>
  <c r="AF485" i="1"/>
  <c r="AG485" i="1"/>
  <c r="AE486" i="1"/>
  <c r="AF486" i="1"/>
  <c r="AG486" i="1"/>
  <c r="AE487" i="1"/>
  <c r="AF487" i="1"/>
  <c r="AG487" i="1"/>
  <c r="AE488" i="1"/>
  <c r="AF488" i="1"/>
  <c r="AG488" i="1"/>
  <c r="AE489" i="1"/>
  <c r="AF489" i="1"/>
  <c r="AG489" i="1"/>
  <c r="AE490" i="1"/>
  <c r="AF490" i="1"/>
  <c r="AG490" i="1"/>
  <c r="AE491" i="1"/>
  <c r="AF491" i="1"/>
  <c r="AG491" i="1"/>
  <c r="AE492" i="1"/>
  <c r="AF492" i="1"/>
  <c r="AG492" i="1"/>
  <c r="AE493" i="1"/>
  <c r="AF493" i="1"/>
  <c r="AG493" i="1"/>
  <c r="AE494" i="1"/>
  <c r="AF494" i="1"/>
  <c r="AG494" i="1"/>
  <c r="AE495" i="1"/>
  <c r="AF495" i="1"/>
  <c r="AG495" i="1"/>
  <c r="AE496" i="1"/>
  <c r="AF496" i="1"/>
  <c r="AG496" i="1"/>
  <c r="AE497" i="1"/>
  <c r="AF497" i="1"/>
  <c r="AG497" i="1"/>
  <c r="AE498" i="1"/>
  <c r="AF498" i="1"/>
  <c r="AG498" i="1"/>
  <c r="AE499" i="1"/>
  <c r="AF499" i="1"/>
  <c r="AG499" i="1"/>
  <c r="AE500" i="1"/>
  <c r="AF500" i="1"/>
  <c r="AG500" i="1"/>
  <c r="AE501" i="1"/>
  <c r="AF501" i="1"/>
  <c r="AG501" i="1"/>
  <c r="AE502" i="1"/>
  <c r="AF502" i="1"/>
  <c r="AG502" i="1"/>
  <c r="AE503" i="1"/>
  <c r="AF503" i="1"/>
  <c r="AG503" i="1"/>
  <c r="AE504" i="1"/>
  <c r="AF504" i="1"/>
  <c r="AG504" i="1"/>
  <c r="AE505" i="1"/>
  <c r="AF505" i="1"/>
  <c r="AG505" i="1"/>
  <c r="AE506" i="1"/>
  <c r="AF506" i="1"/>
  <c r="AG506" i="1"/>
  <c r="AE507" i="1"/>
  <c r="AF507" i="1"/>
  <c r="AG507" i="1"/>
  <c r="AE508" i="1"/>
  <c r="AF508" i="1"/>
  <c r="AG508" i="1"/>
  <c r="AE509" i="1"/>
  <c r="AF509" i="1"/>
  <c r="AG509" i="1"/>
  <c r="AE510" i="1"/>
  <c r="AF510" i="1"/>
  <c r="AG510" i="1"/>
  <c r="AE511" i="1"/>
  <c r="AF511" i="1"/>
  <c r="AG511" i="1"/>
  <c r="AE512" i="1"/>
  <c r="AF512" i="1"/>
  <c r="AG512" i="1"/>
  <c r="AE513" i="1"/>
  <c r="AF513" i="1"/>
  <c r="AG513" i="1"/>
  <c r="AE514" i="1"/>
  <c r="AF514" i="1"/>
  <c r="AG514" i="1"/>
  <c r="AE515" i="1"/>
  <c r="AF515" i="1"/>
  <c r="AG515" i="1"/>
  <c r="AE516" i="1"/>
  <c r="AF516" i="1"/>
  <c r="AG516" i="1"/>
  <c r="AE517" i="1"/>
  <c r="AF517" i="1"/>
  <c r="AG517" i="1"/>
  <c r="AE518" i="1"/>
  <c r="AF518" i="1"/>
  <c r="AG518" i="1"/>
  <c r="AE519" i="1"/>
  <c r="AF519" i="1"/>
  <c r="AG519" i="1"/>
  <c r="AE520" i="1"/>
  <c r="AF520" i="1"/>
  <c r="AG520" i="1"/>
  <c r="AE521" i="1"/>
  <c r="AF521" i="1"/>
  <c r="AG521" i="1"/>
  <c r="AE522" i="1"/>
  <c r="AF522" i="1"/>
  <c r="AG522" i="1"/>
  <c r="AE523" i="1"/>
  <c r="AF523" i="1"/>
  <c r="AG523" i="1"/>
  <c r="AE524" i="1"/>
  <c r="AF524" i="1"/>
  <c r="AG524" i="1"/>
  <c r="AE525" i="1"/>
  <c r="AF525" i="1"/>
  <c r="AG525" i="1"/>
  <c r="AE526" i="1"/>
  <c r="AF526" i="1"/>
  <c r="AG526" i="1"/>
  <c r="AE527" i="1"/>
  <c r="AF527" i="1"/>
  <c r="AG527" i="1"/>
  <c r="AE528" i="1"/>
  <c r="AF528" i="1"/>
  <c r="AG528" i="1"/>
  <c r="AE529" i="1"/>
  <c r="AF529" i="1"/>
  <c r="AG529" i="1"/>
  <c r="AE530" i="1"/>
  <c r="AF530" i="1"/>
  <c r="AG530" i="1"/>
  <c r="AE531" i="1"/>
  <c r="AF531" i="1"/>
  <c r="AG531" i="1"/>
  <c r="AE532" i="1"/>
  <c r="AF532" i="1"/>
  <c r="AG532" i="1"/>
  <c r="AE533" i="1"/>
  <c r="AF533" i="1"/>
  <c r="AG533" i="1"/>
  <c r="AE534" i="1"/>
  <c r="AF534" i="1"/>
  <c r="AG534" i="1"/>
  <c r="AE535" i="1"/>
  <c r="AF535" i="1"/>
  <c r="AG535" i="1"/>
  <c r="AE536" i="1"/>
  <c r="AF536" i="1"/>
  <c r="AG536" i="1"/>
  <c r="AE537" i="1"/>
  <c r="AF537" i="1"/>
  <c r="AG537" i="1"/>
  <c r="AE538" i="1"/>
  <c r="AF538" i="1"/>
  <c r="AG538" i="1"/>
  <c r="AE539" i="1"/>
  <c r="AF539" i="1"/>
  <c r="AG539" i="1"/>
  <c r="AE540" i="1"/>
  <c r="AF540" i="1"/>
  <c r="AG540" i="1"/>
  <c r="AE541" i="1"/>
  <c r="AF541" i="1"/>
  <c r="AG541" i="1"/>
  <c r="AE542" i="1"/>
  <c r="AF542" i="1"/>
  <c r="AG542" i="1"/>
  <c r="AE543" i="1"/>
  <c r="AF543" i="1"/>
  <c r="AG543" i="1"/>
  <c r="AE544" i="1"/>
  <c r="AF544" i="1"/>
  <c r="AG544" i="1"/>
  <c r="AE545" i="1"/>
  <c r="AF545" i="1"/>
  <c r="AG545" i="1"/>
  <c r="AE546" i="1"/>
  <c r="AF546" i="1"/>
  <c r="AG546" i="1"/>
  <c r="AE547" i="1"/>
  <c r="AF547" i="1"/>
  <c r="AG547" i="1"/>
  <c r="AE548" i="1"/>
  <c r="AF548" i="1"/>
  <c r="AG548" i="1"/>
  <c r="AE549" i="1"/>
  <c r="AF549" i="1"/>
  <c r="AG549" i="1"/>
  <c r="AE550" i="1"/>
  <c r="AF550" i="1"/>
  <c r="AG550" i="1"/>
  <c r="AE551" i="1"/>
  <c r="AF551" i="1"/>
  <c r="AG551" i="1"/>
  <c r="AE552" i="1"/>
  <c r="AF552" i="1"/>
  <c r="AG552" i="1"/>
  <c r="AE553" i="1"/>
  <c r="AF553" i="1"/>
  <c r="AG553" i="1"/>
  <c r="AE554" i="1"/>
  <c r="AF554" i="1"/>
  <c r="AG554" i="1"/>
  <c r="AE555" i="1"/>
  <c r="AF555" i="1"/>
  <c r="AG555" i="1"/>
  <c r="AE556" i="1"/>
  <c r="AF556" i="1"/>
  <c r="AG556" i="1"/>
  <c r="AE557" i="1"/>
  <c r="AF557" i="1"/>
  <c r="AG557" i="1"/>
  <c r="AE558" i="1"/>
  <c r="AF558" i="1"/>
  <c r="AG558" i="1"/>
  <c r="AE559" i="1"/>
  <c r="AF559" i="1"/>
  <c r="AG559" i="1"/>
  <c r="AE560" i="1"/>
  <c r="AF560" i="1"/>
  <c r="AG560" i="1"/>
  <c r="AE561" i="1"/>
  <c r="AF561" i="1"/>
  <c r="AG561" i="1"/>
  <c r="AE562" i="1"/>
  <c r="AF562" i="1"/>
  <c r="AG562" i="1"/>
  <c r="AE563" i="1"/>
  <c r="AF563" i="1"/>
  <c r="AG563" i="1"/>
  <c r="AE564" i="1"/>
  <c r="AF564" i="1"/>
  <c r="AG564" i="1"/>
  <c r="AE565" i="1"/>
  <c r="AF565" i="1"/>
  <c r="AG565" i="1"/>
  <c r="AE566" i="1"/>
  <c r="AF566" i="1"/>
  <c r="AG566" i="1"/>
  <c r="AE567" i="1"/>
  <c r="AF567" i="1"/>
  <c r="AG567" i="1"/>
  <c r="AE568" i="1"/>
  <c r="AF568" i="1"/>
  <c r="AG568" i="1"/>
  <c r="AE569" i="1"/>
  <c r="AF569" i="1"/>
  <c r="AG569" i="1"/>
  <c r="AE570" i="1"/>
  <c r="AF570" i="1"/>
  <c r="AG570" i="1"/>
  <c r="AE571" i="1"/>
  <c r="AF571" i="1"/>
  <c r="AG571" i="1"/>
  <c r="AE572" i="1"/>
  <c r="AF572" i="1"/>
  <c r="AG572" i="1"/>
  <c r="AE573" i="1"/>
  <c r="AF573" i="1"/>
  <c r="AG573" i="1"/>
  <c r="AE574" i="1"/>
  <c r="AF574" i="1"/>
  <c r="AG574" i="1"/>
  <c r="AE575" i="1"/>
  <c r="AF575" i="1"/>
  <c r="AG575" i="1"/>
  <c r="AE576" i="1"/>
  <c r="AF576" i="1"/>
  <c r="AG576" i="1"/>
  <c r="AE577" i="1"/>
  <c r="AF577" i="1"/>
  <c r="AG577" i="1"/>
  <c r="AE578" i="1"/>
  <c r="AF578" i="1"/>
  <c r="AG578" i="1"/>
  <c r="AE579" i="1"/>
  <c r="AF579" i="1"/>
  <c r="AG579" i="1"/>
  <c r="AE580" i="1"/>
  <c r="AF580" i="1"/>
  <c r="AG580" i="1"/>
  <c r="AE581" i="1"/>
  <c r="AF581" i="1"/>
  <c r="AG581" i="1"/>
  <c r="AE582" i="1"/>
  <c r="AF582" i="1"/>
  <c r="AG582" i="1"/>
  <c r="AE583" i="1"/>
  <c r="AF583" i="1"/>
  <c r="AG583" i="1"/>
  <c r="AE584" i="1"/>
  <c r="AF584" i="1"/>
  <c r="AG584" i="1"/>
  <c r="AE585" i="1"/>
  <c r="AF585" i="1"/>
  <c r="AG585" i="1"/>
  <c r="AE586" i="1"/>
  <c r="AF586" i="1"/>
  <c r="AG586" i="1"/>
  <c r="AE587" i="1"/>
  <c r="AF587" i="1"/>
  <c r="AG587" i="1"/>
  <c r="AE588" i="1"/>
  <c r="AF588" i="1"/>
  <c r="AG588" i="1"/>
  <c r="AE589" i="1"/>
  <c r="AF589" i="1"/>
  <c r="AG589" i="1"/>
  <c r="AE590" i="1"/>
  <c r="AF590" i="1"/>
  <c r="AG590" i="1"/>
  <c r="AE591" i="1"/>
  <c r="AF591" i="1"/>
  <c r="AG591" i="1"/>
  <c r="AE592" i="1"/>
  <c r="AF592" i="1"/>
  <c r="AG592" i="1"/>
  <c r="AE593" i="1"/>
  <c r="AF593" i="1"/>
  <c r="AG593" i="1"/>
  <c r="AE594" i="1"/>
  <c r="AF594" i="1"/>
  <c r="AG594" i="1"/>
  <c r="AE595" i="1"/>
  <c r="AF595" i="1"/>
  <c r="AG595" i="1"/>
  <c r="AE596" i="1"/>
  <c r="AF596" i="1"/>
  <c r="AG596" i="1"/>
  <c r="AE597" i="1"/>
  <c r="AF597" i="1"/>
  <c r="AG597" i="1"/>
  <c r="AE598" i="1"/>
  <c r="AF598" i="1"/>
  <c r="AG598" i="1"/>
  <c r="AE599" i="1"/>
  <c r="AF599" i="1"/>
  <c r="AG599" i="1"/>
  <c r="AE600" i="1"/>
  <c r="AF600" i="1"/>
  <c r="AG600" i="1"/>
  <c r="AE601" i="1"/>
  <c r="AF601" i="1"/>
  <c r="AG601" i="1"/>
  <c r="AE602" i="1"/>
  <c r="AF602" i="1"/>
  <c r="AG602" i="1"/>
  <c r="AE603" i="1"/>
  <c r="AF603" i="1"/>
  <c r="AG603" i="1"/>
  <c r="AE604" i="1"/>
  <c r="AF604" i="1"/>
  <c r="AG604" i="1"/>
  <c r="AE605" i="1"/>
  <c r="AF605" i="1"/>
  <c r="AG605" i="1"/>
  <c r="AE606" i="1"/>
  <c r="AF606" i="1"/>
  <c r="AG606" i="1"/>
  <c r="AE607" i="1"/>
  <c r="AF607" i="1"/>
  <c r="AG607" i="1"/>
  <c r="AE608" i="1"/>
  <c r="AF608" i="1"/>
  <c r="AG608" i="1"/>
  <c r="AE609" i="1"/>
  <c r="AF609" i="1"/>
  <c r="AG609" i="1"/>
  <c r="AE610" i="1"/>
  <c r="AF610" i="1"/>
  <c r="AG610" i="1"/>
  <c r="AE611" i="1"/>
  <c r="AF611" i="1"/>
  <c r="AG611" i="1"/>
  <c r="AE612" i="1"/>
  <c r="AF612" i="1"/>
  <c r="AG612" i="1"/>
  <c r="AE613" i="1"/>
  <c r="AF613" i="1"/>
  <c r="AG613" i="1"/>
  <c r="AE614" i="1"/>
  <c r="AF614" i="1"/>
  <c r="AG614" i="1"/>
  <c r="AE615" i="1"/>
  <c r="AF615" i="1"/>
  <c r="AG615" i="1"/>
  <c r="AE616" i="1"/>
  <c r="AF616" i="1"/>
  <c r="AG616" i="1"/>
  <c r="AE617" i="1"/>
  <c r="AF617" i="1"/>
  <c r="AG617" i="1"/>
  <c r="AE618" i="1"/>
  <c r="AF618" i="1"/>
  <c r="AG618" i="1"/>
  <c r="AE619" i="1"/>
  <c r="AF619" i="1"/>
  <c r="AG619" i="1"/>
  <c r="AE620" i="1"/>
  <c r="AF620" i="1"/>
  <c r="AG620" i="1"/>
  <c r="AE621" i="1"/>
  <c r="AF621" i="1"/>
  <c r="AG621" i="1"/>
  <c r="AE622" i="1"/>
  <c r="AF622" i="1"/>
  <c r="AG622" i="1"/>
  <c r="AE623" i="1"/>
  <c r="AF623" i="1"/>
  <c r="AG623" i="1"/>
  <c r="AE624" i="1"/>
  <c r="AF624" i="1"/>
  <c r="AG624" i="1"/>
  <c r="AE625" i="1"/>
  <c r="AF625" i="1"/>
  <c r="AG625" i="1"/>
  <c r="AE626" i="1"/>
  <c r="AF626" i="1"/>
  <c r="AG626" i="1"/>
  <c r="AE627" i="1"/>
  <c r="AF627" i="1"/>
  <c r="AG627" i="1"/>
  <c r="AE628" i="1"/>
  <c r="AF628" i="1"/>
  <c r="AG628" i="1"/>
  <c r="AE629" i="1"/>
  <c r="AF629" i="1"/>
  <c r="AG629" i="1"/>
  <c r="AE630" i="1"/>
  <c r="AF630" i="1"/>
  <c r="AG630" i="1"/>
  <c r="AE631" i="1"/>
  <c r="AF631" i="1"/>
  <c r="AG631" i="1"/>
  <c r="AE632" i="1"/>
  <c r="AF632" i="1"/>
  <c r="AG632" i="1"/>
  <c r="AE633" i="1"/>
  <c r="AF633" i="1"/>
  <c r="AG633" i="1"/>
  <c r="AE634" i="1"/>
  <c r="AF634" i="1"/>
  <c r="AG634" i="1"/>
  <c r="AE635" i="1"/>
  <c r="AF635" i="1"/>
  <c r="AG635" i="1"/>
  <c r="AE636" i="1"/>
  <c r="AF636" i="1"/>
  <c r="AG636" i="1"/>
  <c r="AE637" i="1"/>
  <c r="AF637" i="1"/>
  <c r="AG637" i="1"/>
  <c r="AE638" i="1"/>
  <c r="AF638" i="1"/>
  <c r="AG638" i="1"/>
  <c r="AE639" i="1"/>
  <c r="AF639" i="1"/>
  <c r="AG639" i="1"/>
  <c r="AE640" i="1"/>
  <c r="AF640" i="1"/>
  <c r="AG640" i="1"/>
  <c r="AE641" i="1"/>
  <c r="AF641" i="1"/>
  <c r="AG641" i="1"/>
  <c r="AE642" i="1"/>
  <c r="AF642" i="1"/>
  <c r="AG642" i="1"/>
  <c r="AE643" i="1"/>
  <c r="AF643" i="1"/>
  <c r="AG643" i="1"/>
  <c r="AE644" i="1"/>
  <c r="AF644" i="1"/>
  <c r="AG644" i="1"/>
  <c r="AE645" i="1"/>
  <c r="AF645" i="1"/>
  <c r="AG645" i="1"/>
  <c r="AE646" i="1"/>
  <c r="AF646" i="1"/>
  <c r="AG646" i="1"/>
  <c r="AE647" i="1"/>
  <c r="AF647" i="1"/>
  <c r="AG647" i="1"/>
  <c r="AE648" i="1"/>
  <c r="AF648" i="1"/>
  <c r="AG648" i="1"/>
  <c r="AE649" i="1"/>
  <c r="AF649" i="1"/>
  <c r="AG649" i="1"/>
  <c r="AE650" i="1"/>
  <c r="AF650" i="1"/>
  <c r="AG650" i="1"/>
  <c r="AE651" i="1"/>
  <c r="AF651" i="1"/>
  <c r="AG651" i="1"/>
  <c r="AE652" i="1"/>
  <c r="AF652" i="1"/>
  <c r="AG652" i="1"/>
  <c r="AE653" i="1"/>
  <c r="AF653" i="1"/>
  <c r="AG653" i="1"/>
  <c r="AE654" i="1"/>
  <c r="AF654" i="1"/>
  <c r="AG654" i="1"/>
  <c r="AE655" i="1"/>
  <c r="AF655" i="1"/>
  <c r="AG655" i="1"/>
  <c r="AE656" i="1"/>
  <c r="AF656" i="1"/>
  <c r="AG656" i="1"/>
  <c r="AE657" i="1"/>
  <c r="AF657" i="1"/>
  <c r="AG657" i="1"/>
  <c r="AE658" i="1"/>
  <c r="AF658" i="1"/>
  <c r="AG658" i="1"/>
  <c r="AE659" i="1"/>
  <c r="AF659" i="1"/>
  <c r="AG659" i="1"/>
  <c r="AE660" i="1"/>
  <c r="AF660" i="1"/>
  <c r="AG660" i="1"/>
  <c r="AE661" i="1"/>
  <c r="AF661" i="1"/>
  <c r="AG661" i="1"/>
  <c r="AE662" i="1"/>
  <c r="AF662" i="1"/>
  <c r="AG662" i="1"/>
  <c r="AE663" i="1"/>
  <c r="AF663" i="1"/>
  <c r="AG663" i="1"/>
  <c r="AE664" i="1"/>
  <c r="AF664" i="1"/>
  <c r="AG664" i="1"/>
  <c r="AE665" i="1"/>
  <c r="AF665" i="1"/>
  <c r="AG665" i="1"/>
  <c r="AE666" i="1"/>
  <c r="AF666" i="1"/>
  <c r="AG666" i="1"/>
  <c r="AE667" i="1"/>
  <c r="AF667" i="1"/>
  <c r="AG667" i="1"/>
  <c r="AE668" i="1"/>
  <c r="AF668" i="1"/>
  <c r="AG668" i="1"/>
  <c r="AE669" i="1"/>
  <c r="AF669" i="1"/>
  <c r="AG669" i="1"/>
  <c r="AE670" i="1"/>
  <c r="AF670" i="1"/>
  <c r="AG670" i="1"/>
  <c r="AE671" i="1"/>
  <c r="AF671" i="1"/>
  <c r="AG671" i="1"/>
  <c r="AE672" i="1"/>
  <c r="AF672" i="1"/>
  <c r="AG672" i="1"/>
  <c r="AE673" i="1"/>
  <c r="AF673" i="1"/>
  <c r="AG673" i="1"/>
  <c r="AE674" i="1"/>
  <c r="AF674" i="1"/>
  <c r="AG674" i="1"/>
  <c r="AE675" i="1"/>
  <c r="AF675" i="1"/>
  <c r="AG675" i="1"/>
  <c r="AE676" i="1"/>
  <c r="AF676" i="1"/>
  <c r="AG676" i="1"/>
  <c r="AE677" i="1"/>
  <c r="AF677" i="1"/>
  <c r="AG677" i="1"/>
  <c r="AE678" i="1"/>
  <c r="AF678" i="1"/>
  <c r="AG678" i="1"/>
  <c r="AE679" i="1"/>
  <c r="AF679" i="1"/>
  <c r="AG679" i="1"/>
  <c r="AE680" i="1"/>
  <c r="AF680" i="1"/>
  <c r="AG680" i="1"/>
  <c r="AE681" i="1"/>
  <c r="AF681" i="1"/>
  <c r="AG681" i="1"/>
  <c r="AE682" i="1"/>
  <c r="AF682" i="1"/>
  <c r="AG682" i="1"/>
  <c r="AE683" i="1"/>
  <c r="AF683" i="1"/>
  <c r="AG683" i="1"/>
  <c r="AE684" i="1"/>
  <c r="AF684" i="1"/>
  <c r="AG684" i="1"/>
  <c r="AE685" i="1"/>
  <c r="AF685" i="1"/>
  <c r="AG685" i="1"/>
  <c r="AE686" i="1"/>
  <c r="AF686" i="1"/>
  <c r="AG686" i="1"/>
  <c r="AE687" i="1"/>
  <c r="AF687" i="1"/>
  <c r="AG687" i="1"/>
  <c r="AE688" i="1"/>
  <c r="AF688" i="1"/>
  <c r="AG688" i="1"/>
  <c r="AE689" i="1"/>
  <c r="AF689" i="1"/>
  <c r="AG689" i="1"/>
  <c r="AE690" i="1"/>
  <c r="AF690" i="1"/>
  <c r="AG690" i="1"/>
  <c r="AE691" i="1"/>
  <c r="AF691" i="1"/>
  <c r="AG691" i="1"/>
  <c r="AE692" i="1"/>
  <c r="AF692" i="1"/>
  <c r="AG692" i="1"/>
  <c r="AE693" i="1"/>
  <c r="AF693" i="1"/>
  <c r="AG693" i="1"/>
  <c r="AE694" i="1"/>
  <c r="AF694" i="1"/>
  <c r="AG694" i="1"/>
  <c r="AE695" i="1"/>
  <c r="AF695" i="1"/>
  <c r="AG695" i="1"/>
  <c r="AE696" i="1"/>
  <c r="AF696" i="1"/>
  <c r="AG696" i="1"/>
  <c r="AE697" i="1"/>
  <c r="AF697" i="1"/>
  <c r="AG697" i="1"/>
  <c r="AE698" i="1"/>
  <c r="AF698" i="1"/>
  <c r="AG698" i="1"/>
  <c r="AE699" i="1"/>
  <c r="AF699" i="1"/>
  <c r="AG699" i="1"/>
  <c r="AE700" i="1"/>
  <c r="AF700" i="1"/>
  <c r="AG700" i="1"/>
  <c r="AE701" i="1"/>
  <c r="AF701" i="1"/>
  <c r="AG701" i="1"/>
  <c r="AE702" i="1"/>
  <c r="AF702" i="1"/>
  <c r="AG702" i="1"/>
  <c r="AE703" i="1"/>
  <c r="AF703" i="1"/>
  <c r="AG703" i="1"/>
  <c r="AE704" i="1"/>
  <c r="AF704" i="1"/>
  <c r="AG704" i="1"/>
  <c r="AE705" i="1"/>
  <c r="AF705" i="1"/>
  <c r="AG705" i="1"/>
  <c r="AE706" i="1"/>
  <c r="AF706" i="1"/>
  <c r="AG706" i="1"/>
  <c r="AE707" i="1"/>
  <c r="AF707" i="1"/>
  <c r="AG707" i="1"/>
  <c r="AE708" i="1"/>
  <c r="AF708" i="1"/>
  <c r="AG708" i="1"/>
  <c r="AE709" i="1"/>
  <c r="AF709" i="1"/>
  <c r="AG709" i="1"/>
  <c r="AE710" i="1"/>
  <c r="AF710" i="1"/>
  <c r="AG710" i="1"/>
  <c r="AE711" i="1"/>
  <c r="AF711" i="1"/>
  <c r="AG711" i="1"/>
  <c r="AE712" i="1"/>
  <c r="AF712" i="1"/>
  <c r="AG712" i="1"/>
  <c r="AE713" i="1"/>
  <c r="AF713" i="1"/>
  <c r="AG713" i="1"/>
  <c r="AE714" i="1"/>
  <c r="AF714" i="1"/>
  <c r="AG714" i="1"/>
  <c r="AE715" i="1"/>
  <c r="AF715" i="1"/>
  <c r="AG715" i="1"/>
  <c r="AE716" i="1"/>
  <c r="AF716" i="1"/>
  <c r="AG716" i="1"/>
  <c r="AE717" i="1"/>
  <c r="AF717" i="1"/>
  <c r="AG717" i="1"/>
  <c r="AE718" i="1"/>
  <c r="AF718" i="1"/>
  <c r="AG718" i="1"/>
  <c r="AE719" i="1"/>
  <c r="AF719" i="1"/>
  <c r="AG719" i="1"/>
  <c r="AE720" i="1"/>
  <c r="AF720" i="1"/>
  <c r="AG720" i="1"/>
  <c r="AE721" i="1"/>
  <c r="AF721" i="1"/>
  <c r="AG721" i="1"/>
  <c r="AE722" i="1"/>
  <c r="AF722" i="1"/>
  <c r="AG722" i="1"/>
  <c r="AE723" i="1"/>
  <c r="AF723" i="1"/>
  <c r="AG723" i="1"/>
  <c r="AE724" i="1"/>
  <c r="AF724" i="1"/>
  <c r="AG724" i="1"/>
  <c r="AE725" i="1"/>
  <c r="AF725" i="1"/>
  <c r="AG725" i="1"/>
  <c r="AE726" i="1"/>
  <c r="AF726" i="1"/>
  <c r="AG726" i="1"/>
  <c r="AE727" i="1"/>
  <c r="AF727" i="1"/>
  <c r="AG727" i="1"/>
  <c r="AE728" i="1"/>
  <c r="AF728" i="1"/>
  <c r="AG728" i="1"/>
  <c r="AE729" i="1"/>
  <c r="AF729" i="1"/>
  <c r="AG729" i="1"/>
  <c r="AE730" i="1"/>
  <c r="AF730" i="1"/>
  <c r="AG730" i="1"/>
  <c r="AE731" i="1"/>
  <c r="AF731" i="1"/>
  <c r="AG731" i="1"/>
  <c r="AE732" i="1"/>
  <c r="AF732" i="1"/>
  <c r="AG732" i="1"/>
  <c r="AE733" i="1"/>
  <c r="AF733" i="1"/>
  <c r="AG733" i="1"/>
  <c r="AE734" i="1"/>
  <c r="AF734" i="1"/>
  <c r="AG734" i="1"/>
  <c r="AE735" i="1"/>
  <c r="AF735" i="1"/>
  <c r="AG735" i="1"/>
  <c r="AE736" i="1"/>
  <c r="AF736" i="1"/>
  <c r="AG736" i="1"/>
  <c r="AE737" i="1"/>
  <c r="AF737" i="1"/>
  <c r="AG737" i="1"/>
  <c r="AE738" i="1"/>
  <c r="AF738" i="1"/>
  <c r="AG738" i="1"/>
  <c r="AE739" i="1"/>
  <c r="AF739" i="1"/>
  <c r="AG739" i="1"/>
  <c r="AE740" i="1"/>
  <c r="AF740" i="1"/>
  <c r="AG740" i="1"/>
  <c r="AE741" i="1"/>
  <c r="AF741" i="1"/>
  <c r="AG741" i="1"/>
  <c r="AE742" i="1"/>
  <c r="AF742" i="1"/>
  <c r="AG742" i="1"/>
  <c r="AE743" i="1"/>
  <c r="AF743" i="1"/>
  <c r="AG743" i="1"/>
  <c r="AE744" i="1"/>
  <c r="AF744" i="1"/>
  <c r="AG744" i="1"/>
  <c r="AE745" i="1"/>
  <c r="AF745" i="1"/>
  <c r="AG745" i="1"/>
  <c r="AE746" i="1"/>
  <c r="AF746" i="1"/>
  <c r="AG746" i="1"/>
  <c r="AE747" i="1"/>
  <c r="AF747" i="1"/>
  <c r="AG747" i="1"/>
  <c r="AE748" i="1"/>
  <c r="AF748" i="1"/>
  <c r="AG748" i="1"/>
  <c r="AE749" i="1"/>
  <c r="AF749" i="1"/>
  <c r="AG749" i="1"/>
  <c r="AE750" i="1"/>
  <c r="AF750" i="1"/>
  <c r="AG750" i="1"/>
  <c r="AE751" i="1"/>
  <c r="AF751" i="1"/>
  <c r="AG751" i="1"/>
  <c r="AE752" i="1"/>
  <c r="AF752" i="1"/>
  <c r="AG752" i="1"/>
  <c r="AE753" i="1"/>
  <c r="AF753" i="1"/>
  <c r="AG753" i="1"/>
  <c r="AE754" i="1"/>
  <c r="AF754" i="1"/>
  <c r="AG754" i="1"/>
  <c r="AE755" i="1"/>
  <c r="AF755" i="1"/>
  <c r="AG755" i="1"/>
  <c r="AE756" i="1"/>
  <c r="AF756" i="1"/>
  <c r="AG756" i="1"/>
  <c r="AE757" i="1"/>
  <c r="AF757" i="1"/>
  <c r="AG757" i="1"/>
  <c r="AE758" i="1"/>
  <c r="AF758" i="1"/>
  <c r="AG758" i="1"/>
  <c r="AE759" i="1"/>
  <c r="AF759" i="1"/>
  <c r="AG759" i="1"/>
  <c r="AE760" i="1"/>
  <c r="AF760" i="1"/>
  <c r="AG760" i="1"/>
  <c r="AE761" i="1"/>
  <c r="AF761" i="1"/>
  <c r="AG761" i="1"/>
  <c r="AE762" i="1"/>
  <c r="AF762" i="1"/>
  <c r="AG762" i="1"/>
  <c r="AE763" i="1"/>
  <c r="AF763" i="1"/>
  <c r="AG763" i="1"/>
  <c r="AE764" i="1"/>
  <c r="AF764" i="1"/>
  <c r="AG764" i="1"/>
  <c r="AE765" i="1"/>
  <c r="AF765" i="1"/>
  <c r="AG765" i="1"/>
  <c r="AE766" i="1"/>
  <c r="AF766" i="1"/>
  <c r="AG766" i="1"/>
  <c r="AE767" i="1"/>
  <c r="AF767" i="1"/>
  <c r="AG767" i="1"/>
  <c r="AE768" i="1"/>
  <c r="AF768" i="1"/>
  <c r="AG768" i="1"/>
  <c r="AE769" i="1"/>
  <c r="AF769" i="1"/>
  <c r="AG769" i="1"/>
  <c r="AE770" i="1"/>
  <c r="AF770" i="1"/>
  <c r="AG770" i="1"/>
  <c r="AE771" i="1"/>
  <c r="AF771" i="1"/>
  <c r="AG771" i="1"/>
  <c r="AE772" i="1"/>
  <c r="AF772" i="1"/>
  <c r="AG772" i="1"/>
  <c r="AE773" i="1"/>
  <c r="AF773" i="1"/>
  <c r="AG773" i="1"/>
  <c r="AE774" i="1"/>
  <c r="AF774" i="1"/>
  <c r="AG774" i="1"/>
  <c r="AE775" i="1"/>
  <c r="AF775" i="1"/>
  <c r="AG775" i="1"/>
  <c r="AE776" i="1"/>
  <c r="AF776" i="1"/>
  <c r="AG776" i="1"/>
  <c r="AE777" i="1"/>
  <c r="AF777" i="1"/>
  <c r="AG777" i="1"/>
  <c r="AE778" i="1"/>
  <c r="AF778" i="1"/>
  <c r="AG778" i="1"/>
  <c r="AE779" i="1"/>
  <c r="AF779" i="1"/>
  <c r="AG779" i="1"/>
  <c r="AE780" i="1"/>
  <c r="AF780" i="1"/>
  <c r="AG780" i="1"/>
  <c r="AE781" i="1"/>
  <c r="AF781" i="1"/>
  <c r="AG781" i="1"/>
  <c r="AE782" i="1"/>
  <c r="AF782" i="1"/>
  <c r="AG782" i="1"/>
  <c r="AE783" i="1"/>
  <c r="AF783" i="1"/>
  <c r="AG783" i="1"/>
  <c r="AE784" i="1"/>
  <c r="AF784" i="1"/>
  <c r="AG784" i="1"/>
  <c r="AE785" i="1"/>
  <c r="AF785" i="1"/>
  <c r="AG785" i="1"/>
  <c r="AE786" i="1"/>
  <c r="AF786" i="1"/>
  <c r="AG786" i="1"/>
  <c r="AE787" i="1"/>
  <c r="AF787" i="1"/>
  <c r="AG787" i="1"/>
  <c r="AE788" i="1"/>
  <c r="AF788" i="1"/>
  <c r="AG788" i="1"/>
  <c r="AE789" i="1"/>
  <c r="AF789" i="1"/>
  <c r="AG789" i="1"/>
  <c r="AE790" i="1"/>
  <c r="AF790" i="1"/>
  <c r="AG790" i="1"/>
  <c r="AE791" i="1"/>
  <c r="AF791" i="1"/>
  <c r="AG791" i="1"/>
  <c r="AE792" i="1"/>
  <c r="AF792" i="1"/>
  <c r="AG792" i="1"/>
  <c r="AE793" i="1"/>
  <c r="AF793" i="1"/>
  <c r="AG793" i="1"/>
  <c r="AE794" i="1"/>
  <c r="AF794" i="1"/>
  <c r="AG794" i="1"/>
  <c r="AE795" i="1"/>
  <c r="AF795" i="1"/>
  <c r="AG795" i="1"/>
  <c r="AE796" i="1"/>
  <c r="AF796" i="1"/>
  <c r="AG796" i="1"/>
  <c r="AE797" i="1"/>
  <c r="AF797" i="1"/>
  <c r="AG797" i="1"/>
  <c r="AE798" i="1"/>
  <c r="AF798" i="1"/>
  <c r="AG798" i="1"/>
  <c r="AE799" i="1"/>
  <c r="AF799" i="1"/>
  <c r="AG799" i="1"/>
  <c r="AE800" i="1"/>
  <c r="AF800" i="1"/>
  <c r="AG800" i="1"/>
  <c r="AE801" i="1"/>
  <c r="AF801" i="1"/>
  <c r="AG801" i="1"/>
  <c r="AE802" i="1"/>
  <c r="AF802" i="1"/>
  <c r="AG802" i="1"/>
  <c r="AE803" i="1"/>
  <c r="AF803" i="1"/>
  <c r="AG803" i="1"/>
  <c r="AE804" i="1"/>
  <c r="AF804" i="1"/>
  <c r="AG804" i="1"/>
  <c r="AE805" i="1"/>
  <c r="AF805" i="1"/>
  <c r="AG805" i="1"/>
  <c r="AE806" i="1"/>
  <c r="AF806" i="1"/>
  <c r="AG806" i="1"/>
  <c r="AE807" i="1"/>
  <c r="AF807" i="1"/>
  <c r="AG807" i="1"/>
  <c r="AE808" i="1"/>
  <c r="AF808" i="1"/>
  <c r="AG808" i="1"/>
  <c r="AE809" i="1"/>
  <c r="AF809" i="1"/>
  <c r="AG809" i="1"/>
  <c r="AE810" i="1"/>
  <c r="AF810" i="1"/>
  <c r="AG810" i="1"/>
  <c r="AE811" i="1"/>
  <c r="AF811" i="1"/>
  <c r="AG811" i="1"/>
  <c r="AE812" i="1"/>
  <c r="AF812" i="1"/>
  <c r="AG812" i="1"/>
  <c r="AE813" i="1"/>
  <c r="AF813" i="1"/>
  <c r="AG813" i="1"/>
  <c r="AE814" i="1"/>
  <c r="AF814" i="1"/>
  <c r="AG814" i="1"/>
  <c r="AE815" i="1"/>
  <c r="AF815" i="1"/>
  <c r="AG815" i="1"/>
  <c r="AE816" i="1"/>
  <c r="AF816" i="1"/>
  <c r="AG816" i="1"/>
  <c r="AE817" i="1"/>
  <c r="AF817" i="1"/>
  <c r="AG817" i="1"/>
  <c r="AE818" i="1"/>
  <c r="AF818" i="1"/>
  <c r="AG818" i="1"/>
  <c r="AE819" i="1"/>
  <c r="AF819" i="1"/>
  <c r="AG819" i="1"/>
  <c r="AE820" i="1"/>
  <c r="AF820" i="1"/>
  <c r="AG820" i="1"/>
  <c r="AE821" i="1"/>
  <c r="AF821" i="1"/>
  <c r="AG821" i="1"/>
  <c r="AE822" i="1"/>
  <c r="AF822" i="1"/>
  <c r="AG822" i="1"/>
  <c r="AE823" i="1"/>
  <c r="AF823" i="1"/>
  <c r="AG823" i="1"/>
  <c r="AE824" i="1"/>
  <c r="AF824" i="1"/>
  <c r="AG824" i="1"/>
  <c r="AE825" i="1"/>
  <c r="AF825" i="1"/>
  <c r="AG825" i="1"/>
  <c r="AE826" i="1"/>
  <c r="AF826" i="1"/>
  <c r="AG826" i="1"/>
  <c r="AE827" i="1"/>
  <c r="AF827" i="1"/>
  <c r="AG827" i="1"/>
  <c r="AE828" i="1"/>
  <c r="AF828" i="1"/>
  <c r="AG828" i="1"/>
  <c r="AE829" i="1"/>
  <c r="AF829" i="1"/>
  <c r="AG829" i="1"/>
  <c r="AE830" i="1"/>
  <c r="AF830" i="1"/>
  <c r="AG830" i="1"/>
  <c r="AE831" i="1"/>
  <c r="AF831" i="1"/>
  <c r="AG831" i="1"/>
  <c r="AE832" i="1"/>
  <c r="AF832" i="1"/>
  <c r="AG832" i="1"/>
  <c r="AE833" i="1"/>
  <c r="AF833" i="1"/>
  <c r="AG833" i="1"/>
  <c r="AE834" i="1"/>
  <c r="AF834" i="1"/>
  <c r="AG834" i="1"/>
  <c r="AE835" i="1"/>
  <c r="AF835" i="1"/>
  <c r="AG835" i="1"/>
  <c r="AE836" i="1"/>
  <c r="AF836" i="1"/>
  <c r="AG836" i="1"/>
  <c r="AE837" i="1"/>
  <c r="AF837" i="1"/>
  <c r="AG837" i="1"/>
  <c r="AE838" i="1"/>
  <c r="AF838" i="1"/>
  <c r="AG838" i="1"/>
  <c r="AE839" i="1"/>
  <c r="AF839" i="1"/>
  <c r="AG839" i="1"/>
  <c r="AE840" i="1"/>
  <c r="AF840" i="1"/>
  <c r="AG840" i="1"/>
  <c r="AE841" i="1"/>
  <c r="AF841" i="1"/>
  <c r="AG841" i="1"/>
  <c r="AE842" i="1"/>
  <c r="AF842" i="1"/>
  <c r="AG842" i="1"/>
  <c r="AE843" i="1"/>
  <c r="AF843" i="1"/>
  <c r="AG843" i="1"/>
  <c r="AE844" i="1"/>
  <c r="AF844" i="1"/>
  <c r="AG844" i="1"/>
  <c r="AE845" i="1"/>
  <c r="AF845" i="1"/>
  <c r="AG845" i="1"/>
  <c r="AE846" i="1"/>
  <c r="AF846" i="1"/>
  <c r="AG846" i="1"/>
  <c r="AE847" i="1"/>
  <c r="AF847" i="1"/>
  <c r="AG847" i="1"/>
  <c r="AE848" i="1"/>
  <c r="AF848" i="1"/>
  <c r="AG848" i="1"/>
  <c r="AE849" i="1"/>
  <c r="AF849" i="1"/>
  <c r="AG849" i="1"/>
  <c r="AE850" i="1"/>
  <c r="AF850" i="1"/>
  <c r="AG850" i="1"/>
  <c r="AE851" i="1"/>
  <c r="AF851" i="1"/>
  <c r="AG851" i="1"/>
  <c r="AE852" i="1"/>
  <c r="AF852" i="1"/>
  <c r="AG852" i="1"/>
  <c r="AE853" i="1"/>
  <c r="AF853" i="1"/>
  <c r="AG853" i="1"/>
  <c r="AE854" i="1"/>
  <c r="AF854" i="1"/>
  <c r="AG854" i="1"/>
  <c r="AE855" i="1"/>
  <c r="AF855" i="1"/>
  <c r="AG855" i="1"/>
  <c r="AE856" i="1"/>
  <c r="AF856" i="1"/>
  <c r="AG856" i="1"/>
  <c r="AE857" i="1"/>
  <c r="AF857" i="1"/>
  <c r="AG857" i="1"/>
  <c r="AE858" i="1"/>
  <c r="AF858" i="1"/>
  <c r="AG858" i="1"/>
  <c r="AE859" i="1"/>
  <c r="AF859" i="1"/>
  <c r="AG859" i="1"/>
  <c r="AE860" i="1"/>
  <c r="AF860" i="1"/>
  <c r="AG860" i="1"/>
  <c r="AE861" i="1"/>
  <c r="AF861" i="1"/>
  <c r="AG861" i="1"/>
  <c r="AE862" i="1"/>
  <c r="AF862" i="1"/>
  <c r="AG862" i="1"/>
  <c r="AE863" i="1"/>
  <c r="AF863" i="1"/>
  <c r="AG863" i="1"/>
  <c r="AE864" i="1"/>
  <c r="AF864" i="1"/>
  <c r="AG864" i="1"/>
  <c r="AE865" i="1"/>
  <c r="AF865" i="1"/>
  <c r="AG865" i="1"/>
  <c r="AE866" i="1"/>
  <c r="AF866" i="1"/>
  <c r="AG866" i="1"/>
  <c r="AE867" i="1"/>
  <c r="AF867" i="1"/>
  <c r="AG867" i="1"/>
  <c r="AE868" i="1"/>
  <c r="AF868" i="1"/>
  <c r="AG868" i="1"/>
  <c r="AE869" i="1"/>
  <c r="AF869" i="1"/>
  <c r="AG869" i="1"/>
  <c r="AE870" i="1"/>
  <c r="AF870" i="1"/>
  <c r="AG870" i="1"/>
  <c r="AE871" i="1"/>
  <c r="AF871" i="1"/>
  <c r="AG871" i="1"/>
  <c r="AE872" i="1"/>
  <c r="AF872" i="1"/>
  <c r="AG872" i="1"/>
  <c r="AE873" i="1"/>
  <c r="AF873" i="1"/>
  <c r="AG873" i="1"/>
  <c r="AE874" i="1"/>
  <c r="AF874" i="1"/>
  <c r="AG874" i="1"/>
  <c r="AE875" i="1"/>
  <c r="AF875" i="1"/>
  <c r="AG875" i="1"/>
  <c r="AE876" i="1"/>
  <c r="AF876" i="1"/>
  <c r="AG876" i="1"/>
  <c r="AE877" i="1"/>
  <c r="AF877" i="1"/>
  <c r="AG877" i="1"/>
  <c r="AE878" i="1"/>
  <c r="AF878" i="1"/>
  <c r="AG878" i="1"/>
  <c r="AE879" i="1"/>
  <c r="AF879" i="1"/>
  <c r="AG879" i="1"/>
  <c r="AE880" i="1"/>
  <c r="AF880" i="1"/>
  <c r="AG880" i="1"/>
  <c r="AE881" i="1"/>
  <c r="AF881" i="1"/>
  <c r="AG881" i="1"/>
  <c r="AE882" i="1"/>
  <c r="AF882" i="1"/>
  <c r="AG882" i="1"/>
  <c r="AE883" i="1"/>
  <c r="AF883" i="1"/>
  <c r="AG883" i="1"/>
  <c r="AE884" i="1"/>
  <c r="AF884" i="1"/>
  <c r="AG884" i="1"/>
  <c r="AE885" i="1"/>
  <c r="AF885" i="1"/>
  <c r="AG885" i="1"/>
  <c r="AE886" i="1"/>
  <c r="AF886" i="1"/>
  <c r="AG886" i="1"/>
  <c r="AE887" i="1"/>
  <c r="AF887" i="1"/>
  <c r="AG887" i="1"/>
  <c r="AE888" i="1"/>
  <c r="AF888" i="1"/>
  <c r="AG888" i="1"/>
  <c r="AE889" i="1"/>
  <c r="AF889" i="1"/>
  <c r="AG889" i="1"/>
  <c r="AE890" i="1"/>
  <c r="AF890" i="1"/>
  <c r="AG890" i="1"/>
  <c r="AE891" i="1"/>
  <c r="AF891" i="1"/>
  <c r="AG891" i="1"/>
  <c r="AE892" i="1"/>
  <c r="AF892" i="1"/>
  <c r="AG892" i="1"/>
  <c r="AE893" i="1"/>
  <c r="AF893" i="1"/>
  <c r="AG893" i="1"/>
  <c r="AE894" i="1"/>
  <c r="AF894" i="1"/>
  <c r="AG894" i="1"/>
  <c r="AE895" i="1"/>
  <c r="AF895" i="1"/>
  <c r="AG895" i="1"/>
  <c r="AE896" i="1"/>
  <c r="AF896" i="1"/>
  <c r="AG896" i="1"/>
  <c r="AE897" i="1"/>
  <c r="AF897" i="1"/>
  <c r="AG897" i="1"/>
  <c r="AE898" i="1"/>
  <c r="AF898" i="1"/>
  <c r="AG898" i="1"/>
  <c r="AE899" i="1"/>
  <c r="AF899" i="1"/>
  <c r="AG899" i="1"/>
  <c r="AE900" i="1"/>
  <c r="AF900" i="1"/>
  <c r="AG900" i="1"/>
  <c r="AE901" i="1"/>
  <c r="AF901" i="1"/>
  <c r="AG901" i="1"/>
  <c r="AE902" i="1"/>
  <c r="AF902" i="1"/>
  <c r="AG902" i="1"/>
  <c r="AE903" i="1"/>
  <c r="AF903" i="1"/>
  <c r="AG903" i="1"/>
  <c r="AE904" i="1"/>
  <c r="AF904" i="1"/>
  <c r="AG904" i="1"/>
  <c r="AE905" i="1"/>
  <c r="AF905" i="1"/>
  <c r="AG905" i="1"/>
  <c r="AE906" i="1"/>
  <c r="AF906" i="1"/>
  <c r="AG906" i="1"/>
  <c r="AE907" i="1"/>
  <c r="AF907" i="1"/>
  <c r="AG907" i="1"/>
  <c r="AE908" i="1"/>
  <c r="AF908" i="1"/>
  <c r="AG908" i="1"/>
  <c r="AE909" i="1"/>
  <c r="AF909" i="1"/>
  <c r="AG909" i="1"/>
  <c r="AE910" i="1"/>
  <c r="AF910" i="1"/>
  <c r="AG910" i="1"/>
  <c r="AE911" i="1"/>
  <c r="AF911" i="1"/>
  <c r="AG911" i="1"/>
  <c r="AE912" i="1"/>
  <c r="AF912" i="1"/>
  <c r="AG912" i="1"/>
  <c r="AE913" i="1"/>
  <c r="AF913" i="1"/>
  <c r="AG913" i="1"/>
  <c r="AE914" i="1"/>
  <c r="AF914" i="1"/>
  <c r="AG914" i="1"/>
  <c r="AE915" i="1"/>
  <c r="AF915" i="1"/>
  <c r="AG915" i="1"/>
  <c r="AE916" i="1"/>
  <c r="AF916" i="1"/>
  <c r="AG916" i="1"/>
  <c r="AE917" i="1"/>
  <c r="AF917" i="1"/>
  <c r="AG917" i="1"/>
  <c r="AE918" i="1"/>
  <c r="AF918" i="1"/>
  <c r="AG918" i="1"/>
  <c r="AE919" i="1"/>
  <c r="AF919" i="1"/>
  <c r="AG919" i="1"/>
  <c r="AE920" i="1"/>
  <c r="AF920" i="1"/>
  <c r="AG920" i="1"/>
  <c r="AE921" i="1"/>
  <c r="AF921" i="1"/>
  <c r="AG921" i="1"/>
  <c r="AE922" i="1"/>
  <c r="AF922" i="1"/>
  <c r="AG922" i="1"/>
  <c r="AE923" i="1"/>
  <c r="AF923" i="1"/>
  <c r="AG923" i="1"/>
  <c r="AE924" i="1"/>
  <c r="AF924" i="1"/>
  <c r="AG924" i="1"/>
  <c r="AE925" i="1"/>
  <c r="AF925" i="1"/>
  <c r="AG925" i="1"/>
  <c r="AE926" i="1"/>
  <c r="AF926" i="1"/>
  <c r="AG926" i="1"/>
  <c r="AE927" i="1"/>
  <c r="AF927" i="1"/>
  <c r="AG927" i="1"/>
  <c r="AE928" i="1"/>
  <c r="AF928" i="1"/>
  <c r="AG928" i="1"/>
  <c r="AE929" i="1"/>
  <c r="AF929" i="1"/>
  <c r="AG929" i="1"/>
  <c r="AE930" i="1"/>
  <c r="AF930" i="1"/>
  <c r="AG930" i="1"/>
  <c r="AE931" i="1"/>
  <c r="AF931" i="1"/>
  <c r="AG931" i="1"/>
  <c r="AE932" i="1"/>
  <c r="AF932" i="1"/>
  <c r="AG932" i="1"/>
  <c r="AE933" i="1"/>
  <c r="AF933" i="1"/>
  <c r="AG933" i="1"/>
  <c r="AE934" i="1"/>
  <c r="AF934" i="1"/>
  <c r="AG934" i="1"/>
  <c r="AE935" i="1"/>
  <c r="AF935" i="1"/>
  <c r="AG935" i="1"/>
  <c r="AE936" i="1"/>
  <c r="AF936" i="1"/>
  <c r="AG936" i="1"/>
  <c r="AE937" i="1"/>
  <c r="AF937" i="1"/>
  <c r="AG937" i="1"/>
  <c r="AE938" i="1"/>
  <c r="AF938" i="1"/>
  <c r="AG938" i="1"/>
  <c r="AE939" i="1"/>
  <c r="AF939" i="1"/>
  <c r="AG939" i="1"/>
  <c r="AE940" i="1"/>
  <c r="AF940" i="1"/>
  <c r="AG940" i="1"/>
  <c r="AE941" i="1"/>
  <c r="AF941" i="1"/>
  <c r="AG941" i="1"/>
  <c r="AE942" i="1"/>
  <c r="AF942" i="1"/>
  <c r="AG942" i="1"/>
  <c r="AE943" i="1"/>
  <c r="AF943" i="1"/>
  <c r="AG943" i="1"/>
  <c r="AE944" i="1"/>
  <c r="AF944" i="1"/>
  <c r="AG944" i="1"/>
  <c r="AE945" i="1"/>
  <c r="AF945" i="1"/>
  <c r="AG945" i="1"/>
  <c r="AE946" i="1"/>
  <c r="AF946" i="1"/>
  <c r="AG946" i="1"/>
  <c r="AE947" i="1"/>
  <c r="AF947" i="1"/>
  <c r="AG947" i="1"/>
  <c r="AE948" i="1"/>
  <c r="AF948" i="1"/>
  <c r="AG948" i="1"/>
  <c r="AE949" i="1"/>
  <c r="AF949" i="1"/>
  <c r="AG949" i="1"/>
  <c r="AE950" i="1"/>
  <c r="AF950" i="1"/>
  <c r="AG950" i="1"/>
  <c r="AE951" i="1"/>
  <c r="AF951" i="1"/>
  <c r="AG951" i="1"/>
  <c r="AE952" i="1"/>
  <c r="AF952" i="1"/>
  <c r="AG952" i="1"/>
  <c r="AE953" i="1"/>
  <c r="AF953" i="1"/>
  <c r="AG953" i="1"/>
  <c r="AE954" i="1"/>
  <c r="AF954" i="1"/>
  <c r="AG954" i="1"/>
  <c r="AE955" i="1"/>
  <c r="AF955" i="1"/>
  <c r="AG955" i="1"/>
  <c r="AE956" i="1"/>
  <c r="AF956" i="1"/>
  <c r="AG956" i="1"/>
  <c r="AE957" i="1"/>
  <c r="AF957" i="1"/>
  <c r="AG957" i="1"/>
  <c r="AE958" i="1"/>
  <c r="AF958" i="1"/>
  <c r="AG958" i="1"/>
  <c r="AE959" i="1"/>
  <c r="AF959" i="1"/>
  <c r="AG959" i="1"/>
  <c r="AE960" i="1"/>
  <c r="AF960" i="1"/>
  <c r="AG960" i="1"/>
  <c r="AE961" i="1"/>
  <c r="AF961" i="1"/>
  <c r="AG961" i="1"/>
  <c r="AE962" i="1"/>
  <c r="AF962" i="1"/>
  <c r="AG962" i="1"/>
  <c r="AE963" i="1"/>
  <c r="AF963" i="1"/>
  <c r="AG963" i="1"/>
  <c r="AE964" i="1"/>
  <c r="AF964" i="1"/>
  <c r="AG964" i="1"/>
  <c r="AE965" i="1"/>
  <c r="AF965" i="1"/>
  <c r="AG965" i="1"/>
  <c r="AE966" i="1"/>
  <c r="AF966" i="1"/>
  <c r="AG966" i="1"/>
  <c r="AE967" i="1"/>
  <c r="AF967" i="1"/>
  <c r="AG967" i="1"/>
  <c r="AE968" i="1"/>
  <c r="AF968" i="1"/>
  <c r="AG968" i="1"/>
  <c r="AE969" i="1"/>
  <c r="AF969" i="1"/>
  <c r="AG969" i="1"/>
  <c r="AE970" i="1"/>
  <c r="AF970" i="1"/>
  <c r="AG970" i="1"/>
  <c r="AE971" i="1"/>
  <c r="AF971" i="1"/>
  <c r="AG971" i="1"/>
  <c r="AE972" i="1"/>
  <c r="AF972" i="1"/>
  <c r="AG972" i="1"/>
  <c r="AE973" i="1"/>
  <c r="AF973" i="1"/>
  <c r="AG973" i="1"/>
  <c r="AE974" i="1"/>
  <c r="AF974" i="1"/>
  <c r="AG974" i="1"/>
  <c r="AE975" i="1"/>
  <c r="AF975" i="1"/>
  <c r="AG975" i="1"/>
  <c r="AE976" i="1"/>
  <c r="AF976" i="1"/>
  <c r="AG976" i="1"/>
  <c r="AE977" i="1"/>
  <c r="AF977" i="1"/>
  <c r="AG977" i="1"/>
  <c r="AE978" i="1"/>
  <c r="AF978" i="1"/>
  <c r="AG978" i="1"/>
  <c r="AE979" i="1"/>
  <c r="AF979" i="1"/>
  <c r="AG979" i="1"/>
  <c r="AE980" i="1"/>
  <c r="AF980" i="1"/>
  <c r="AG980" i="1"/>
  <c r="AE981" i="1"/>
  <c r="AF981" i="1"/>
  <c r="AG981" i="1"/>
  <c r="AE982" i="1"/>
  <c r="AF982" i="1"/>
  <c r="AG982" i="1"/>
  <c r="AE983" i="1"/>
  <c r="AF983" i="1"/>
  <c r="AG983" i="1"/>
  <c r="AE984" i="1"/>
  <c r="AF984" i="1"/>
  <c r="AG984" i="1"/>
  <c r="AE985" i="1"/>
  <c r="AF985" i="1"/>
  <c r="AG985" i="1"/>
  <c r="AE986" i="1"/>
  <c r="AF986" i="1"/>
  <c r="AG986" i="1"/>
  <c r="AE987" i="1"/>
  <c r="AF987" i="1"/>
  <c r="AG987" i="1"/>
  <c r="AE988" i="1"/>
  <c r="AF988" i="1"/>
  <c r="AG988" i="1"/>
  <c r="AE989" i="1"/>
  <c r="AF989" i="1"/>
  <c r="AG989" i="1"/>
  <c r="AE990" i="1"/>
  <c r="AF990" i="1"/>
  <c r="AG990" i="1"/>
  <c r="AE991" i="1"/>
  <c r="AF991" i="1"/>
  <c r="AG991" i="1"/>
  <c r="AE992" i="1"/>
  <c r="AF992" i="1"/>
  <c r="AG992" i="1"/>
  <c r="AE993" i="1"/>
  <c r="AF993" i="1"/>
  <c r="AG993" i="1"/>
  <c r="AE994" i="1"/>
  <c r="AF994" i="1"/>
  <c r="AG994" i="1"/>
  <c r="AE995" i="1"/>
  <c r="AF995" i="1"/>
  <c r="AG995" i="1"/>
  <c r="AE996" i="1"/>
  <c r="AF996" i="1"/>
  <c r="AG996" i="1"/>
  <c r="AE997" i="1"/>
  <c r="AF997" i="1"/>
  <c r="AG997" i="1"/>
  <c r="AE998" i="1"/>
  <c r="AF998" i="1"/>
  <c r="AG998" i="1"/>
  <c r="AE999" i="1"/>
  <c r="AF999" i="1"/>
  <c r="AG999" i="1"/>
  <c r="AE1000" i="1"/>
  <c r="AF1000" i="1"/>
  <c r="AG1000" i="1"/>
  <c r="AE1001" i="1"/>
  <c r="AF1001" i="1"/>
  <c r="AG1001" i="1"/>
  <c r="AE1002" i="1"/>
  <c r="AF1002" i="1"/>
  <c r="AG1002" i="1"/>
  <c r="AE1003" i="1"/>
  <c r="AF1003" i="1"/>
  <c r="AG1003" i="1"/>
  <c r="AE1004" i="1"/>
  <c r="AF1004" i="1"/>
  <c r="AG1004" i="1"/>
  <c r="AE1005" i="1"/>
  <c r="AF1005" i="1"/>
  <c r="AG1005" i="1"/>
  <c r="AE1006" i="1"/>
  <c r="AF1006" i="1"/>
  <c r="AG1006" i="1"/>
  <c r="AE1007" i="1"/>
  <c r="AF1007" i="1"/>
  <c r="AG1007" i="1"/>
  <c r="AE1008" i="1"/>
  <c r="AF1008" i="1"/>
  <c r="AG1008" i="1"/>
  <c r="AE1009" i="1"/>
  <c r="AF1009" i="1"/>
  <c r="AG1009" i="1"/>
  <c r="AE1010" i="1"/>
  <c r="AF1010" i="1"/>
  <c r="AG1010" i="1"/>
  <c r="AE1011" i="1"/>
  <c r="AF1011" i="1"/>
  <c r="AG1011" i="1"/>
  <c r="AE1012" i="1"/>
  <c r="AF1012" i="1"/>
  <c r="AG1012" i="1"/>
  <c r="AE1013" i="1"/>
  <c r="AF1013" i="1"/>
  <c r="AG1013" i="1"/>
  <c r="AE1014" i="1"/>
  <c r="AF1014" i="1"/>
  <c r="AG1014" i="1"/>
  <c r="AE1015" i="1"/>
  <c r="AF1015" i="1"/>
  <c r="AG1015" i="1"/>
  <c r="AE1016" i="1"/>
  <c r="AF1016" i="1"/>
  <c r="AG1016" i="1"/>
  <c r="AE1017" i="1"/>
  <c r="AF1017" i="1"/>
  <c r="AG1017" i="1"/>
  <c r="AE1018" i="1"/>
  <c r="AF1018" i="1"/>
  <c r="AG1018" i="1"/>
  <c r="AE1019" i="1"/>
  <c r="AF1019" i="1"/>
  <c r="AG1019" i="1"/>
  <c r="AE1020" i="1"/>
  <c r="AF1020" i="1"/>
  <c r="AG1020" i="1"/>
  <c r="AE1021" i="1"/>
  <c r="AF1021" i="1"/>
  <c r="AG1021" i="1"/>
  <c r="AE1022" i="1"/>
  <c r="AF1022" i="1"/>
  <c r="AG1022" i="1"/>
  <c r="AE1023" i="1"/>
  <c r="AF1023" i="1"/>
  <c r="AG1023" i="1"/>
  <c r="AE1024" i="1"/>
  <c r="AF1024" i="1"/>
  <c r="AG1024" i="1"/>
  <c r="AE1025" i="1"/>
  <c r="AF1025" i="1"/>
  <c r="AG1025" i="1"/>
  <c r="AE1026" i="1"/>
  <c r="AF1026" i="1"/>
  <c r="AG1026" i="1"/>
  <c r="AE1027" i="1"/>
  <c r="AF1027" i="1"/>
  <c r="AG1027" i="1"/>
  <c r="AE1028" i="1"/>
  <c r="AF1028" i="1"/>
  <c r="AG1028" i="1"/>
  <c r="AE1029" i="1"/>
  <c r="AF1029" i="1"/>
  <c r="AG1029" i="1"/>
  <c r="AE1030" i="1"/>
  <c r="AF1030" i="1"/>
  <c r="AG1030" i="1"/>
  <c r="AE1031" i="1"/>
  <c r="AF1031" i="1"/>
  <c r="AG1031" i="1"/>
  <c r="AE1032" i="1"/>
  <c r="AF1032" i="1"/>
  <c r="AG1032" i="1"/>
  <c r="AE1033" i="1"/>
  <c r="AF1033" i="1"/>
  <c r="AG1033" i="1"/>
  <c r="AE1034" i="1"/>
  <c r="AF1034" i="1"/>
  <c r="AG1034" i="1"/>
  <c r="AE1035" i="1"/>
  <c r="AF1035" i="1"/>
  <c r="AG1035" i="1"/>
  <c r="AE1036" i="1"/>
  <c r="AF1036" i="1"/>
  <c r="AG1036" i="1"/>
  <c r="AE1037" i="1"/>
  <c r="AF1037" i="1"/>
  <c r="AG1037" i="1"/>
  <c r="AE1038" i="1"/>
  <c r="AF1038" i="1"/>
  <c r="AG1038" i="1"/>
  <c r="AE1039" i="1"/>
  <c r="AF1039" i="1"/>
  <c r="AG1039" i="1"/>
  <c r="AE1040" i="1"/>
  <c r="AF1040" i="1"/>
  <c r="AG1040" i="1"/>
  <c r="AE1041" i="1"/>
  <c r="AF1041" i="1"/>
  <c r="AG1041" i="1"/>
  <c r="AE1042" i="1"/>
  <c r="AF1042" i="1"/>
  <c r="AG1042" i="1"/>
  <c r="AE1043" i="1"/>
  <c r="AF1043" i="1"/>
  <c r="AG1043" i="1"/>
  <c r="AE1044" i="1"/>
  <c r="AF1044" i="1"/>
  <c r="AG1044" i="1"/>
  <c r="AE1045" i="1"/>
  <c r="AF1045" i="1"/>
  <c r="AG1045" i="1"/>
  <c r="AE1046" i="1"/>
  <c r="AF1046" i="1"/>
  <c r="AG1046" i="1"/>
  <c r="AE1047" i="1"/>
  <c r="AF1047" i="1"/>
  <c r="AG1047" i="1"/>
  <c r="AE1048" i="1"/>
  <c r="AF1048" i="1"/>
  <c r="AG1048" i="1"/>
  <c r="AE1049" i="1"/>
  <c r="AF1049" i="1"/>
  <c r="AG1049" i="1"/>
  <c r="AE1050" i="1"/>
  <c r="AF1050" i="1"/>
  <c r="AG1050" i="1"/>
  <c r="AE1051" i="1"/>
  <c r="AF1051" i="1"/>
  <c r="AG1051" i="1"/>
  <c r="AE1052" i="1"/>
  <c r="AF1052" i="1"/>
  <c r="AG1052" i="1"/>
  <c r="AE1053" i="1"/>
  <c r="AF1053" i="1"/>
  <c r="AG1053" i="1"/>
  <c r="AE1054" i="1"/>
  <c r="AF1054" i="1"/>
  <c r="AG1054" i="1"/>
  <c r="AE1055" i="1"/>
  <c r="AF1055" i="1"/>
  <c r="AG1055" i="1"/>
  <c r="AE1056" i="1"/>
  <c r="AF1056" i="1"/>
  <c r="AG1056" i="1"/>
  <c r="AE1057" i="1"/>
  <c r="AF1057" i="1"/>
  <c r="AG1057" i="1"/>
  <c r="AE1058" i="1"/>
  <c r="AF1058" i="1"/>
  <c r="AG1058" i="1"/>
  <c r="AE1059" i="1"/>
  <c r="AF1059" i="1"/>
  <c r="AG1059" i="1"/>
  <c r="AE1060" i="1"/>
  <c r="AF1060" i="1"/>
  <c r="AG1060" i="1"/>
  <c r="AE1061" i="1"/>
  <c r="AF1061" i="1"/>
  <c r="AG1061" i="1"/>
  <c r="AE1062" i="1"/>
  <c r="AF1062" i="1"/>
  <c r="AG1062" i="1"/>
  <c r="AE1063" i="1"/>
  <c r="AF1063" i="1"/>
  <c r="AG1063" i="1"/>
  <c r="AE1064" i="1"/>
  <c r="AF1064" i="1"/>
  <c r="AG1064" i="1"/>
  <c r="AE1065" i="1"/>
  <c r="AF1065" i="1"/>
  <c r="AG1065" i="1"/>
  <c r="AE1066" i="1"/>
  <c r="AF1066" i="1"/>
  <c r="AG1066" i="1"/>
  <c r="AE1067" i="1"/>
  <c r="AF1067" i="1"/>
  <c r="AG1067" i="1"/>
  <c r="AE1068" i="1"/>
  <c r="AF1068" i="1"/>
  <c r="AG1068" i="1"/>
  <c r="AE1069" i="1"/>
  <c r="AF1069" i="1"/>
  <c r="AG1069" i="1"/>
  <c r="AE1070" i="1"/>
  <c r="AF1070" i="1"/>
  <c r="AG1070" i="1"/>
  <c r="AE1071" i="1"/>
  <c r="AF1071" i="1"/>
  <c r="AG1071" i="1"/>
  <c r="AE1072" i="1"/>
  <c r="AF1072" i="1"/>
  <c r="AG1072" i="1"/>
  <c r="AE1073" i="1"/>
  <c r="AF1073" i="1"/>
  <c r="AG1073" i="1"/>
  <c r="AE1074" i="1"/>
  <c r="AF1074" i="1"/>
  <c r="AG1074" i="1"/>
  <c r="AE1075" i="1"/>
  <c r="AF1075" i="1"/>
  <c r="AG1075" i="1"/>
  <c r="AE1076" i="1"/>
  <c r="AF1076" i="1"/>
  <c r="AG1076" i="1"/>
  <c r="AE1077" i="1"/>
  <c r="AF1077" i="1"/>
  <c r="AG1077" i="1"/>
  <c r="AE1078" i="1"/>
  <c r="AF1078" i="1"/>
  <c r="AG1078" i="1"/>
  <c r="AE1079" i="1"/>
  <c r="AF1079" i="1"/>
  <c r="AG1079" i="1"/>
  <c r="AE1080" i="1"/>
  <c r="AF1080" i="1"/>
  <c r="AG1080" i="1"/>
  <c r="AE1081" i="1"/>
  <c r="AF1081" i="1"/>
  <c r="AG1081" i="1"/>
  <c r="AE1082" i="1"/>
  <c r="AF1082" i="1"/>
  <c r="AG1082" i="1"/>
  <c r="AE1083" i="1"/>
  <c r="AF1083" i="1"/>
  <c r="AG1083" i="1"/>
  <c r="AE1084" i="1"/>
  <c r="AF1084" i="1"/>
  <c r="AG1084" i="1"/>
  <c r="AE1085" i="1"/>
  <c r="AF1085" i="1"/>
  <c r="AG1085" i="1"/>
  <c r="AE1086" i="1"/>
  <c r="AF1086" i="1"/>
  <c r="AG1086" i="1"/>
  <c r="AE1087" i="1"/>
  <c r="AF1087" i="1"/>
  <c r="AG1087" i="1"/>
  <c r="AE1088" i="1"/>
  <c r="AF1088" i="1"/>
  <c r="AG1088" i="1"/>
  <c r="AE1089" i="1"/>
  <c r="AF1089" i="1"/>
  <c r="AG1089" i="1"/>
  <c r="AE1090" i="1"/>
  <c r="AF1090" i="1"/>
  <c r="AG1090" i="1"/>
  <c r="AE1091" i="1"/>
  <c r="AF1091" i="1"/>
  <c r="AG1091" i="1"/>
  <c r="AE1092" i="1"/>
  <c r="AF1092" i="1"/>
  <c r="AG1092" i="1"/>
  <c r="AE1093" i="1"/>
  <c r="AF1093" i="1"/>
  <c r="AG1093" i="1"/>
  <c r="AE1094" i="1"/>
  <c r="AF1094" i="1"/>
  <c r="AG1094" i="1"/>
  <c r="AE1095" i="1"/>
  <c r="AF1095" i="1"/>
  <c r="AG1095" i="1"/>
  <c r="AE1096" i="1"/>
  <c r="AF1096" i="1"/>
  <c r="AG1096" i="1"/>
  <c r="AE1097" i="1"/>
  <c r="AF1097" i="1"/>
  <c r="AG1097" i="1"/>
  <c r="AE1098" i="1"/>
  <c r="AF1098" i="1"/>
  <c r="AG1098" i="1"/>
  <c r="AE1099" i="1"/>
  <c r="AF1099" i="1"/>
  <c r="AG1099" i="1"/>
  <c r="AE1100" i="1"/>
  <c r="AF1100" i="1"/>
  <c r="AG1100" i="1"/>
  <c r="AE1101" i="1"/>
  <c r="AF1101" i="1"/>
  <c r="AG1101" i="1"/>
  <c r="AE1102" i="1"/>
  <c r="AF1102" i="1"/>
  <c r="AG1102" i="1"/>
  <c r="AE1103" i="1"/>
  <c r="AF1103" i="1"/>
  <c r="AG1103" i="1"/>
  <c r="AE1104" i="1"/>
  <c r="AF1104" i="1"/>
  <c r="AG1104" i="1"/>
  <c r="AE1105" i="1"/>
  <c r="AF1105" i="1"/>
  <c r="AG1105" i="1"/>
  <c r="AE1106" i="1"/>
  <c r="AF1106" i="1"/>
  <c r="AG1106" i="1"/>
  <c r="AE1107" i="1"/>
  <c r="AF1107" i="1"/>
  <c r="AG1107" i="1"/>
  <c r="AE1108" i="1"/>
  <c r="AF1108" i="1"/>
  <c r="AG1108" i="1"/>
  <c r="AE1109" i="1"/>
  <c r="AF1109" i="1"/>
  <c r="AG1109" i="1"/>
  <c r="AE1110" i="1"/>
  <c r="AF1110" i="1"/>
  <c r="AG1110" i="1"/>
  <c r="AE1111" i="1"/>
  <c r="AF1111" i="1"/>
  <c r="AG1111" i="1"/>
  <c r="AE1112" i="1"/>
  <c r="AF1112" i="1"/>
  <c r="AG1112" i="1"/>
  <c r="AE1113" i="1"/>
  <c r="AF1113" i="1"/>
  <c r="AG1113" i="1"/>
  <c r="AE1114" i="1"/>
  <c r="AF1114" i="1"/>
  <c r="AG1114" i="1"/>
  <c r="AE1115" i="1"/>
  <c r="AF1115" i="1"/>
  <c r="AG1115" i="1"/>
  <c r="AE1116" i="1"/>
  <c r="AF1116" i="1"/>
  <c r="AG1116" i="1"/>
  <c r="AE1117" i="1"/>
  <c r="AF1117" i="1"/>
  <c r="AG1117" i="1"/>
  <c r="AE1118" i="1"/>
  <c r="AF1118" i="1"/>
  <c r="AG1118" i="1"/>
  <c r="AE1119" i="1"/>
  <c r="AF1119" i="1"/>
  <c r="AG1119" i="1"/>
  <c r="AE1120" i="1"/>
  <c r="AF1120" i="1"/>
  <c r="AG1120" i="1"/>
  <c r="AE1121" i="1"/>
  <c r="AF1121" i="1"/>
  <c r="AG1121" i="1"/>
  <c r="AE1122" i="1"/>
  <c r="AF1122" i="1"/>
  <c r="AG1122" i="1"/>
  <c r="AE1123" i="1"/>
  <c r="AF1123" i="1"/>
  <c r="AG1123" i="1"/>
  <c r="AE1124" i="1"/>
  <c r="AF1124" i="1"/>
  <c r="AG1124" i="1"/>
  <c r="AE1125" i="1"/>
  <c r="AF1125" i="1"/>
  <c r="AG1125" i="1"/>
  <c r="AE1126" i="1"/>
  <c r="AF1126" i="1"/>
  <c r="AG1126" i="1"/>
  <c r="AE1127" i="1"/>
  <c r="AF1127" i="1"/>
  <c r="AG1127" i="1"/>
  <c r="AE1128" i="1"/>
  <c r="AF1128" i="1"/>
  <c r="AG1128" i="1"/>
  <c r="AE1129" i="1"/>
  <c r="AF1129" i="1"/>
  <c r="AG1129" i="1"/>
  <c r="AE1130" i="1"/>
  <c r="AF1130" i="1"/>
  <c r="AG1130" i="1"/>
  <c r="AE1131" i="1"/>
  <c r="AF1131" i="1"/>
  <c r="AG1131" i="1"/>
  <c r="AE1132" i="1"/>
  <c r="AF1132" i="1"/>
  <c r="AG1132" i="1"/>
  <c r="AE1133" i="1"/>
  <c r="AF1133" i="1"/>
  <c r="AG1133" i="1"/>
  <c r="AE1134" i="1"/>
  <c r="AF1134" i="1"/>
  <c r="AG1134" i="1"/>
  <c r="AE1135" i="1"/>
  <c r="AF1135" i="1"/>
  <c r="AG1135" i="1"/>
  <c r="AE1136" i="1"/>
  <c r="AF1136" i="1"/>
  <c r="AG1136" i="1"/>
  <c r="AE1137" i="1"/>
  <c r="AF1137" i="1"/>
  <c r="AG1137" i="1"/>
  <c r="AE1138" i="1"/>
  <c r="AF1138" i="1"/>
  <c r="AG1138" i="1"/>
  <c r="AE1139" i="1"/>
  <c r="AF1139" i="1"/>
  <c r="AG1139" i="1"/>
  <c r="AE1140" i="1"/>
  <c r="AF1140" i="1"/>
  <c r="AG1140" i="1"/>
  <c r="AE1141" i="1"/>
  <c r="AF1141" i="1"/>
  <c r="AG1141" i="1"/>
  <c r="AE1142" i="1"/>
  <c r="AF1142" i="1"/>
  <c r="AG1142" i="1"/>
  <c r="AE1143" i="1"/>
  <c r="AF1143" i="1"/>
  <c r="AG1143" i="1"/>
  <c r="AE1144" i="1"/>
  <c r="AF1144" i="1"/>
  <c r="AG1144" i="1"/>
  <c r="AE1145" i="1"/>
  <c r="AF1145" i="1"/>
  <c r="AG1145" i="1"/>
  <c r="AE1146" i="1"/>
  <c r="AF1146" i="1"/>
  <c r="AG1146" i="1"/>
  <c r="AE1147" i="1"/>
  <c r="AF1147" i="1"/>
  <c r="AG1147" i="1"/>
  <c r="AE1148" i="1"/>
  <c r="AF1148" i="1"/>
  <c r="AG1148" i="1"/>
  <c r="AE1149" i="1"/>
  <c r="AF1149" i="1"/>
  <c r="AG1149" i="1"/>
  <c r="AE1150" i="1"/>
  <c r="AF1150" i="1"/>
  <c r="AG1150" i="1"/>
  <c r="AE1151" i="1"/>
  <c r="AF1151" i="1"/>
  <c r="AG1151" i="1"/>
  <c r="AE1152" i="1"/>
  <c r="AF1152" i="1"/>
  <c r="AG1152" i="1"/>
  <c r="AE1153" i="1"/>
  <c r="AF1153" i="1"/>
  <c r="AG1153" i="1"/>
  <c r="AE1154" i="1"/>
  <c r="AF1154" i="1"/>
  <c r="AG1154" i="1"/>
  <c r="AE1155" i="1"/>
  <c r="AF1155" i="1"/>
  <c r="AG1155" i="1"/>
  <c r="AE1156" i="1"/>
  <c r="AF1156" i="1"/>
  <c r="AG1156" i="1"/>
  <c r="AE1157" i="1"/>
  <c r="AF1157" i="1"/>
  <c r="AG1157" i="1"/>
  <c r="AE1158" i="1"/>
  <c r="AF1158" i="1"/>
  <c r="AG1158" i="1"/>
  <c r="AE1159" i="1"/>
  <c r="AF1159" i="1"/>
  <c r="AG1159" i="1"/>
  <c r="AE1160" i="1"/>
  <c r="AF1160" i="1"/>
  <c r="AG1160" i="1"/>
  <c r="AE1161" i="1"/>
  <c r="AF1161" i="1"/>
  <c r="AG1161" i="1"/>
  <c r="AE1162" i="1"/>
  <c r="AF1162" i="1"/>
  <c r="AG1162" i="1"/>
  <c r="AE1163" i="1"/>
  <c r="AF1163" i="1"/>
  <c r="AG1163" i="1"/>
  <c r="AE1164" i="1"/>
  <c r="AF1164" i="1"/>
  <c r="AG1164" i="1"/>
  <c r="AE1165" i="1"/>
  <c r="AF1165" i="1"/>
  <c r="AG1165" i="1"/>
  <c r="AE1166" i="1"/>
  <c r="AF1166" i="1"/>
  <c r="AG1166" i="1"/>
  <c r="AE1167" i="1"/>
  <c r="AF1167" i="1"/>
  <c r="AG1167" i="1"/>
  <c r="AE1168" i="1"/>
  <c r="AF1168" i="1"/>
  <c r="AG1168" i="1"/>
  <c r="AE1169" i="1"/>
  <c r="AF1169" i="1"/>
  <c r="AG1169" i="1"/>
  <c r="AE1170" i="1"/>
  <c r="AF1170" i="1"/>
  <c r="AG1170" i="1"/>
  <c r="AE1171" i="1"/>
  <c r="AF1171" i="1"/>
  <c r="AG1171" i="1"/>
  <c r="AE1172" i="1"/>
  <c r="AF1172" i="1"/>
  <c r="AG1172" i="1"/>
  <c r="AE1173" i="1"/>
  <c r="AF1173" i="1"/>
  <c r="AG1173" i="1"/>
  <c r="AE1174" i="1"/>
  <c r="AF1174" i="1"/>
  <c r="AG1174" i="1"/>
  <c r="AE1175" i="1"/>
  <c r="AF1175" i="1"/>
  <c r="AG1175" i="1"/>
  <c r="AE1176" i="1"/>
  <c r="AF1176" i="1"/>
  <c r="AG1176" i="1"/>
  <c r="AE1177" i="1"/>
  <c r="AF1177" i="1"/>
  <c r="AG1177" i="1"/>
  <c r="AE1178" i="1"/>
  <c r="AF1178" i="1"/>
  <c r="AG1178" i="1"/>
  <c r="AE1179" i="1"/>
  <c r="AF1179" i="1"/>
  <c r="AG1179" i="1"/>
  <c r="AE1180" i="1"/>
  <c r="AF1180" i="1"/>
  <c r="AG1180" i="1"/>
  <c r="AE1181" i="1"/>
  <c r="AF1181" i="1"/>
  <c r="AG1181" i="1"/>
  <c r="AE1182" i="1"/>
  <c r="AF1182" i="1"/>
  <c r="AG1182" i="1"/>
  <c r="AE1183" i="1"/>
  <c r="AF1183" i="1"/>
  <c r="AG1183" i="1"/>
  <c r="AE1184" i="1"/>
  <c r="AF1184" i="1"/>
  <c r="AG1184" i="1"/>
  <c r="AE1185" i="1"/>
  <c r="AF1185" i="1"/>
  <c r="AG1185" i="1"/>
  <c r="AE1186" i="1"/>
  <c r="AF1186" i="1"/>
  <c r="AG1186" i="1"/>
  <c r="AE1187" i="1"/>
  <c r="AF1187" i="1"/>
  <c r="AG1187" i="1"/>
  <c r="AE1188" i="1"/>
  <c r="AF1188" i="1"/>
  <c r="AG1188" i="1"/>
  <c r="AE1189" i="1"/>
  <c r="AF1189" i="1"/>
  <c r="AG1189" i="1"/>
  <c r="AE1190" i="1"/>
  <c r="AF1190" i="1"/>
  <c r="AG1190" i="1"/>
  <c r="AE1191" i="1"/>
  <c r="AF1191" i="1"/>
  <c r="AG1191" i="1"/>
  <c r="AE1192" i="1"/>
  <c r="AF1192" i="1"/>
  <c r="AG1192" i="1"/>
  <c r="AE1193" i="1"/>
  <c r="AF1193" i="1"/>
  <c r="AG1193" i="1"/>
  <c r="AE1194" i="1"/>
  <c r="AF1194" i="1"/>
  <c r="AG1194" i="1"/>
  <c r="AE1195" i="1"/>
  <c r="AF1195" i="1"/>
  <c r="AG1195" i="1"/>
  <c r="AE1196" i="1"/>
  <c r="AF1196" i="1"/>
  <c r="AG1196" i="1"/>
  <c r="AE1197" i="1"/>
  <c r="AF1197" i="1"/>
  <c r="AG1197" i="1"/>
  <c r="AE1198" i="1"/>
  <c r="AF1198" i="1"/>
  <c r="AG1198" i="1"/>
  <c r="AE1199" i="1"/>
  <c r="AF1199" i="1"/>
  <c r="AG1199" i="1"/>
  <c r="AE1200" i="1"/>
  <c r="AF1200" i="1"/>
  <c r="AG1200" i="1"/>
  <c r="AE1201" i="1"/>
  <c r="AF1201" i="1"/>
  <c r="AG1201" i="1"/>
  <c r="AE1202" i="1"/>
  <c r="AF1202" i="1"/>
  <c r="AG1202" i="1"/>
  <c r="AE1203" i="1"/>
  <c r="AF1203" i="1"/>
  <c r="AG1203" i="1"/>
  <c r="AE1204" i="1"/>
  <c r="AF1204" i="1"/>
  <c r="AG1204" i="1"/>
  <c r="AE1205" i="1"/>
  <c r="AF1205" i="1"/>
  <c r="AG1205" i="1"/>
  <c r="AE1206" i="1"/>
  <c r="AF1206" i="1"/>
  <c r="AG1206" i="1"/>
  <c r="AE1207" i="1"/>
  <c r="AF1207" i="1"/>
  <c r="AG1207" i="1"/>
  <c r="AE1208" i="1"/>
  <c r="AF1208" i="1"/>
  <c r="AG1208" i="1"/>
  <c r="AE1209" i="1"/>
  <c r="AF1209" i="1"/>
  <c r="AG1209" i="1"/>
  <c r="AE1210" i="1"/>
  <c r="AF1210" i="1"/>
  <c r="AG1210" i="1"/>
  <c r="AE1211" i="1"/>
  <c r="AF1211" i="1"/>
  <c r="AG1211" i="1"/>
  <c r="AE1212" i="1"/>
  <c r="AF1212" i="1"/>
  <c r="AG1212" i="1"/>
  <c r="AE1213" i="1"/>
  <c r="AF1213" i="1"/>
  <c r="AG1213" i="1"/>
  <c r="AE1214" i="1"/>
  <c r="AF1214" i="1"/>
  <c r="AG1214" i="1"/>
  <c r="AE1215" i="1"/>
  <c r="AF1215" i="1"/>
  <c r="AG1215" i="1"/>
  <c r="AE1216" i="1"/>
  <c r="AF1216" i="1"/>
  <c r="AG1216" i="1"/>
  <c r="AE1217" i="1"/>
  <c r="AF1217" i="1"/>
  <c r="AG1217" i="1"/>
  <c r="AE1218" i="1"/>
  <c r="AF1218" i="1"/>
  <c r="AG1218" i="1"/>
  <c r="AE1219" i="1"/>
  <c r="AF1219" i="1"/>
  <c r="AG1219" i="1"/>
  <c r="AE1220" i="1"/>
  <c r="AF1220" i="1"/>
  <c r="AG1220" i="1"/>
  <c r="AE1221" i="1"/>
  <c r="AF1221" i="1"/>
  <c r="AG1221" i="1"/>
  <c r="AE1222" i="1"/>
  <c r="AF1222" i="1"/>
  <c r="AG1222" i="1"/>
  <c r="AE1223" i="1"/>
  <c r="AF1223" i="1"/>
  <c r="AG1223" i="1"/>
  <c r="AE1224" i="1"/>
  <c r="AF1224" i="1"/>
  <c r="AG1224" i="1"/>
  <c r="AE1225" i="1"/>
  <c r="AF1225" i="1"/>
  <c r="AG1225" i="1"/>
  <c r="AE1226" i="1"/>
  <c r="AF1226" i="1"/>
  <c r="AG1226" i="1"/>
  <c r="AE1227" i="1"/>
  <c r="AF1227" i="1"/>
  <c r="AG1227" i="1"/>
  <c r="AE1228" i="1"/>
  <c r="AF1228" i="1"/>
  <c r="AG1228" i="1"/>
  <c r="AE1229" i="1"/>
  <c r="AF1229" i="1"/>
  <c r="AG1229" i="1"/>
  <c r="AE1230" i="1"/>
  <c r="AF1230" i="1"/>
  <c r="AG1230" i="1"/>
  <c r="AE1231" i="1"/>
  <c r="AF1231" i="1"/>
  <c r="AG1231" i="1"/>
  <c r="AE1232" i="1"/>
  <c r="AF1232" i="1"/>
  <c r="AG1232" i="1"/>
  <c r="AE1233" i="1"/>
  <c r="AF1233" i="1"/>
  <c r="AG1233" i="1"/>
  <c r="AE1234" i="1"/>
  <c r="AF1234" i="1"/>
  <c r="AG1234" i="1"/>
  <c r="AE1235" i="1"/>
  <c r="AF1235" i="1"/>
  <c r="AG1235" i="1"/>
  <c r="AE1236" i="1"/>
  <c r="AF1236" i="1"/>
  <c r="AG1236" i="1"/>
  <c r="AE1237" i="1"/>
  <c r="AF1237" i="1"/>
  <c r="AG1237" i="1"/>
  <c r="AE1238" i="1"/>
  <c r="AF1238" i="1"/>
  <c r="AG1238" i="1"/>
  <c r="AE1239" i="1"/>
  <c r="AF1239" i="1"/>
  <c r="AG1239" i="1"/>
  <c r="AE1240" i="1"/>
  <c r="AF1240" i="1"/>
  <c r="AG1240" i="1"/>
  <c r="AE1241" i="1"/>
  <c r="AF1241" i="1"/>
  <c r="AG1241" i="1"/>
  <c r="AE1242" i="1"/>
  <c r="AF1242" i="1"/>
  <c r="AG1242" i="1"/>
  <c r="AE1243" i="1"/>
  <c r="AF1243" i="1"/>
  <c r="AG1243" i="1"/>
  <c r="AE1244" i="1"/>
  <c r="AF1244" i="1"/>
  <c r="AG1244" i="1"/>
  <c r="AE1245" i="1"/>
  <c r="AF1245" i="1"/>
  <c r="AG1245" i="1"/>
  <c r="AE1246" i="1"/>
  <c r="AF1246" i="1"/>
  <c r="AG1246" i="1"/>
  <c r="AE1247" i="1"/>
  <c r="AF1247" i="1"/>
  <c r="AG1247" i="1"/>
  <c r="AE1248" i="1"/>
  <c r="AF1248" i="1"/>
  <c r="AG1248" i="1"/>
  <c r="AE1249" i="1"/>
  <c r="AF1249" i="1"/>
  <c r="AG1249" i="1"/>
  <c r="AE1250" i="1"/>
  <c r="AF1250" i="1"/>
  <c r="AG1250" i="1"/>
  <c r="AE1251" i="1"/>
  <c r="AF1251" i="1"/>
  <c r="AG1251" i="1"/>
  <c r="AE1252" i="1"/>
  <c r="AF1252" i="1"/>
  <c r="AG1252" i="1"/>
  <c r="AE1253" i="1"/>
  <c r="AF1253" i="1"/>
  <c r="AG1253" i="1"/>
  <c r="AE1254" i="1"/>
  <c r="AF1254" i="1"/>
  <c r="AG1254" i="1"/>
  <c r="AE1255" i="1"/>
  <c r="AF1255" i="1"/>
  <c r="AG1255" i="1"/>
  <c r="AE1256" i="1"/>
  <c r="AF1256" i="1"/>
  <c r="AG1256" i="1"/>
  <c r="AE1257" i="1"/>
  <c r="AF1257" i="1"/>
  <c r="AG1257" i="1"/>
  <c r="AE1258" i="1"/>
  <c r="AF1258" i="1"/>
  <c r="AG1258" i="1"/>
  <c r="AE1259" i="1"/>
  <c r="AF1259" i="1"/>
  <c r="AG1259" i="1"/>
  <c r="AE1260" i="1"/>
  <c r="AF1260" i="1"/>
  <c r="AG1260" i="1"/>
  <c r="AE1261" i="1"/>
  <c r="AF1261" i="1"/>
  <c r="AG1261" i="1"/>
  <c r="AE1262" i="1"/>
  <c r="AF1262" i="1"/>
  <c r="AG1262" i="1"/>
  <c r="AE1263" i="1"/>
  <c r="AF1263" i="1"/>
  <c r="AG1263" i="1"/>
  <c r="AE1264" i="1"/>
  <c r="AF1264" i="1"/>
  <c r="AG1264" i="1"/>
  <c r="AE1265" i="1"/>
  <c r="AF1265" i="1"/>
  <c r="AG1265" i="1"/>
  <c r="AE1266" i="1"/>
  <c r="AF1266" i="1"/>
  <c r="AG1266" i="1"/>
  <c r="AE1267" i="1"/>
  <c r="AF1267" i="1"/>
  <c r="AG1267" i="1"/>
  <c r="AE1268" i="1"/>
  <c r="AF1268" i="1"/>
  <c r="AG1268" i="1"/>
  <c r="AE1269" i="1"/>
  <c r="AF1269" i="1"/>
  <c r="AG1269" i="1"/>
  <c r="AE1270" i="1"/>
  <c r="AF1270" i="1"/>
  <c r="AG1270" i="1"/>
  <c r="AE1271" i="1"/>
  <c r="AF1271" i="1"/>
  <c r="AG1271" i="1"/>
  <c r="AE1272" i="1"/>
  <c r="AF1272" i="1"/>
  <c r="AG1272" i="1"/>
  <c r="AE1273" i="1"/>
  <c r="AF1273" i="1"/>
  <c r="AG1273" i="1"/>
  <c r="AE1274" i="1"/>
  <c r="AF1274" i="1"/>
  <c r="AG1274" i="1"/>
  <c r="AE1275" i="1"/>
  <c r="AF1275" i="1"/>
  <c r="AG1275" i="1"/>
  <c r="AE1276" i="1"/>
  <c r="AF1276" i="1"/>
  <c r="AG1276" i="1"/>
  <c r="AE1277" i="1"/>
  <c r="AF1277" i="1"/>
  <c r="AG1277" i="1"/>
  <c r="AE1278" i="1"/>
  <c r="AF1278" i="1"/>
  <c r="AG1278" i="1"/>
  <c r="AE1279" i="1"/>
  <c r="AF1279" i="1"/>
  <c r="AG1279" i="1"/>
  <c r="AE1280" i="1"/>
  <c r="AF1280" i="1"/>
  <c r="AG1280" i="1"/>
  <c r="AE1281" i="1"/>
  <c r="AF1281" i="1"/>
  <c r="AG1281" i="1"/>
  <c r="AE1282" i="1"/>
  <c r="AF1282" i="1"/>
  <c r="AG1282" i="1"/>
  <c r="AE1283" i="1"/>
  <c r="AF1283" i="1"/>
  <c r="AG1283" i="1"/>
  <c r="AE1284" i="1"/>
  <c r="AF1284" i="1"/>
  <c r="AG1284" i="1"/>
  <c r="AE1285" i="1"/>
  <c r="AF1285" i="1"/>
  <c r="AG1285" i="1"/>
  <c r="AE1286" i="1"/>
  <c r="AF1286" i="1"/>
  <c r="AG1286" i="1"/>
  <c r="AE1287" i="1"/>
  <c r="AF1287" i="1"/>
  <c r="AG1287" i="1"/>
  <c r="AE1288" i="1"/>
  <c r="AF1288" i="1"/>
  <c r="AG1288" i="1"/>
  <c r="AE1289" i="1"/>
  <c r="AF1289" i="1"/>
  <c r="AG1289" i="1"/>
  <c r="AE1290" i="1"/>
  <c r="AF1290" i="1"/>
  <c r="AG1290" i="1"/>
  <c r="AE1291" i="1"/>
  <c r="AF1291" i="1"/>
  <c r="AG1291" i="1"/>
  <c r="AE1292" i="1"/>
  <c r="AF1292" i="1"/>
  <c r="AG1292" i="1"/>
  <c r="AE1293" i="1"/>
  <c r="AF1293" i="1"/>
  <c r="AG1293" i="1"/>
  <c r="AE1294" i="1"/>
  <c r="AF1294" i="1"/>
  <c r="AG1294" i="1"/>
  <c r="AE1295" i="1"/>
  <c r="AF1295" i="1"/>
  <c r="AG1295" i="1"/>
  <c r="AE1296" i="1"/>
  <c r="AF1296" i="1"/>
  <c r="AG1296" i="1"/>
  <c r="AE1297" i="1"/>
  <c r="AF1297" i="1"/>
  <c r="AG1297" i="1"/>
  <c r="AE1298" i="1"/>
  <c r="AF1298" i="1"/>
  <c r="AG1298" i="1"/>
  <c r="AE1299" i="1"/>
  <c r="AF1299" i="1"/>
  <c r="AG1299" i="1"/>
  <c r="AE1300" i="1"/>
  <c r="AF1300" i="1"/>
  <c r="AG1300" i="1"/>
  <c r="AE1301" i="1"/>
  <c r="AF1301" i="1"/>
  <c r="AG1301" i="1"/>
  <c r="AE1302" i="1"/>
  <c r="AF1302" i="1"/>
  <c r="AG1302" i="1"/>
  <c r="AE1303" i="1"/>
  <c r="AF1303" i="1"/>
  <c r="AG1303" i="1"/>
  <c r="AE1304" i="1"/>
  <c r="AF1304" i="1"/>
  <c r="AG1304" i="1"/>
  <c r="AE1305" i="1"/>
  <c r="AF1305" i="1"/>
  <c r="AG1305" i="1"/>
  <c r="AE1306" i="1"/>
  <c r="AF1306" i="1"/>
  <c r="AG1306" i="1"/>
  <c r="AE1307" i="1"/>
  <c r="AF1307" i="1"/>
  <c r="AG1307" i="1"/>
  <c r="AE1308" i="1"/>
  <c r="AF1308" i="1"/>
  <c r="AG1308" i="1"/>
  <c r="AE1309" i="1"/>
  <c r="AF1309" i="1"/>
  <c r="AG1309" i="1"/>
  <c r="AE1310" i="1"/>
  <c r="AF1310" i="1"/>
  <c r="AG1310" i="1"/>
  <c r="AE1311" i="1"/>
  <c r="AF1311" i="1"/>
  <c r="AG1311" i="1"/>
  <c r="AE1312" i="1"/>
  <c r="AF1312" i="1"/>
  <c r="AG1312" i="1"/>
  <c r="AE1313" i="1"/>
  <c r="AF1313" i="1"/>
  <c r="AG1313" i="1"/>
  <c r="AE1314" i="1"/>
  <c r="AF1314" i="1"/>
  <c r="AG1314" i="1"/>
  <c r="AE1315" i="1"/>
  <c r="AF1315" i="1"/>
  <c r="AG1315" i="1"/>
  <c r="AE1316" i="1"/>
  <c r="AF1316" i="1"/>
  <c r="AG1316" i="1"/>
  <c r="AE1317" i="1"/>
  <c r="AF1317" i="1"/>
  <c r="AG1317" i="1"/>
  <c r="AE1318" i="1"/>
  <c r="AF1318" i="1"/>
  <c r="AG1318" i="1"/>
  <c r="AE1319" i="1"/>
  <c r="AF1319" i="1"/>
  <c r="AG1319" i="1"/>
  <c r="AE1320" i="1"/>
  <c r="AF1320" i="1"/>
  <c r="AG1320" i="1"/>
  <c r="AE1321" i="1"/>
  <c r="AF1321" i="1"/>
  <c r="AG1321" i="1"/>
  <c r="AE1322" i="1"/>
  <c r="AF1322" i="1"/>
  <c r="AG1322" i="1"/>
  <c r="AE1323" i="1"/>
  <c r="AF1323" i="1"/>
  <c r="AG1323" i="1"/>
  <c r="AE1324" i="1"/>
  <c r="AF1324" i="1"/>
  <c r="AG1324" i="1"/>
  <c r="AE1325" i="1"/>
  <c r="AF1325" i="1"/>
  <c r="AG1325" i="1"/>
  <c r="AE1326" i="1"/>
  <c r="AF1326" i="1"/>
  <c r="AG1326" i="1"/>
  <c r="AE1327" i="1"/>
  <c r="AF1327" i="1"/>
  <c r="AG1327" i="1"/>
  <c r="AE1328" i="1"/>
  <c r="AF1328" i="1"/>
  <c r="AG1328" i="1"/>
  <c r="AE1329" i="1"/>
  <c r="AF1329" i="1"/>
  <c r="AG1329" i="1"/>
  <c r="AE1330" i="1"/>
  <c r="AF1330" i="1"/>
  <c r="AG1330" i="1"/>
  <c r="AE1331" i="1"/>
  <c r="AF1331" i="1"/>
  <c r="AG1331" i="1"/>
  <c r="AE1332" i="1"/>
  <c r="AF1332" i="1"/>
  <c r="AG1332" i="1"/>
  <c r="AE1333" i="1"/>
  <c r="AF1333" i="1"/>
  <c r="AG1333" i="1"/>
  <c r="AE1334" i="1"/>
  <c r="AF1334" i="1"/>
  <c r="AG1334" i="1"/>
  <c r="AE1335" i="1"/>
  <c r="AF1335" i="1"/>
  <c r="AG1335" i="1"/>
  <c r="AE1336" i="1"/>
  <c r="AF1336" i="1"/>
  <c r="AG1336" i="1"/>
  <c r="AE1337" i="1"/>
  <c r="AF1337" i="1"/>
  <c r="AG1337" i="1"/>
  <c r="AE1338" i="1"/>
  <c r="AF1338" i="1"/>
  <c r="AG1338" i="1"/>
  <c r="AE1339" i="1"/>
  <c r="AF1339" i="1"/>
  <c r="AG1339" i="1"/>
  <c r="AE1340" i="1"/>
  <c r="AF1340" i="1"/>
  <c r="AG1340" i="1"/>
  <c r="AE1341" i="1"/>
  <c r="AF1341" i="1"/>
  <c r="AG1341" i="1"/>
  <c r="AE1342" i="1"/>
  <c r="AF1342" i="1"/>
  <c r="AG1342" i="1"/>
  <c r="AE1343" i="1"/>
  <c r="AF1343" i="1"/>
  <c r="AG1343" i="1"/>
  <c r="AE1344" i="1"/>
  <c r="AF1344" i="1"/>
  <c r="AG1344" i="1"/>
  <c r="AE1345" i="1"/>
  <c r="AF1345" i="1"/>
  <c r="AG1345" i="1"/>
  <c r="AE1346" i="1"/>
  <c r="AF1346" i="1"/>
  <c r="AG1346" i="1"/>
  <c r="AE1347" i="1"/>
  <c r="AF1347" i="1"/>
  <c r="AG1347" i="1"/>
  <c r="AE1348" i="1"/>
  <c r="AF1348" i="1"/>
  <c r="AG1348" i="1"/>
  <c r="AE1349" i="1"/>
  <c r="AF1349" i="1"/>
  <c r="AG1349" i="1"/>
  <c r="AE1350" i="1"/>
  <c r="AF1350" i="1"/>
  <c r="AG1350" i="1"/>
  <c r="AE1351" i="1"/>
  <c r="AF1351" i="1"/>
  <c r="AG1351" i="1"/>
  <c r="AE1352" i="1"/>
  <c r="AF1352" i="1"/>
  <c r="AG1352" i="1"/>
  <c r="AE1353" i="1"/>
  <c r="AF1353" i="1"/>
  <c r="AG1353" i="1"/>
  <c r="AE1354" i="1"/>
  <c r="AF1354" i="1"/>
  <c r="AG1354" i="1"/>
  <c r="AE1355" i="1"/>
  <c r="AF1355" i="1"/>
  <c r="AG1355" i="1"/>
  <c r="AE1356" i="1"/>
  <c r="AF1356" i="1"/>
  <c r="AG1356" i="1"/>
  <c r="AE1357" i="1"/>
  <c r="AF1357" i="1"/>
  <c r="AG1357" i="1"/>
  <c r="AE1358" i="1"/>
  <c r="AF1358" i="1"/>
  <c r="AG1358" i="1"/>
  <c r="AE1359" i="1"/>
  <c r="AF1359" i="1"/>
  <c r="AG1359" i="1"/>
  <c r="AE1360" i="1"/>
  <c r="AF1360" i="1"/>
  <c r="AG1360" i="1"/>
  <c r="AE1361" i="1"/>
  <c r="AF1361" i="1"/>
  <c r="AG1361" i="1"/>
  <c r="AE1362" i="1"/>
  <c r="AF1362" i="1"/>
  <c r="AG1362" i="1"/>
  <c r="AE1363" i="1"/>
  <c r="AF1363" i="1"/>
  <c r="AG1363" i="1"/>
  <c r="AE1364" i="1"/>
  <c r="AF1364" i="1"/>
  <c r="AG1364" i="1"/>
  <c r="AE1365" i="1"/>
  <c r="AF1365" i="1"/>
  <c r="AG1365" i="1"/>
  <c r="AE1366" i="1"/>
  <c r="AF1366" i="1"/>
  <c r="AG1366" i="1"/>
  <c r="AE1367" i="1"/>
  <c r="AF1367" i="1"/>
  <c r="AG1367" i="1"/>
  <c r="AE1368" i="1"/>
  <c r="AF1368" i="1"/>
  <c r="AG1368" i="1"/>
  <c r="AE1369" i="1"/>
  <c r="AF1369" i="1"/>
  <c r="AG1369" i="1"/>
  <c r="AE1370" i="1"/>
  <c r="AF1370" i="1"/>
  <c r="AG1370" i="1"/>
  <c r="AE1371" i="1"/>
  <c r="AF1371" i="1"/>
  <c r="AG1371" i="1"/>
  <c r="AE1372" i="1"/>
  <c r="AF1372" i="1"/>
  <c r="AG1372" i="1"/>
  <c r="AE1373" i="1"/>
  <c r="AF1373" i="1"/>
  <c r="AG1373" i="1"/>
  <c r="AE1374" i="1"/>
  <c r="AF1374" i="1"/>
  <c r="AG1374" i="1"/>
  <c r="AE1375" i="1"/>
  <c r="AF1375" i="1"/>
  <c r="AG1375" i="1"/>
  <c r="AE1376" i="1"/>
  <c r="AF1376" i="1"/>
  <c r="AG1376" i="1"/>
  <c r="AE1377" i="1"/>
  <c r="AF1377" i="1"/>
  <c r="AG1377" i="1"/>
  <c r="AE1378" i="1"/>
  <c r="AF1378" i="1"/>
  <c r="AG1378" i="1"/>
  <c r="AE1379" i="1"/>
  <c r="AF1379" i="1"/>
  <c r="AG1379" i="1"/>
  <c r="AE1380" i="1"/>
  <c r="AF1380" i="1"/>
  <c r="AG1380" i="1"/>
  <c r="AE1381" i="1"/>
  <c r="AF1381" i="1"/>
  <c r="AG1381" i="1"/>
  <c r="AE1382" i="1"/>
  <c r="AF1382" i="1"/>
  <c r="AG1382" i="1"/>
  <c r="AE1383" i="1"/>
  <c r="AF1383" i="1"/>
  <c r="AG1383" i="1"/>
  <c r="AE1384" i="1"/>
  <c r="AF1384" i="1"/>
  <c r="AG1384" i="1"/>
  <c r="AE1385" i="1"/>
  <c r="AF1385" i="1"/>
  <c r="AG1385" i="1"/>
  <c r="AE1386" i="1"/>
  <c r="AF1386" i="1"/>
  <c r="AG1386" i="1"/>
  <c r="AE1387" i="1"/>
  <c r="AF1387" i="1"/>
  <c r="AG1387" i="1"/>
  <c r="AE1388" i="1"/>
  <c r="AF1388" i="1"/>
  <c r="AG1388" i="1"/>
  <c r="AE1389" i="1"/>
  <c r="AF1389" i="1"/>
  <c r="AG1389" i="1"/>
  <c r="AE1390" i="1"/>
  <c r="AF1390" i="1"/>
  <c r="AG1390" i="1"/>
  <c r="AE1391" i="1"/>
  <c r="AF1391" i="1"/>
  <c r="AG1391" i="1"/>
  <c r="AE1392" i="1"/>
  <c r="AF1392" i="1"/>
  <c r="AG1392" i="1"/>
  <c r="AE1393" i="1"/>
  <c r="AF1393" i="1"/>
  <c r="AG1393" i="1"/>
  <c r="AE1394" i="1"/>
  <c r="AF1394" i="1"/>
  <c r="AG1394" i="1"/>
  <c r="AE1395" i="1"/>
  <c r="AF1395" i="1"/>
  <c r="AG1395" i="1"/>
  <c r="AE1396" i="1"/>
  <c r="AF1396" i="1"/>
  <c r="AG1396" i="1"/>
  <c r="AE1397" i="1"/>
  <c r="AF1397" i="1"/>
  <c r="AG1397" i="1"/>
  <c r="AE1398" i="1"/>
  <c r="AF1398" i="1"/>
  <c r="AG1398" i="1"/>
  <c r="AE1399" i="1"/>
  <c r="AF1399" i="1"/>
  <c r="AG1399" i="1"/>
  <c r="AE1400" i="1"/>
  <c r="AF1400" i="1"/>
  <c r="AG1400" i="1"/>
  <c r="AE1401" i="1"/>
  <c r="AF1401" i="1"/>
  <c r="AG1401" i="1"/>
  <c r="AE1402" i="1"/>
  <c r="AF1402" i="1"/>
  <c r="AG1402" i="1"/>
  <c r="AE1403" i="1"/>
  <c r="AF1403" i="1"/>
  <c r="AG1403" i="1"/>
  <c r="AE1404" i="1"/>
  <c r="AF1404" i="1"/>
  <c r="AG1404" i="1"/>
  <c r="AE1405" i="1"/>
  <c r="AF1405" i="1"/>
  <c r="AG1405" i="1"/>
  <c r="AE1406" i="1"/>
  <c r="AF1406" i="1"/>
  <c r="AG1406" i="1"/>
  <c r="AE1407" i="1"/>
  <c r="AF1407" i="1"/>
  <c r="AG1407" i="1"/>
  <c r="AE1408" i="1"/>
  <c r="AF1408" i="1"/>
  <c r="AG1408" i="1"/>
  <c r="AE1409" i="1"/>
  <c r="AF1409" i="1"/>
  <c r="AG1409" i="1"/>
  <c r="AE1410" i="1"/>
  <c r="AF1410" i="1"/>
  <c r="AG1410" i="1"/>
  <c r="AE1411" i="1"/>
  <c r="AF1411" i="1"/>
  <c r="AG1411" i="1"/>
  <c r="AE1412" i="1"/>
  <c r="AF1412" i="1"/>
  <c r="AG1412" i="1"/>
  <c r="AE1413" i="1"/>
  <c r="AF1413" i="1"/>
  <c r="AG1413" i="1"/>
  <c r="AE1414" i="1"/>
  <c r="AF1414" i="1"/>
  <c r="AG1414" i="1"/>
  <c r="AE1415" i="1"/>
  <c r="AF1415" i="1"/>
  <c r="AG1415" i="1"/>
  <c r="AE1416" i="1"/>
  <c r="AF1416" i="1"/>
  <c r="AG1416" i="1"/>
  <c r="AE1417" i="1"/>
  <c r="AF1417" i="1"/>
  <c r="AG1417" i="1"/>
  <c r="AE1418" i="1"/>
  <c r="AF1418" i="1"/>
  <c r="AG1418" i="1"/>
  <c r="AE1419" i="1"/>
  <c r="AF1419" i="1"/>
  <c r="AG1419" i="1"/>
  <c r="AE1420" i="1"/>
  <c r="AF1420" i="1"/>
  <c r="AG1420" i="1"/>
  <c r="AE1421" i="1"/>
  <c r="AF1421" i="1"/>
  <c r="AG1421" i="1"/>
  <c r="AE1422" i="1"/>
  <c r="AF1422" i="1"/>
  <c r="AG1422" i="1"/>
  <c r="AE1423" i="1"/>
  <c r="AF1423" i="1"/>
  <c r="AG1423" i="1"/>
  <c r="AE1424" i="1"/>
  <c r="AF1424" i="1"/>
  <c r="AG1424" i="1"/>
  <c r="AE1425" i="1"/>
  <c r="AF1425" i="1"/>
  <c r="AG1425" i="1"/>
  <c r="AE1426" i="1"/>
  <c r="AF1426" i="1"/>
  <c r="AG1426" i="1"/>
  <c r="AE1427" i="1"/>
  <c r="AF1427" i="1"/>
  <c r="AG1427" i="1"/>
  <c r="AE1428" i="1"/>
  <c r="AF1428" i="1"/>
  <c r="AG1428" i="1"/>
  <c r="AE1429" i="1"/>
  <c r="AF1429" i="1"/>
  <c r="AG1429" i="1"/>
  <c r="AE1430" i="1"/>
  <c r="AF1430" i="1"/>
  <c r="AG1430" i="1"/>
  <c r="AE1431" i="1"/>
  <c r="AF1431" i="1"/>
  <c r="AG1431" i="1"/>
  <c r="AE1432" i="1"/>
  <c r="AF1432" i="1"/>
  <c r="AG1432" i="1"/>
  <c r="AE1433" i="1"/>
  <c r="AF1433" i="1"/>
  <c r="AG1433" i="1"/>
  <c r="AE1434" i="1"/>
  <c r="AF1434" i="1"/>
  <c r="AG1434" i="1"/>
  <c r="AE1435" i="1"/>
  <c r="AF1435" i="1"/>
  <c r="AG1435" i="1"/>
  <c r="AE1436" i="1"/>
  <c r="AF1436" i="1"/>
  <c r="AG1436" i="1"/>
  <c r="AE1437" i="1"/>
  <c r="AF1437" i="1"/>
  <c r="AG1437" i="1"/>
  <c r="AE1438" i="1"/>
  <c r="AF1438" i="1"/>
  <c r="AG1438" i="1"/>
  <c r="AE1439" i="1"/>
  <c r="AF1439" i="1"/>
  <c r="AG1439" i="1"/>
  <c r="AE1440" i="1"/>
  <c r="AF1440" i="1"/>
  <c r="AG1440" i="1"/>
  <c r="AE1441" i="1"/>
  <c r="AF1441" i="1"/>
  <c r="AG1441" i="1"/>
  <c r="AE1442" i="1"/>
  <c r="AF1442" i="1"/>
  <c r="AG1442" i="1"/>
  <c r="AE1443" i="1"/>
  <c r="AF1443" i="1"/>
  <c r="AG1443" i="1"/>
  <c r="AE1444" i="1"/>
  <c r="AF1444" i="1"/>
  <c r="AG1444" i="1"/>
  <c r="AE1445" i="1"/>
  <c r="AF1445" i="1"/>
  <c r="AG1445" i="1"/>
  <c r="AE1446" i="1"/>
  <c r="AF1446" i="1"/>
  <c r="AG1446" i="1"/>
  <c r="AE1447" i="1"/>
  <c r="AF1447" i="1"/>
  <c r="AG1447" i="1"/>
  <c r="AE1448" i="1"/>
  <c r="AF1448" i="1"/>
  <c r="AG1448" i="1"/>
  <c r="AE1449" i="1"/>
  <c r="AF1449" i="1"/>
  <c r="AG1449" i="1"/>
  <c r="AE1450" i="1"/>
  <c r="AF1450" i="1"/>
  <c r="AG1450" i="1"/>
  <c r="AE1451" i="1"/>
  <c r="AF1451" i="1"/>
  <c r="AG1451" i="1"/>
  <c r="AE1452" i="1"/>
  <c r="AF1452" i="1"/>
  <c r="AG1452" i="1"/>
  <c r="AE1453" i="1"/>
  <c r="AF1453" i="1"/>
  <c r="AG1453" i="1"/>
  <c r="AE1454" i="1"/>
  <c r="AF1454" i="1"/>
  <c r="AG1454" i="1"/>
  <c r="AE1455" i="1"/>
  <c r="AF1455" i="1"/>
  <c r="AG1455" i="1"/>
  <c r="AE1456" i="1"/>
  <c r="AF1456" i="1"/>
  <c r="AG1456" i="1"/>
  <c r="AE1457" i="1"/>
  <c r="AF1457" i="1"/>
  <c r="AG1457" i="1"/>
  <c r="AE1458" i="1"/>
  <c r="AF1458" i="1"/>
  <c r="AG1458" i="1"/>
  <c r="AE1459" i="1"/>
  <c r="AF1459" i="1"/>
  <c r="AG1459" i="1"/>
  <c r="AE1460" i="1"/>
  <c r="AF1460" i="1"/>
  <c r="AG1460" i="1"/>
  <c r="AE1461" i="1"/>
  <c r="AF1461" i="1"/>
  <c r="AG1461" i="1"/>
  <c r="AE1462" i="1"/>
  <c r="AF1462" i="1"/>
  <c r="AG1462" i="1"/>
  <c r="AE1463" i="1"/>
  <c r="AF1463" i="1"/>
  <c r="AG1463" i="1"/>
  <c r="AE1464" i="1"/>
  <c r="AF1464" i="1"/>
  <c r="AG1464" i="1"/>
  <c r="AE1465" i="1"/>
  <c r="AF1465" i="1"/>
  <c r="AG1465" i="1"/>
  <c r="AE1466" i="1"/>
  <c r="AF1466" i="1"/>
  <c r="AG1466" i="1"/>
  <c r="AE1467" i="1"/>
  <c r="AF1467" i="1"/>
  <c r="AG1467" i="1"/>
  <c r="AE1468" i="1"/>
  <c r="AF1468" i="1"/>
  <c r="AG1468" i="1"/>
  <c r="AE1469" i="1"/>
  <c r="AF1469" i="1"/>
  <c r="AG1469" i="1"/>
  <c r="AE1470" i="1"/>
  <c r="AF1470" i="1"/>
  <c r="AG1470" i="1"/>
  <c r="AE1471" i="1"/>
  <c r="AF1471" i="1"/>
  <c r="AG1471" i="1"/>
  <c r="AE1472" i="1"/>
  <c r="AF1472" i="1"/>
  <c r="AG1472" i="1"/>
  <c r="AE1473" i="1"/>
  <c r="AF1473" i="1"/>
  <c r="AG1473" i="1"/>
  <c r="AE1474" i="1"/>
  <c r="AF1474" i="1"/>
  <c r="AG1474" i="1"/>
  <c r="AE1475" i="1"/>
  <c r="AF1475" i="1"/>
  <c r="AG1475" i="1"/>
  <c r="AE1476" i="1"/>
  <c r="AF1476" i="1"/>
  <c r="AG1476" i="1"/>
  <c r="AE1477" i="1"/>
  <c r="AF1477" i="1"/>
  <c r="AG1477" i="1"/>
  <c r="AE1478" i="1"/>
  <c r="AF1478" i="1"/>
  <c r="AG1478" i="1"/>
  <c r="AE1479" i="1"/>
  <c r="AF1479" i="1"/>
  <c r="AG1479" i="1"/>
  <c r="AE1480" i="1"/>
  <c r="AF1480" i="1"/>
  <c r="AG1480" i="1"/>
  <c r="AE1481" i="1"/>
  <c r="AF1481" i="1"/>
  <c r="AG1481" i="1"/>
  <c r="AE1482" i="1"/>
  <c r="AF1482" i="1"/>
  <c r="AG1482" i="1"/>
  <c r="AE1483" i="1"/>
  <c r="AF1483" i="1"/>
  <c r="AG1483" i="1"/>
  <c r="AE1484" i="1"/>
  <c r="AF1484" i="1"/>
  <c r="AG1484" i="1"/>
  <c r="AE1485" i="1"/>
  <c r="AF1485" i="1"/>
  <c r="AG1485" i="1"/>
  <c r="AE1486" i="1"/>
  <c r="AF1486" i="1"/>
  <c r="AG1486" i="1"/>
  <c r="AE1487" i="1"/>
  <c r="AF1487" i="1"/>
  <c r="AG1487" i="1"/>
  <c r="AE1488" i="1"/>
  <c r="AF1488" i="1"/>
  <c r="AG1488" i="1"/>
  <c r="AE1489" i="1"/>
  <c r="AF1489" i="1"/>
  <c r="AG1489" i="1"/>
  <c r="AE1490" i="1"/>
  <c r="AF1490" i="1"/>
  <c r="AG1490" i="1"/>
  <c r="AE1491" i="1"/>
  <c r="AF1491" i="1"/>
  <c r="AG1491" i="1"/>
  <c r="AE1492" i="1"/>
  <c r="AF1492" i="1"/>
  <c r="AG1492" i="1"/>
  <c r="AE1493" i="1"/>
  <c r="AF1493" i="1"/>
  <c r="AG1493" i="1"/>
  <c r="AE1494" i="1"/>
  <c r="AF1494" i="1"/>
  <c r="AG1494" i="1"/>
  <c r="AE1495" i="1"/>
  <c r="AF1495" i="1"/>
  <c r="AG1495" i="1"/>
  <c r="AE1496" i="1"/>
  <c r="AF1496" i="1"/>
  <c r="AG1496" i="1"/>
  <c r="AE1497" i="1"/>
  <c r="AF1497" i="1"/>
  <c r="AG1497" i="1"/>
  <c r="AE1498" i="1"/>
  <c r="AF1498" i="1"/>
  <c r="AG1498" i="1"/>
  <c r="AE1499" i="1"/>
  <c r="AF1499" i="1"/>
  <c r="AG1499" i="1"/>
  <c r="AE1500" i="1"/>
  <c r="AF1500" i="1"/>
  <c r="AG1500" i="1"/>
  <c r="AE1501" i="1"/>
  <c r="AF1501" i="1"/>
  <c r="AG1501" i="1"/>
  <c r="AE1502" i="1"/>
  <c r="AF1502" i="1"/>
  <c r="AG1502" i="1"/>
  <c r="AE1503" i="1"/>
  <c r="AF1503" i="1"/>
  <c r="AG1503" i="1"/>
  <c r="AE1504" i="1"/>
  <c r="AF1504" i="1"/>
  <c r="AG1504" i="1"/>
  <c r="AE1505" i="1"/>
  <c r="AF1505" i="1"/>
  <c r="AG1505" i="1"/>
  <c r="AE1506" i="1"/>
  <c r="AF1506" i="1"/>
  <c r="AG1506" i="1"/>
  <c r="AE1507" i="1"/>
  <c r="AF1507" i="1"/>
  <c r="AG1507" i="1"/>
  <c r="AE1508" i="1"/>
  <c r="AF1508" i="1"/>
  <c r="AG1508" i="1"/>
  <c r="AE1509" i="1"/>
  <c r="AF1509" i="1"/>
  <c r="AG1509" i="1"/>
  <c r="AE1510" i="1"/>
  <c r="AF1510" i="1"/>
  <c r="AG1510" i="1"/>
  <c r="AE1511" i="1"/>
  <c r="AF1511" i="1"/>
  <c r="AG1511" i="1"/>
  <c r="AE1512" i="1"/>
  <c r="AF1512" i="1"/>
  <c r="AG1512" i="1"/>
  <c r="AE1513" i="1"/>
  <c r="AF1513" i="1"/>
  <c r="AG1513" i="1"/>
  <c r="AE1514" i="1"/>
  <c r="AF1514" i="1"/>
  <c r="AG1514" i="1"/>
  <c r="AE1515" i="1"/>
  <c r="AF1515" i="1"/>
  <c r="AG1515" i="1"/>
  <c r="AE1516" i="1"/>
  <c r="AF1516" i="1"/>
  <c r="AG1516" i="1"/>
  <c r="AE1517" i="1"/>
  <c r="AF1517" i="1"/>
  <c r="AG1517" i="1"/>
  <c r="AE1518" i="1"/>
  <c r="AF1518" i="1"/>
  <c r="AG1518" i="1"/>
  <c r="AE1519" i="1"/>
  <c r="AF1519" i="1"/>
  <c r="AG1519" i="1"/>
  <c r="AE1520" i="1"/>
  <c r="AF1520" i="1"/>
  <c r="AG1520" i="1"/>
  <c r="AE1521" i="1"/>
  <c r="AF1521" i="1"/>
  <c r="AG1521" i="1"/>
  <c r="AE1522" i="1"/>
  <c r="AF1522" i="1"/>
  <c r="AG1522" i="1"/>
  <c r="AE1523" i="1"/>
  <c r="AF1523" i="1"/>
  <c r="AG1523" i="1"/>
  <c r="AE1524" i="1"/>
  <c r="AF1524" i="1"/>
  <c r="AG1524" i="1"/>
  <c r="AE1525" i="1"/>
  <c r="AF1525" i="1"/>
  <c r="AG1525" i="1"/>
  <c r="AE1526" i="1"/>
  <c r="AF1526" i="1"/>
  <c r="AG1526" i="1"/>
  <c r="AE1527" i="1"/>
  <c r="AF1527" i="1"/>
  <c r="AG1527" i="1"/>
  <c r="AE1528" i="1"/>
  <c r="AF1528" i="1"/>
  <c r="AG1528" i="1"/>
  <c r="AE1529" i="1"/>
  <c r="AF1529" i="1"/>
  <c r="AG1529" i="1"/>
  <c r="AE1530" i="1"/>
  <c r="AF1530" i="1"/>
  <c r="AG1530" i="1"/>
  <c r="AE1531" i="1"/>
  <c r="AF1531" i="1"/>
  <c r="AG1531" i="1"/>
  <c r="AE1532" i="1"/>
  <c r="AF1532" i="1"/>
  <c r="AG1532" i="1"/>
  <c r="AE1533" i="1"/>
  <c r="AF1533" i="1"/>
  <c r="AG1533" i="1"/>
  <c r="AE1534" i="1"/>
  <c r="AF1534" i="1"/>
  <c r="AG1534" i="1"/>
  <c r="AE1535" i="1"/>
  <c r="AF1535" i="1"/>
  <c r="AG1535" i="1"/>
  <c r="AE1536" i="1"/>
  <c r="AF1536" i="1"/>
  <c r="AG1536" i="1"/>
  <c r="AE1537" i="1"/>
  <c r="AF1537" i="1"/>
  <c r="AG1537" i="1"/>
  <c r="AE1538" i="1"/>
  <c r="AF1538" i="1"/>
  <c r="AG1538" i="1"/>
  <c r="AE1539" i="1"/>
  <c r="AF1539" i="1"/>
  <c r="AG1539" i="1"/>
  <c r="AE1540" i="1"/>
  <c r="AF1540" i="1"/>
  <c r="AG1540" i="1"/>
  <c r="AE1541" i="1"/>
  <c r="AF1541" i="1"/>
  <c r="AG1541" i="1"/>
  <c r="AE1542" i="1"/>
  <c r="AF1542" i="1"/>
  <c r="AG1542" i="1"/>
  <c r="AE1543" i="1"/>
  <c r="AF1543" i="1"/>
  <c r="AG1543" i="1"/>
  <c r="AE1544" i="1"/>
  <c r="AF1544" i="1"/>
  <c r="AG1544" i="1"/>
  <c r="AE1545" i="1"/>
  <c r="AF1545" i="1"/>
  <c r="AG1545" i="1"/>
  <c r="AE1546" i="1"/>
  <c r="AF1546" i="1"/>
  <c r="AG1546" i="1"/>
  <c r="AE1547" i="1"/>
  <c r="AF1547" i="1"/>
  <c r="AG1547" i="1"/>
  <c r="AE1548" i="1"/>
  <c r="AF1548" i="1"/>
  <c r="AG1548" i="1"/>
  <c r="AE1549" i="1"/>
  <c r="AF1549" i="1"/>
  <c r="AG1549" i="1"/>
  <c r="AE1550" i="1"/>
  <c r="AF1550" i="1"/>
  <c r="AG1550" i="1"/>
  <c r="AE1551" i="1"/>
  <c r="AF1551" i="1"/>
  <c r="AG1551" i="1"/>
  <c r="AE1552" i="1"/>
  <c r="AF1552" i="1"/>
  <c r="AG1552" i="1"/>
  <c r="AE1553" i="1"/>
  <c r="AF1553" i="1"/>
  <c r="AG1553" i="1"/>
  <c r="AE1554" i="1"/>
  <c r="AF1554" i="1"/>
  <c r="AG1554" i="1"/>
  <c r="AE1555" i="1"/>
  <c r="AF1555" i="1"/>
  <c r="AG1555" i="1"/>
  <c r="AE1556" i="1"/>
  <c r="AF1556" i="1"/>
  <c r="AG1556" i="1"/>
  <c r="AE1557" i="1"/>
  <c r="AF1557" i="1"/>
  <c r="AG1557" i="1"/>
  <c r="AE1558" i="1"/>
  <c r="AF1558" i="1"/>
  <c r="AG1558" i="1"/>
  <c r="AE1559" i="1"/>
  <c r="AF1559" i="1"/>
  <c r="AG1559" i="1"/>
  <c r="AE1560" i="1"/>
  <c r="AF1560" i="1"/>
  <c r="AG1560" i="1"/>
  <c r="AE1561" i="1"/>
  <c r="AF1561" i="1"/>
  <c r="AG1561" i="1"/>
  <c r="AE1562" i="1"/>
  <c r="AF1562" i="1"/>
  <c r="AG1562" i="1"/>
  <c r="AE1563" i="1"/>
  <c r="AF1563" i="1"/>
  <c r="AG1563" i="1"/>
  <c r="AE1564" i="1"/>
  <c r="AF1564" i="1"/>
  <c r="AG1564" i="1"/>
  <c r="AE1565" i="1"/>
  <c r="AF1565" i="1"/>
  <c r="AG1565" i="1"/>
  <c r="AE1566" i="1"/>
  <c r="AF1566" i="1"/>
  <c r="AG1566" i="1"/>
  <c r="AE1567" i="1"/>
  <c r="AF1567" i="1"/>
  <c r="AG1567" i="1"/>
  <c r="AE1568" i="1"/>
  <c r="AF1568" i="1"/>
  <c r="AG1568" i="1"/>
  <c r="AE1569" i="1"/>
  <c r="AF1569" i="1"/>
  <c r="AG1569" i="1"/>
  <c r="AE1570" i="1"/>
  <c r="AF1570" i="1"/>
  <c r="AG1570" i="1"/>
  <c r="AE1571" i="1"/>
  <c r="AF1571" i="1"/>
  <c r="AG1571" i="1"/>
  <c r="AE1572" i="1"/>
  <c r="AF1572" i="1"/>
  <c r="AG1572" i="1"/>
  <c r="AE1573" i="1"/>
  <c r="AF1573" i="1"/>
  <c r="AG1573" i="1"/>
  <c r="AE1574" i="1"/>
  <c r="AF1574" i="1"/>
  <c r="AG1574" i="1"/>
  <c r="AE1575" i="1"/>
  <c r="AF1575" i="1"/>
  <c r="AG1575" i="1"/>
  <c r="AE1576" i="1"/>
  <c r="AF1576" i="1"/>
  <c r="AG1576" i="1"/>
  <c r="AE1577" i="1"/>
  <c r="AF1577" i="1"/>
  <c r="AG1577" i="1"/>
  <c r="AE1578" i="1"/>
  <c r="AF1578" i="1"/>
  <c r="AG1578" i="1"/>
  <c r="AE1579" i="1"/>
  <c r="AF1579" i="1"/>
  <c r="AG1579" i="1"/>
  <c r="AE1580" i="1"/>
  <c r="AF1580" i="1"/>
  <c r="AG1580" i="1"/>
  <c r="AE1581" i="1"/>
  <c r="AF1581" i="1"/>
  <c r="AG1581" i="1"/>
  <c r="AE1582" i="1"/>
  <c r="AF1582" i="1"/>
  <c r="AG1582" i="1"/>
  <c r="AE1583" i="1"/>
  <c r="AF1583" i="1"/>
  <c r="AG1583" i="1"/>
  <c r="AE1584" i="1"/>
  <c r="AF1584" i="1"/>
  <c r="AG1584" i="1"/>
  <c r="AE1585" i="1"/>
  <c r="AF1585" i="1"/>
  <c r="AG1585" i="1"/>
  <c r="AE1586" i="1"/>
  <c r="AF1586" i="1"/>
  <c r="AG1586" i="1"/>
  <c r="AE1587" i="1"/>
  <c r="AF1587" i="1"/>
  <c r="AG1587" i="1"/>
  <c r="AE1588" i="1"/>
  <c r="AF1588" i="1"/>
  <c r="AG1588" i="1"/>
  <c r="AE1589" i="1"/>
  <c r="AF1589" i="1"/>
  <c r="AG1589" i="1"/>
  <c r="AE1590" i="1"/>
  <c r="AF1590" i="1"/>
  <c r="AG1590" i="1"/>
  <c r="AE1591" i="1"/>
  <c r="AF1591" i="1"/>
  <c r="AG1591" i="1"/>
  <c r="AE1592" i="1"/>
  <c r="AF1592" i="1"/>
  <c r="AG1592" i="1"/>
  <c r="AE1593" i="1"/>
  <c r="AF1593" i="1"/>
  <c r="AG1593" i="1"/>
  <c r="AE1594" i="1"/>
  <c r="AF1594" i="1"/>
  <c r="AG1594" i="1"/>
  <c r="AE1595" i="1"/>
  <c r="AF1595" i="1"/>
  <c r="AG1595" i="1"/>
  <c r="AE1596" i="1"/>
  <c r="AF1596" i="1"/>
  <c r="AG1596" i="1"/>
  <c r="AE1597" i="1"/>
  <c r="AF1597" i="1"/>
  <c r="AG1597" i="1"/>
  <c r="AE1598" i="1"/>
  <c r="AF1598" i="1"/>
  <c r="AG1598" i="1"/>
  <c r="AE1599" i="1"/>
  <c r="AF1599" i="1"/>
  <c r="AG1599" i="1"/>
  <c r="AE1600" i="1"/>
  <c r="AF1600" i="1"/>
  <c r="AG1600" i="1"/>
  <c r="AE1601" i="1"/>
  <c r="AF1601" i="1"/>
  <c r="AG1601" i="1"/>
  <c r="AE1602" i="1"/>
  <c r="AF1602" i="1"/>
  <c r="AG1602" i="1"/>
  <c r="AE1603" i="1"/>
  <c r="AF1603" i="1"/>
  <c r="AG1603" i="1"/>
  <c r="AE1604" i="1"/>
  <c r="AF1604" i="1"/>
  <c r="AG1604" i="1"/>
  <c r="AE1605" i="1"/>
  <c r="AF1605" i="1"/>
  <c r="AG1605" i="1"/>
  <c r="AE1606" i="1"/>
  <c r="AF1606" i="1"/>
  <c r="AG1606" i="1"/>
  <c r="AE1607" i="1"/>
  <c r="AF1607" i="1"/>
  <c r="AG1607" i="1"/>
  <c r="AE1608" i="1"/>
  <c r="AF1608" i="1"/>
  <c r="AG1608" i="1"/>
  <c r="AE1609" i="1"/>
  <c r="AF1609" i="1"/>
  <c r="AG1609" i="1"/>
  <c r="AE1610" i="1"/>
  <c r="AF1610" i="1"/>
  <c r="AG1610" i="1"/>
  <c r="AE1611" i="1"/>
  <c r="AF1611" i="1"/>
  <c r="AG1611" i="1"/>
  <c r="AE1612" i="1"/>
  <c r="AF1612" i="1"/>
  <c r="AG1612" i="1"/>
  <c r="AE1613" i="1"/>
  <c r="AF1613" i="1"/>
  <c r="AG1613" i="1"/>
  <c r="AE1614" i="1"/>
  <c r="AF1614" i="1"/>
  <c r="AG1614" i="1"/>
  <c r="AE1615" i="1"/>
  <c r="AF1615" i="1"/>
  <c r="AG1615" i="1"/>
  <c r="AE1616" i="1"/>
  <c r="AF1616" i="1"/>
  <c r="AG1616" i="1"/>
  <c r="AE1617" i="1"/>
  <c r="AF1617" i="1"/>
  <c r="AG1617" i="1"/>
  <c r="AE1618" i="1"/>
  <c r="AF1618" i="1"/>
  <c r="AG1618" i="1"/>
  <c r="AE1619" i="1"/>
  <c r="AF1619" i="1"/>
  <c r="AG1619" i="1"/>
  <c r="AE1620" i="1"/>
  <c r="AF1620" i="1"/>
  <c r="AG1620" i="1"/>
  <c r="AE1621" i="1"/>
  <c r="AF1621" i="1"/>
  <c r="AG1621" i="1"/>
  <c r="AE1622" i="1"/>
  <c r="AF1622" i="1"/>
  <c r="AG1622" i="1"/>
  <c r="AE1623" i="1"/>
  <c r="AF1623" i="1"/>
  <c r="AG1623" i="1"/>
  <c r="AE1624" i="1"/>
  <c r="AF1624" i="1"/>
  <c r="AG1624" i="1"/>
  <c r="AE1625" i="1"/>
  <c r="AF1625" i="1"/>
  <c r="AG1625" i="1"/>
  <c r="AE1626" i="1"/>
  <c r="AF1626" i="1"/>
  <c r="AG1626" i="1"/>
  <c r="AE1627" i="1"/>
  <c r="AF1627" i="1"/>
  <c r="AG1627" i="1"/>
  <c r="AE1628" i="1"/>
  <c r="AF1628" i="1"/>
  <c r="AG1628" i="1"/>
  <c r="AE1629" i="1"/>
  <c r="AF1629" i="1"/>
  <c r="AG1629" i="1"/>
  <c r="AE1630" i="1"/>
  <c r="AF1630" i="1"/>
  <c r="AG1630" i="1"/>
  <c r="AE1631" i="1"/>
  <c r="AF1631" i="1"/>
  <c r="AG1631" i="1"/>
  <c r="AE1632" i="1"/>
  <c r="AF1632" i="1"/>
  <c r="AG1632" i="1"/>
  <c r="AE1633" i="1"/>
  <c r="AF1633" i="1"/>
  <c r="AG1633" i="1"/>
  <c r="AE1634" i="1"/>
  <c r="AF1634" i="1"/>
  <c r="AG1634" i="1"/>
  <c r="AE1635" i="1"/>
  <c r="AF1635" i="1"/>
  <c r="AG1635" i="1"/>
  <c r="AE1636" i="1"/>
  <c r="AF1636" i="1"/>
  <c r="AG1636" i="1"/>
  <c r="AE1637" i="1"/>
  <c r="AF1637" i="1"/>
  <c r="AG1637" i="1"/>
  <c r="AE1638" i="1"/>
  <c r="AF1638" i="1"/>
  <c r="AG1638" i="1"/>
  <c r="AE1639" i="1"/>
  <c r="AF1639" i="1"/>
  <c r="AG1639" i="1"/>
  <c r="AE1640" i="1"/>
  <c r="AF1640" i="1"/>
  <c r="AG1640" i="1"/>
  <c r="AE1641" i="1"/>
  <c r="AF1641" i="1"/>
  <c r="AG1641" i="1"/>
  <c r="AE1642" i="1"/>
  <c r="AF1642" i="1"/>
  <c r="AG1642" i="1"/>
  <c r="AE1643" i="1"/>
  <c r="AF1643" i="1"/>
  <c r="AG1643" i="1"/>
  <c r="AE1644" i="1"/>
  <c r="AF1644" i="1"/>
  <c r="AG1644" i="1"/>
  <c r="AE1645" i="1"/>
  <c r="AF1645" i="1"/>
  <c r="AG1645" i="1"/>
  <c r="AE1646" i="1"/>
  <c r="AF1646" i="1"/>
  <c r="AG1646" i="1"/>
  <c r="AE1647" i="1"/>
  <c r="AF1647" i="1"/>
  <c r="AG1647" i="1"/>
  <c r="AE1648" i="1"/>
  <c r="AF1648" i="1"/>
  <c r="AG1648" i="1"/>
  <c r="AE1649" i="1"/>
  <c r="AF1649" i="1"/>
  <c r="AG1649" i="1"/>
  <c r="AE1650" i="1"/>
  <c r="AF1650" i="1"/>
  <c r="AG1650" i="1"/>
  <c r="AE1651" i="1"/>
  <c r="AF1651" i="1"/>
  <c r="AG1651" i="1"/>
  <c r="AE1652" i="1"/>
  <c r="AF1652" i="1"/>
  <c r="AG1652" i="1"/>
  <c r="AE1653" i="1"/>
  <c r="AF1653" i="1"/>
  <c r="AG1653" i="1"/>
  <c r="AE1654" i="1"/>
  <c r="AF1654" i="1"/>
  <c r="AG1654" i="1"/>
  <c r="AE1655" i="1"/>
  <c r="AF1655" i="1"/>
  <c r="AG1655" i="1"/>
  <c r="AE1656" i="1"/>
  <c r="AF1656" i="1"/>
  <c r="AG1656" i="1"/>
  <c r="AE1657" i="1"/>
  <c r="AF1657" i="1"/>
  <c r="AG1657" i="1"/>
  <c r="AE1658" i="1"/>
  <c r="AF1658" i="1"/>
  <c r="AG1658" i="1"/>
  <c r="AE1659" i="1"/>
  <c r="AF1659" i="1"/>
  <c r="AG1659" i="1"/>
  <c r="AE1660" i="1"/>
  <c r="AF1660" i="1"/>
  <c r="AG1660" i="1"/>
  <c r="AE1661" i="1"/>
  <c r="AF1661" i="1"/>
  <c r="AG1661" i="1"/>
  <c r="AE1662" i="1"/>
  <c r="AF1662" i="1"/>
  <c r="AG1662" i="1"/>
  <c r="AE1663" i="1"/>
  <c r="AF1663" i="1"/>
  <c r="AG1663" i="1"/>
  <c r="AE1664" i="1"/>
  <c r="AF1664" i="1"/>
  <c r="AG1664" i="1"/>
  <c r="AE1665" i="1"/>
  <c r="AF1665" i="1"/>
  <c r="AG1665" i="1"/>
  <c r="AE1666" i="1"/>
  <c r="AF1666" i="1"/>
  <c r="AG1666" i="1"/>
  <c r="AE1667" i="1"/>
  <c r="AF1667" i="1"/>
  <c r="AG1667" i="1"/>
  <c r="AE1668" i="1"/>
  <c r="AF1668" i="1"/>
  <c r="AG1668" i="1"/>
  <c r="AE1669" i="1"/>
  <c r="AF1669" i="1"/>
  <c r="AG1669" i="1"/>
  <c r="AE1670" i="1"/>
  <c r="AF1670" i="1"/>
  <c r="AG1670" i="1"/>
  <c r="AE1671" i="1"/>
  <c r="AF1671" i="1"/>
  <c r="AG1671" i="1"/>
  <c r="AE1672" i="1"/>
  <c r="AF1672" i="1"/>
  <c r="AG1672" i="1"/>
  <c r="AE1673" i="1"/>
  <c r="AF1673" i="1"/>
  <c r="AG1673" i="1"/>
  <c r="AE1674" i="1"/>
  <c r="AF1674" i="1"/>
  <c r="AG1674" i="1"/>
  <c r="AE1675" i="1"/>
  <c r="AF1675" i="1"/>
  <c r="AG1675" i="1"/>
  <c r="AE1676" i="1"/>
  <c r="AF1676" i="1"/>
  <c r="AG1676" i="1"/>
  <c r="AE1677" i="1"/>
  <c r="AF1677" i="1"/>
  <c r="AG1677" i="1"/>
  <c r="AE1678" i="1"/>
  <c r="AF1678" i="1"/>
  <c r="AG1678" i="1"/>
  <c r="AE1679" i="1"/>
  <c r="AF1679" i="1"/>
  <c r="AG1679" i="1"/>
  <c r="AE1680" i="1"/>
  <c r="AF1680" i="1"/>
  <c r="AG1680" i="1"/>
  <c r="AE1681" i="1"/>
  <c r="AF1681" i="1"/>
  <c r="AG1681" i="1"/>
  <c r="AE1682" i="1"/>
  <c r="AF1682" i="1"/>
  <c r="AG1682" i="1"/>
  <c r="AE1683" i="1"/>
  <c r="AF1683" i="1"/>
  <c r="AG1683" i="1"/>
  <c r="AE1684" i="1"/>
  <c r="AF1684" i="1"/>
  <c r="AG1684" i="1"/>
  <c r="AE1685" i="1"/>
  <c r="AF1685" i="1"/>
  <c r="AG1685" i="1"/>
  <c r="AE1686" i="1"/>
  <c r="AF1686" i="1"/>
  <c r="AG1686" i="1"/>
  <c r="AE1687" i="1"/>
  <c r="AF1687" i="1"/>
  <c r="AG1687" i="1"/>
  <c r="AE1688" i="1"/>
  <c r="AF1688" i="1"/>
  <c r="AG1688" i="1"/>
  <c r="AE1689" i="1"/>
  <c r="AF1689" i="1"/>
  <c r="AG1689" i="1"/>
  <c r="AE1690" i="1"/>
  <c r="AF1690" i="1"/>
  <c r="AG1690" i="1"/>
  <c r="AE1691" i="1"/>
  <c r="AF1691" i="1"/>
  <c r="AG1691" i="1"/>
  <c r="AE1692" i="1"/>
  <c r="AF1692" i="1"/>
  <c r="AG1692" i="1"/>
  <c r="AE1693" i="1"/>
  <c r="AF1693" i="1"/>
  <c r="AG1693" i="1"/>
  <c r="AE1694" i="1"/>
  <c r="AF1694" i="1"/>
  <c r="AG1694" i="1"/>
  <c r="AE1695" i="1"/>
  <c r="AF1695" i="1"/>
  <c r="AG1695" i="1"/>
  <c r="AE1696" i="1"/>
  <c r="AF1696" i="1"/>
  <c r="AG1696" i="1"/>
  <c r="AE1697" i="1"/>
  <c r="AF1697" i="1"/>
  <c r="AG1697" i="1"/>
  <c r="AE1698" i="1"/>
  <c r="AF1698" i="1"/>
  <c r="AG1698" i="1"/>
  <c r="AE1699" i="1"/>
  <c r="AF1699" i="1"/>
  <c r="AG1699" i="1"/>
  <c r="AE1700" i="1"/>
  <c r="AF1700" i="1"/>
  <c r="AG1700" i="1"/>
  <c r="AE1701" i="1"/>
  <c r="AF1701" i="1"/>
  <c r="AG1701" i="1"/>
  <c r="AE1702" i="1"/>
  <c r="AF1702" i="1"/>
  <c r="AG1702" i="1"/>
  <c r="AE1703" i="1"/>
  <c r="AF1703" i="1"/>
  <c r="AG1703" i="1"/>
  <c r="AE1704" i="1"/>
  <c r="AF1704" i="1"/>
  <c r="AG1704" i="1"/>
  <c r="AE1705" i="1"/>
  <c r="AF1705" i="1"/>
  <c r="AG1705" i="1"/>
  <c r="AE1706" i="1"/>
  <c r="AF1706" i="1"/>
  <c r="AG1706" i="1"/>
  <c r="AE1707" i="1"/>
  <c r="AF1707" i="1"/>
  <c r="AG1707" i="1"/>
  <c r="AE1708" i="1"/>
  <c r="AF1708" i="1"/>
  <c r="AG1708" i="1"/>
  <c r="AE1709" i="1"/>
  <c r="AF1709" i="1"/>
  <c r="AG1709" i="1"/>
  <c r="AE1710" i="1"/>
  <c r="AF1710" i="1"/>
  <c r="AG1710" i="1"/>
  <c r="AE1711" i="1"/>
  <c r="AF1711" i="1"/>
  <c r="AG1711" i="1"/>
  <c r="AE1712" i="1"/>
  <c r="AF1712" i="1"/>
  <c r="AG1712" i="1"/>
  <c r="AE1713" i="1"/>
  <c r="AF1713" i="1"/>
  <c r="AG1713" i="1"/>
  <c r="AE1714" i="1"/>
  <c r="AF1714" i="1"/>
  <c r="AG1714" i="1"/>
  <c r="AE1715" i="1"/>
  <c r="AF1715" i="1"/>
  <c r="AG1715" i="1"/>
  <c r="AE1716" i="1"/>
  <c r="AF1716" i="1"/>
  <c r="AG1716" i="1"/>
  <c r="AE1717" i="1"/>
  <c r="AF1717" i="1"/>
  <c r="AG1717" i="1"/>
  <c r="AE1718" i="1"/>
  <c r="AF1718" i="1"/>
  <c r="AG1718" i="1"/>
  <c r="AE1719" i="1"/>
  <c r="AF1719" i="1"/>
  <c r="AG1719" i="1"/>
  <c r="AE1720" i="1"/>
  <c r="AF1720" i="1"/>
  <c r="AG1720" i="1"/>
  <c r="AE1721" i="1"/>
  <c r="AF1721" i="1"/>
  <c r="AG1721" i="1"/>
  <c r="AE1722" i="1"/>
  <c r="AF1722" i="1"/>
  <c r="AG1722" i="1"/>
  <c r="AE1723" i="1"/>
  <c r="AF1723" i="1"/>
  <c r="AG1723" i="1"/>
  <c r="AE1724" i="1"/>
  <c r="AF1724" i="1"/>
  <c r="AG1724" i="1"/>
  <c r="AE1725" i="1"/>
  <c r="AF1725" i="1"/>
  <c r="AG1725" i="1"/>
  <c r="AE1726" i="1"/>
  <c r="AF1726" i="1"/>
  <c r="AG1726" i="1"/>
  <c r="AE1727" i="1"/>
  <c r="AF1727" i="1"/>
  <c r="AG1727" i="1"/>
  <c r="AE1728" i="1"/>
  <c r="AF1728" i="1"/>
  <c r="AG1728" i="1"/>
  <c r="AE1729" i="1"/>
  <c r="AF1729" i="1"/>
  <c r="AG1729" i="1"/>
  <c r="AE1730" i="1"/>
  <c r="AF1730" i="1"/>
  <c r="AG1730" i="1"/>
  <c r="AE1731" i="1"/>
  <c r="AF1731" i="1"/>
  <c r="AG1731" i="1"/>
  <c r="AE1732" i="1"/>
  <c r="AF1732" i="1"/>
  <c r="AG1732" i="1"/>
  <c r="AE1733" i="1"/>
  <c r="AF1733" i="1"/>
  <c r="AG1733" i="1"/>
  <c r="AE1734" i="1"/>
  <c r="AF1734" i="1"/>
  <c r="AG1734" i="1"/>
  <c r="AE1735" i="1"/>
  <c r="AF1735" i="1"/>
  <c r="AG1735" i="1"/>
  <c r="AE1736" i="1"/>
  <c r="AF1736" i="1"/>
  <c r="AG1736" i="1"/>
  <c r="AE1737" i="1"/>
  <c r="AF1737" i="1"/>
  <c r="AG1737" i="1"/>
  <c r="AE1738" i="1"/>
  <c r="AF1738" i="1"/>
  <c r="AG1738" i="1"/>
  <c r="AE1739" i="1"/>
  <c r="AF1739" i="1"/>
  <c r="AG1739" i="1"/>
  <c r="AE1740" i="1"/>
  <c r="AF1740" i="1"/>
  <c r="AG1740" i="1"/>
  <c r="AE1741" i="1"/>
  <c r="AF1741" i="1"/>
  <c r="AG1741" i="1"/>
  <c r="AE1742" i="1"/>
  <c r="AF1742" i="1"/>
  <c r="AG1742" i="1"/>
  <c r="AE1743" i="1"/>
  <c r="AF1743" i="1"/>
  <c r="AG1743" i="1"/>
  <c r="AE1744" i="1"/>
  <c r="AF1744" i="1"/>
  <c r="AG1744" i="1"/>
  <c r="AE1745" i="1"/>
  <c r="AF1745" i="1"/>
  <c r="AG1745" i="1"/>
  <c r="AE1746" i="1"/>
  <c r="AF1746" i="1"/>
  <c r="AG1746" i="1"/>
  <c r="AE1747" i="1"/>
  <c r="AF1747" i="1"/>
  <c r="AG1747" i="1"/>
  <c r="AE1748" i="1"/>
  <c r="AF1748" i="1"/>
  <c r="AG1748" i="1"/>
  <c r="AE1749" i="1"/>
  <c r="AF1749" i="1"/>
  <c r="AG1749" i="1"/>
  <c r="AE1750" i="1"/>
  <c r="AF1750" i="1"/>
  <c r="AG1750" i="1"/>
  <c r="AE1751" i="1"/>
  <c r="AF1751" i="1"/>
  <c r="AG1751" i="1"/>
  <c r="AE1752" i="1"/>
  <c r="AF1752" i="1"/>
  <c r="AG1752" i="1"/>
  <c r="AE1753" i="1"/>
  <c r="AF1753" i="1"/>
  <c r="AG1753" i="1"/>
  <c r="AE1754" i="1"/>
  <c r="AF1754" i="1"/>
  <c r="AG1754" i="1"/>
  <c r="AE1755" i="1"/>
  <c r="AF1755" i="1"/>
  <c r="AG1755" i="1"/>
  <c r="AE1756" i="1"/>
  <c r="AF1756" i="1"/>
  <c r="AG1756" i="1"/>
  <c r="AE1757" i="1"/>
  <c r="AF1757" i="1"/>
  <c r="AG1757" i="1"/>
  <c r="AE1758" i="1"/>
  <c r="AF1758" i="1"/>
  <c r="AG1758" i="1"/>
  <c r="AE1759" i="1"/>
  <c r="AF1759" i="1"/>
  <c r="AG1759" i="1"/>
  <c r="AE1760" i="1"/>
  <c r="AF1760" i="1"/>
  <c r="AG1760" i="1"/>
  <c r="AE1761" i="1"/>
  <c r="AF1761" i="1"/>
  <c r="AG1761" i="1"/>
  <c r="AE1762" i="1"/>
  <c r="AF1762" i="1"/>
  <c r="AG1762" i="1"/>
  <c r="AE1763" i="1"/>
  <c r="AF1763" i="1"/>
  <c r="AG1763" i="1"/>
  <c r="AE1764" i="1"/>
  <c r="AF1764" i="1"/>
  <c r="AG1764" i="1"/>
  <c r="AE1765" i="1"/>
  <c r="AF1765" i="1"/>
  <c r="AG1765" i="1"/>
  <c r="AE1766" i="1"/>
  <c r="AF1766" i="1"/>
  <c r="AG1766" i="1"/>
  <c r="AE1767" i="1"/>
  <c r="AF1767" i="1"/>
  <c r="AG1767" i="1"/>
  <c r="AE1768" i="1"/>
  <c r="AF1768" i="1"/>
  <c r="AG1768" i="1"/>
  <c r="AE1769" i="1"/>
  <c r="AF1769" i="1"/>
  <c r="AG1769" i="1"/>
  <c r="AE1770" i="1"/>
  <c r="AF1770" i="1"/>
  <c r="AG1770" i="1"/>
  <c r="AE1771" i="1"/>
  <c r="AF1771" i="1"/>
  <c r="AG1771" i="1"/>
  <c r="AE1772" i="1"/>
  <c r="AF1772" i="1"/>
  <c r="AG1772" i="1"/>
  <c r="AE1773" i="1"/>
  <c r="AF1773" i="1"/>
  <c r="AG1773" i="1"/>
  <c r="AE1774" i="1"/>
  <c r="AF1774" i="1"/>
  <c r="AG1774" i="1"/>
  <c r="AE1775" i="1"/>
  <c r="AF1775" i="1"/>
  <c r="AG1775" i="1"/>
  <c r="AE1776" i="1"/>
  <c r="AF1776" i="1"/>
  <c r="AG1776" i="1"/>
  <c r="AE1777" i="1"/>
  <c r="AF1777" i="1"/>
  <c r="AG1777" i="1"/>
  <c r="AE1778" i="1"/>
  <c r="AF1778" i="1"/>
  <c r="AG1778" i="1"/>
  <c r="AE1779" i="1"/>
  <c r="AF1779" i="1"/>
  <c r="AG1779" i="1"/>
  <c r="AE1780" i="1"/>
  <c r="AF1780" i="1"/>
  <c r="AG1780" i="1"/>
  <c r="AE1781" i="1"/>
  <c r="AF1781" i="1"/>
  <c r="AG1781" i="1"/>
  <c r="AE1782" i="1"/>
  <c r="AF1782" i="1"/>
  <c r="AG1782" i="1"/>
  <c r="AE1783" i="1"/>
  <c r="AF1783" i="1"/>
  <c r="AG1783" i="1"/>
  <c r="AE1784" i="1"/>
  <c r="AF1784" i="1"/>
  <c r="AG1784" i="1"/>
  <c r="AE1785" i="1"/>
  <c r="AF1785" i="1"/>
  <c r="AG1785" i="1"/>
  <c r="AE1786" i="1"/>
  <c r="AF1786" i="1"/>
  <c r="AG1786" i="1"/>
  <c r="AE1787" i="1"/>
  <c r="AF1787" i="1"/>
  <c r="AG1787" i="1"/>
  <c r="AE1788" i="1"/>
  <c r="AF1788" i="1"/>
  <c r="AG1788" i="1"/>
  <c r="AE1789" i="1"/>
  <c r="AF1789" i="1"/>
  <c r="AG1789" i="1"/>
  <c r="AE1790" i="1"/>
  <c r="AF1790" i="1"/>
  <c r="AG1790" i="1"/>
  <c r="AE1791" i="1"/>
  <c r="AF1791" i="1"/>
  <c r="AG1791" i="1"/>
  <c r="AE1792" i="1"/>
  <c r="AF1792" i="1"/>
  <c r="AG1792" i="1"/>
  <c r="AE1793" i="1"/>
  <c r="AF1793" i="1"/>
  <c r="AG1793" i="1"/>
  <c r="AE1794" i="1"/>
  <c r="AF1794" i="1"/>
  <c r="AG1794" i="1"/>
  <c r="AE1795" i="1"/>
  <c r="AF1795" i="1"/>
  <c r="AG1795" i="1"/>
  <c r="AE1796" i="1"/>
  <c r="AF1796" i="1"/>
  <c r="AG1796" i="1"/>
  <c r="AE1797" i="1"/>
  <c r="AF1797" i="1"/>
  <c r="AG1797" i="1"/>
  <c r="AE1798" i="1"/>
  <c r="AF1798" i="1"/>
  <c r="AG1798" i="1"/>
  <c r="AE1799" i="1"/>
  <c r="AF1799" i="1"/>
  <c r="AG1799" i="1"/>
  <c r="AE1800" i="1"/>
  <c r="AF1800" i="1"/>
  <c r="AG1800" i="1"/>
  <c r="AE1801" i="1"/>
  <c r="AF1801" i="1"/>
  <c r="AG1801" i="1"/>
  <c r="AE1802" i="1"/>
  <c r="AF1802" i="1"/>
  <c r="AG1802" i="1"/>
  <c r="AE1803" i="1"/>
  <c r="AF1803" i="1"/>
  <c r="AG1803" i="1"/>
  <c r="AE1804" i="1"/>
  <c r="AF1804" i="1"/>
  <c r="AG1804" i="1"/>
  <c r="AE1805" i="1"/>
  <c r="AF1805" i="1"/>
  <c r="AG1805" i="1"/>
  <c r="AE1806" i="1"/>
  <c r="AF1806" i="1"/>
  <c r="AG1806" i="1"/>
  <c r="AE1807" i="1"/>
  <c r="AF1807" i="1"/>
  <c r="AG1807" i="1"/>
  <c r="AE1808" i="1"/>
  <c r="AF1808" i="1"/>
  <c r="AG1808" i="1"/>
  <c r="AG8" i="1"/>
  <c r="AF8" i="1"/>
  <c r="AE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8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8" i="1"/>
  <c r="H9" i="1"/>
  <c r="K60" i="1"/>
  <c r="L60" i="1" s="1"/>
  <c r="K316" i="1"/>
  <c r="L316" i="1" s="1"/>
  <c r="AA8" i="1"/>
  <c r="AC8" i="1"/>
  <c r="AA9" i="1"/>
  <c r="AC9" i="1"/>
  <c r="J9" i="1" s="1"/>
  <c r="AA10" i="1"/>
  <c r="AC10" i="1"/>
  <c r="AA11" i="1"/>
  <c r="AC11" i="1"/>
  <c r="AA12" i="1"/>
  <c r="AC12" i="1"/>
  <c r="AA13" i="1"/>
  <c r="AC13" i="1"/>
  <c r="J13" i="1" s="1"/>
  <c r="AA14" i="1"/>
  <c r="AC14" i="1"/>
  <c r="J14" i="1" s="1"/>
  <c r="AA15" i="1"/>
  <c r="AC15" i="1"/>
  <c r="AA16" i="1"/>
  <c r="AC16" i="1"/>
  <c r="AA17" i="1"/>
  <c r="AC17" i="1"/>
  <c r="AA18" i="1"/>
  <c r="AC18" i="1"/>
  <c r="J18" i="1" s="1"/>
  <c r="AA19" i="1"/>
  <c r="AC19" i="1"/>
  <c r="J19" i="1" s="1"/>
  <c r="AA20" i="1"/>
  <c r="AC20" i="1"/>
  <c r="AA21" i="1"/>
  <c r="AB21" i="1" s="1"/>
  <c r="AC21" i="1"/>
  <c r="AA22" i="1"/>
  <c r="AB22" i="1" s="1"/>
  <c r="AC22" i="1"/>
  <c r="AA23" i="1"/>
  <c r="AB23" i="1" s="1"/>
  <c r="AC23" i="1"/>
  <c r="AA24" i="1"/>
  <c r="AB24" i="1" s="1"/>
  <c r="AC24" i="1"/>
  <c r="AA25" i="1"/>
  <c r="AB25" i="1" s="1"/>
  <c r="AC25" i="1"/>
  <c r="AA26" i="1"/>
  <c r="AB26" i="1"/>
  <c r="AC26" i="1"/>
  <c r="AA27" i="1"/>
  <c r="AB27" i="1" s="1"/>
  <c r="AC27" i="1"/>
  <c r="J27" i="1" s="1"/>
  <c r="AA28" i="1"/>
  <c r="AB28" i="1" s="1"/>
  <c r="AC28" i="1"/>
  <c r="J28" i="1" s="1"/>
  <c r="AA29" i="1"/>
  <c r="AB29" i="1" s="1"/>
  <c r="AC29" i="1"/>
  <c r="AA30" i="1"/>
  <c r="AB30" i="1" s="1"/>
  <c r="AC30" i="1"/>
  <c r="AA31" i="1"/>
  <c r="AB31" i="1" s="1"/>
  <c r="AC31" i="1"/>
  <c r="AA32" i="1"/>
  <c r="AB32" i="1" s="1"/>
  <c r="AC32" i="1"/>
  <c r="AA33" i="1"/>
  <c r="AB33" i="1" s="1"/>
  <c r="AC33" i="1"/>
  <c r="AA34" i="1"/>
  <c r="AB34" i="1" s="1"/>
  <c r="AC34" i="1"/>
  <c r="J34" i="1" s="1"/>
  <c r="AA35" i="1"/>
  <c r="AB35" i="1" s="1"/>
  <c r="AC35" i="1"/>
  <c r="J35" i="1" s="1"/>
  <c r="K35" i="1" s="1"/>
  <c r="L35" i="1" s="1"/>
  <c r="AA36" i="1"/>
  <c r="AB36" i="1" s="1"/>
  <c r="AC36" i="1"/>
  <c r="J36" i="1" s="1"/>
  <c r="AA37" i="1"/>
  <c r="AB37" i="1" s="1"/>
  <c r="AC37" i="1"/>
  <c r="J37" i="1" s="1"/>
  <c r="AA38" i="1"/>
  <c r="AB38" i="1" s="1"/>
  <c r="AC38" i="1"/>
  <c r="AA39" i="1"/>
  <c r="AB39" i="1" s="1"/>
  <c r="AC39" i="1"/>
  <c r="AA40" i="1"/>
  <c r="AB40" i="1" s="1"/>
  <c r="AC40" i="1"/>
  <c r="AA41" i="1"/>
  <c r="AB41" i="1"/>
  <c r="AC41" i="1"/>
  <c r="AA42" i="1"/>
  <c r="AB42" i="1" s="1"/>
  <c r="AC42" i="1"/>
  <c r="AA43" i="1"/>
  <c r="AB43" i="1" s="1"/>
  <c r="AC43" i="1"/>
  <c r="J43" i="1" s="1"/>
  <c r="AA44" i="1"/>
  <c r="AB44" i="1" s="1"/>
  <c r="AC44" i="1"/>
  <c r="J44" i="1" s="1"/>
  <c r="AA45" i="1"/>
  <c r="AB45" i="1" s="1"/>
  <c r="AC45" i="1"/>
  <c r="AA46" i="1"/>
  <c r="AB46" i="1" s="1"/>
  <c r="AC46" i="1"/>
  <c r="AA47" i="1"/>
  <c r="AB47" i="1" s="1"/>
  <c r="AC47" i="1"/>
  <c r="AA48" i="1"/>
  <c r="AB48" i="1" s="1"/>
  <c r="AC48" i="1"/>
  <c r="AA49" i="1"/>
  <c r="AB49" i="1" s="1"/>
  <c r="AC49" i="1"/>
  <c r="AA50" i="1"/>
  <c r="AB50" i="1" s="1"/>
  <c r="AC50" i="1"/>
  <c r="AA51" i="1"/>
  <c r="AB51" i="1" s="1"/>
  <c r="AC51" i="1"/>
  <c r="AA52" i="1"/>
  <c r="AB52" i="1" s="1"/>
  <c r="AC52" i="1"/>
  <c r="J52" i="1" s="1"/>
  <c r="AA53" i="1"/>
  <c r="AB53" i="1" s="1"/>
  <c r="AC53" i="1"/>
  <c r="J53" i="1" s="1"/>
  <c r="AA54" i="1"/>
  <c r="AB54" i="1" s="1"/>
  <c r="AC54" i="1"/>
  <c r="AA55" i="1"/>
  <c r="AB55" i="1" s="1"/>
  <c r="AC55" i="1"/>
  <c r="AA56" i="1"/>
  <c r="AB56" i="1" s="1"/>
  <c r="AC56" i="1"/>
  <c r="AA57" i="1"/>
  <c r="AB57" i="1" s="1"/>
  <c r="AC57" i="1"/>
  <c r="AA58" i="1"/>
  <c r="AB58" i="1" s="1"/>
  <c r="AC58" i="1"/>
  <c r="AA59" i="1"/>
  <c r="AB59" i="1" s="1"/>
  <c r="AC59" i="1"/>
  <c r="J59" i="1" s="1"/>
  <c r="AA60" i="1"/>
  <c r="AB60" i="1" s="1"/>
  <c r="AC60" i="1"/>
  <c r="J60" i="1" s="1"/>
  <c r="AA61" i="1"/>
  <c r="AB61" i="1" s="1"/>
  <c r="AC61" i="1"/>
  <c r="AA62" i="1"/>
  <c r="AB62" i="1" s="1"/>
  <c r="AC62" i="1"/>
  <c r="AA63" i="1"/>
  <c r="AB63" i="1"/>
  <c r="AC63" i="1"/>
  <c r="AA64" i="1"/>
  <c r="AB64" i="1" s="1"/>
  <c r="AC64" i="1"/>
  <c r="AA65" i="1"/>
  <c r="AB65" i="1" s="1"/>
  <c r="AC65" i="1"/>
  <c r="AA66" i="1"/>
  <c r="AB66" i="1" s="1"/>
  <c r="AC66" i="1"/>
  <c r="J66" i="1" s="1"/>
  <c r="AA67" i="1"/>
  <c r="AB67" i="1" s="1"/>
  <c r="AC67" i="1"/>
  <c r="AA68" i="1"/>
  <c r="AB68" i="1" s="1"/>
  <c r="AC68" i="1"/>
  <c r="J68" i="1" s="1"/>
  <c r="AA69" i="1"/>
  <c r="AB69" i="1" s="1"/>
  <c r="AC69" i="1"/>
  <c r="J69" i="1" s="1"/>
  <c r="AA70" i="1"/>
  <c r="AB70" i="1" s="1"/>
  <c r="AC70" i="1"/>
  <c r="AA71" i="1"/>
  <c r="AB71" i="1" s="1"/>
  <c r="AC71" i="1"/>
  <c r="AA72" i="1"/>
  <c r="AB72" i="1" s="1"/>
  <c r="AC72" i="1"/>
  <c r="AA73" i="1"/>
  <c r="AB73" i="1" s="1"/>
  <c r="AC73" i="1"/>
  <c r="AA74" i="1"/>
  <c r="AB74" i="1" s="1"/>
  <c r="AC74" i="1"/>
  <c r="AA75" i="1"/>
  <c r="AB75" i="1" s="1"/>
  <c r="AC75" i="1"/>
  <c r="AA76" i="1"/>
  <c r="AB76" i="1" s="1"/>
  <c r="AC76" i="1"/>
  <c r="AA77" i="1"/>
  <c r="AB77" i="1" s="1"/>
  <c r="AC77" i="1"/>
  <c r="J77" i="1" s="1"/>
  <c r="AA78" i="1"/>
  <c r="AB78" i="1" s="1"/>
  <c r="AC78" i="1"/>
  <c r="AA79" i="1"/>
  <c r="AB79" i="1" s="1"/>
  <c r="AC79" i="1"/>
  <c r="AA80" i="1"/>
  <c r="AB80" i="1" s="1"/>
  <c r="AC80" i="1"/>
  <c r="AA81" i="1"/>
  <c r="AB81" i="1" s="1"/>
  <c r="AC81" i="1"/>
  <c r="AA82" i="1"/>
  <c r="AB82" i="1" s="1"/>
  <c r="AC82" i="1"/>
  <c r="AA83" i="1"/>
  <c r="AB83" i="1" s="1"/>
  <c r="AC83" i="1"/>
  <c r="J83" i="1" s="1"/>
  <c r="AA84" i="1"/>
  <c r="AB84" i="1" s="1"/>
  <c r="AC84" i="1"/>
  <c r="J84" i="1" s="1"/>
  <c r="AA85" i="1"/>
  <c r="AB85" i="1" s="1"/>
  <c r="AC85" i="1"/>
  <c r="J85" i="1" s="1"/>
  <c r="AA86" i="1"/>
  <c r="AB86" i="1" s="1"/>
  <c r="AC86" i="1"/>
  <c r="J86" i="1" s="1"/>
  <c r="AA87" i="1"/>
  <c r="AB87" i="1" s="1"/>
  <c r="AC87" i="1"/>
  <c r="AA88" i="1"/>
  <c r="AB88" i="1" s="1"/>
  <c r="AC88" i="1"/>
  <c r="AA89" i="1"/>
  <c r="AB89" i="1" s="1"/>
  <c r="AC89" i="1"/>
  <c r="AA90" i="1"/>
  <c r="AB90" i="1" s="1"/>
  <c r="AC90" i="1"/>
  <c r="AA91" i="1"/>
  <c r="AB91" i="1" s="1"/>
  <c r="AC91" i="1"/>
  <c r="J91" i="1" s="1"/>
  <c r="AA92" i="1"/>
  <c r="AB92" i="1" s="1"/>
  <c r="AC92" i="1"/>
  <c r="AA93" i="1"/>
  <c r="AB93" i="1" s="1"/>
  <c r="AC93" i="1"/>
  <c r="J93" i="1" s="1"/>
  <c r="AA94" i="1"/>
  <c r="AB94" i="1" s="1"/>
  <c r="AC94" i="1"/>
  <c r="AA95" i="1"/>
  <c r="AB95" i="1" s="1"/>
  <c r="AC95" i="1"/>
  <c r="AA96" i="1"/>
  <c r="AB96" i="1" s="1"/>
  <c r="AC96" i="1"/>
  <c r="AA97" i="1"/>
  <c r="AB97" i="1" s="1"/>
  <c r="AC97" i="1"/>
  <c r="AA98" i="1"/>
  <c r="AB98" i="1" s="1"/>
  <c r="AC98" i="1"/>
  <c r="AA99" i="1"/>
  <c r="AB99" i="1"/>
  <c r="AC99" i="1"/>
  <c r="AA100" i="1"/>
  <c r="AB100" i="1" s="1"/>
  <c r="AC100" i="1"/>
  <c r="AA101" i="1"/>
  <c r="AB101" i="1" s="1"/>
  <c r="AC101" i="1"/>
  <c r="J101" i="1" s="1"/>
  <c r="AA102" i="1"/>
  <c r="AB102" i="1" s="1"/>
  <c r="AC102" i="1"/>
  <c r="AA103" i="1"/>
  <c r="AB103" i="1" s="1"/>
  <c r="AC103" i="1"/>
  <c r="AA104" i="1"/>
  <c r="AB104" i="1" s="1"/>
  <c r="AC104" i="1"/>
  <c r="AA105" i="1"/>
  <c r="AB105" i="1" s="1"/>
  <c r="AC105" i="1"/>
  <c r="AA106" i="1"/>
  <c r="AB106" i="1" s="1"/>
  <c r="AC106" i="1"/>
  <c r="AA107" i="1"/>
  <c r="AB107" i="1" s="1"/>
  <c r="AC107" i="1"/>
  <c r="J107" i="1" s="1"/>
  <c r="AA108" i="1"/>
  <c r="AB108" i="1" s="1"/>
  <c r="AC108" i="1"/>
  <c r="J108" i="1" s="1"/>
  <c r="AA109" i="1"/>
  <c r="AB109" i="1" s="1"/>
  <c r="AC109" i="1"/>
  <c r="J109" i="1" s="1"/>
  <c r="AA110" i="1"/>
  <c r="AB110" i="1" s="1"/>
  <c r="AC110" i="1"/>
  <c r="AA111" i="1"/>
  <c r="AB111" i="1" s="1"/>
  <c r="AC111" i="1"/>
  <c r="AA112" i="1"/>
  <c r="AB112" i="1" s="1"/>
  <c r="AC112" i="1"/>
  <c r="AA113" i="1"/>
  <c r="AB113" i="1" s="1"/>
  <c r="AC113" i="1"/>
  <c r="AA114" i="1"/>
  <c r="AB114" i="1" s="1"/>
  <c r="AC114" i="1"/>
  <c r="J114" i="1" s="1"/>
  <c r="AA115" i="1"/>
  <c r="AB115" i="1" s="1"/>
  <c r="AC115" i="1"/>
  <c r="AA116" i="1"/>
  <c r="AB116" i="1" s="1"/>
  <c r="AC116" i="1"/>
  <c r="J116" i="1" s="1"/>
  <c r="AA117" i="1"/>
  <c r="AB117" i="1" s="1"/>
  <c r="AC117" i="1"/>
  <c r="J117" i="1" s="1"/>
  <c r="AA118" i="1"/>
  <c r="AB118" i="1" s="1"/>
  <c r="AC118" i="1"/>
  <c r="J118" i="1" s="1"/>
  <c r="AA119" i="1"/>
  <c r="AB119" i="1" s="1"/>
  <c r="AC119" i="1"/>
  <c r="AA120" i="1"/>
  <c r="AB120" i="1" s="1"/>
  <c r="AC120" i="1"/>
  <c r="AA121" i="1"/>
  <c r="AB121" i="1" s="1"/>
  <c r="AC121" i="1"/>
  <c r="AA122" i="1"/>
  <c r="AB122" i="1" s="1"/>
  <c r="AC122" i="1"/>
  <c r="AA123" i="1"/>
  <c r="AB123" i="1" s="1"/>
  <c r="AC123" i="1"/>
  <c r="AA124" i="1"/>
  <c r="AB124" i="1" s="1"/>
  <c r="AC124" i="1"/>
  <c r="AA125" i="1"/>
  <c r="AB125" i="1" s="1"/>
  <c r="AC125" i="1"/>
  <c r="AA126" i="1"/>
  <c r="AB126" i="1" s="1"/>
  <c r="AC126" i="1"/>
  <c r="AA127" i="1"/>
  <c r="AB127" i="1" s="1"/>
  <c r="AC127" i="1"/>
  <c r="AA128" i="1"/>
  <c r="AB128" i="1" s="1"/>
  <c r="AC128" i="1"/>
  <c r="AA129" i="1"/>
  <c r="AB129" i="1" s="1"/>
  <c r="AC129" i="1"/>
  <c r="AA130" i="1"/>
  <c r="AB130" i="1" s="1"/>
  <c r="AC130" i="1"/>
  <c r="AA131" i="1"/>
  <c r="AB131" i="1" s="1"/>
  <c r="AC131" i="1"/>
  <c r="AA132" i="1"/>
  <c r="AB132" i="1" s="1"/>
  <c r="AC132" i="1"/>
  <c r="AA133" i="1"/>
  <c r="AB133" i="1" s="1"/>
  <c r="AC133" i="1"/>
  <c r="AA134" i="1"/>
  <c r="AB134" i="1" s="1"/>
  <c r="AC134" i="1"/>
  <c r="J134" i="1" s="1"/>
  <c r="AA135" i="1"/>
  <c r="AB135" i="1" s="1"/>
  <c r="AC135" i="1"/>
  <c r="AA136" i="1"/>
  <c r="AB136" i="1" s="1"/>
  <c r="AC136" i="1"/>
  <c r="AA137" i="1"/>
  <c r="AB137" i="1" s="1"/>
  <c r="AC137" i="1"/>
  <c r="AA138" i="1"/>
  <c r="AB138" i="1" s="1"/>
  <c r="AC138" i="1"/>
  <c r="AA139" i="1"/>
  <c r="AB139" i="1" s="1"/>
  <c r="AC139" i="1"/>
  <c r="AA140" i="1"/>
  <c r="AB140" i="1" s="1"/>
  <c r="AC140" i="1"/>
  <c r="AA141" i="1"/>
  <c r="AB141" i="1" s="1"/>
  <c r="AC141" i="1"/>
  <c r="J141" i="1" s="1"/>
  <c r="AA142" i="1"/>
  <c r="AB142" i="1" s="1"/>
  <c r="AC142" i="1"/>
  <c r="J142" i="1" s="1"/>
  <c r="AA143" i="1"/>
  <c r="AB143" i="1" s="1"/>
  <c r="AC143" i="1"/>
  <c r="AA144" i="1"/>
  <c r="AB144" i="1" s="1"/>
  <c r="AC144" i="1"/>
  <c r="AA145" i="1"/>
  <c r="AB145" i="1" s="1"/>
  <c r="AC145" i="1"/>
  <c r="AA146" i="1"/>
  <c r="AB146" i="1" s="1"/>
  <c r="AC146" i="1"/>
  <c r="J146" i="1" s="1"/>
  <c r="AA147" i="1"/>
  <c r="AB147" i="1" s="1"/>
  <c r="AC147" i="1"/>
  <c r="J147" i="1" s="1"/>
  <c r="AA148" i="1"/>
  <c r="AB148" i="1" s="1"/>
  <c r="AC148" i="1"/>
  <c r="AA149" i="1"/>
  <c r="AB149" i="1" s="1"/>
  <c r="AC149" i="1"/>
  <c r="AA150" i="1"/>
  <c r="AB150" i="1" s="1"/>
  <c r="AC150" i="1"/>
  <c r="AA151" i="1"/>
  <c r="AB151" i="1" s="1"/>
  <c r="AC151" i="1"/>
  <c r="AA152" i="1"/>
  <c r="AB152" i="1" s="1"/>
  <c r="AC152" i="1"/>
  <c r="AA153" i="1"/>
  <c r="AB153" i="1" s="1"/>
  <c r="AC153" i="1"/>
  <c r="AA154" i="1"/>
  <c r="AB154" i="1" s="1"/>
  <c r="AC154" i="1"/>
  <c r="AA155" i="1"/>
  <c r="AB155" i="1" s="1"/>
  <c r="AC155" i="1"/>
  <c r="AA156" i="1"/>
  <c r="AB156" i="1" s="1"/>
  <c r="AC156" i="1"/>
  <c r="AA157" i="1"/>
  <c r="AB157" i="1" s="1"/>
  <c r="AC157" i="1"/>
  <c r="AA158" i="1"/>
  <c r="AB158" i="1" s="1"/>
  <c r="AC158" i="1"/>
  <c r="AA159" i="1"/>
  <c r="AB159" i="1" s="1"/>
  <c r="AC159" i="1"/>
  <c r="AA160" i="1"/>
  <c r="AB160" i="1" s="1"/>
  <c r="AC160" i="1"/>
  <c r="AA161" i="1"/>
  <c r="AB161" i="1" s="1"/>
  <c r="AC161" i="1"/>
  <c r="AA162" i="1"/>
  <c r="AB162" i="1" s="1"/>
  <c r="AC162" i="1"/>
  <c r="AA163" i="1"/>
  <c r="AB163" i="1" s="1"/>
  <c r="AC163" i="1"/>
  <c r="AA164" i="1"/>
  <c r="AB164" i="1" s="1"/>
  <c r="AC164" i="1"/>
  <c r="AA165" i="1"/>
  <c r="AB165" i="1" s="1"/>
  <c r="AC165" i="1"/>
  <c r="J165" i="1" s="1"/>
  <c r="AA166" i="1"/>
  <c r="AB166" i="1" s="1"/>
  <c r="AC166" i="1"/>
  <c r="J166" i="1" s="1"/>
  <c r="AA167" i="1"/>
  <c r="AB167" i="1" s="1"/>
  <c r="AC167" i="1"/>
  <c r="J167" i="1" s="1"/>
  <c r="AA168" i="1"/>
  <c r="AB168" i="1" s="1"/>
  <c r="AC168" i="1"/>
  <c r="AA169" i="1"/>
  <c r="AB169" i="1" s="1"/>
  <c r="AC169" i="1"/>
  <c r="AA170" i="1"/>
  <c r="AB170" i="1" s="1"/>
  <c r="AC170" i="1"/>
  <c r="AA171" i="1"/>
  <c r="AB171" i="1" s="1"/>
  <c r="AC171" i="1"/>
  <c r="J171" i="1" s="1"/>
  <c r="AA172" i="1"/>
  <c r="AB172" i="1" s="1"/>
  <c r="AC172" i="1"/>
  <c r="J172" i="1" s="1"/>
  <c r="AA173" i="1"/>
  <c r="AB173" i="1" s="1"/>
  <c r="AC173" i="1"/>
  <c r="AA174" i="1"/>
  <c r="AB174" i="1" s="1"/>
  <c r="AC174" i="1"/>
  <c r="AA175" i="1"/>
  <c r="AB175" i="1" s="1"/>
  <c r="AC175" i="1"/>
  <c r="AA176" i="1"/>
  <c r="AB176" i="1" s="1"/>
  <c r="AC176" i="1"/>
  <c r="AA177" i="1"/>
  <c r="AB177" i="1" s="1"/>
  <c r="AC177" i="1"/>
  <c r="AA178" i="1"/>
  <c r="AB178" i="1"/>
  <c r="AC178" i="1"/>
  <c r="AA179" i="1"/>
  <c r="AB179" i="1" s="1"/>
  <c r="AC179" i="1"/>
  <c r="AA180" i="1"/>
  <c r="AB180" i="1" s="1"/>
  <c r="AC180" i="1"/>
  <c r="AA181" i="1"/>
  <c r="AB181" i="1" s="1"/>
  <c r="AC181" i="1"/>
  <c r="AA182" i="1"/>
  <c r="AB182" i="1"/>
  <c r="AC182" i="1"/>
  <c r="AA183" i="1"/>
  <c r="AB183" i="1" s="1"/>
  <c r="AC183" i="1"/>
  <c r="AA184" i="1"/>
  <c r="AB184" i="1" s="1"/>
  <c r="AC184" i="1"/>
  <c r="AA185" i="1"/>
  <c r="AB185" i="1"/>
  <c r="AC185" i="1"/>
  <c r="AA186" i="1"/>
  <c r="AB186" i="1" s="1"/>
  <c r="AC186" i="1"/>
  <c r="AA187" i="1"/>
  <c r="AB187" i="1" s="1"/>
  <c r="AC187" i="1"/>
  <c r="AA188" i="1"/>
  <c r="AB188" i="1" s="1"/>
  <c r="AC188" i="1"/>
  <c r="AA189" i="1"/>
  <c r="AB189" i="1" s="1"/>
  <c r="AC189" i="1"/>
  <c r="AA190" i="1"/>
  <c r="AB190" i="1" s="1"/>
  <c r="AC190" i="1"/>
  <c r="AA191" i="1"/>
  <c r="AB191" i="1" s="1"/>
  <c r="AC191" i="1"/>
  <c r="AA192" i="1"/>
  <c r="AB192" i="1" s="1"/>
  <c r="AC192" i="1"/>
  <c r="AA193" i="1"/>
  <c r="AB193" i="1" s="1"/>
  <c r="AC193" i="1"/>
  <c r="AA194" i="1"/>
  <c r="AB194" i="1" s="1"/>
  <c r="AC194" i="1"/>
  <c r="AA195" i="1"/>
  <c r="AB195" i="1" s="1"/>
  <c r="AC195" i="1"/>
  <c r="AA196" i="1"/>
  <c r="AB196" i="1" s="1"/>
  <c r="AC196" i="1"/>
  <c r="J196" i="1" s="1"/>
  <c r="AA197" i="1"/>
  <c r="AB197" i="1" s="1"/>
  <c r="AC197" i="1"/>
  <c r="J197" i="1" s="1"/>
  <c r="AA198" i="1"/>
  <c r="AB198" i="1" s="1"/>
  <c r="AC198" i="1"/>
  <c r="AA199" i="1"/>
  <c r="AB199" i="1" s="1"/>
  <c r="AC199" i="1"/>
  <c r="AA200" i="1"/>
  <c r="AB200" i="1" s="1"/>
  <c r="AC200" i="1"/>
  <c r="AA201" i="1"/>
  <c r="AB201" i="1" s="1"/>
  <c r="AC201" i="1"/>
  <c r="AA202" i="1"/>
  <c r="AB202" i="1" s="1"/>
  <c r="AC202" i="1"/>
  <c r="AA203" i="1"/>
  <c r="AB203" i="1" s="1"/>
  <c r="AC203" i="1"/>
  <c r="J203" i="1" s="1"/>
  <c r="AA204" i="1"/>
  <c r="AB204" i="1" s="1"/>
  <c r="AC204" i="1"/>
  <c r="J204" i="1" s="1"/>
  <c r="AA205" i="1"/>
  <c r="AB205" i="1" s="1"/>
  <c r="AC205" i="1"/>
  <c r="AA206" i="1"/>
  <c r="AB206" i="1" s="1"/>
  <c r="AC206" i="1"/>
  <c r="AA207" i="1"/>
  <c r="AB207" i="1" s="1"/>
  <c r="AC207" i="1"/>
  <c r="AA208" i="1"/>
  <c r="AB208" i="1" s="1"/>
  <c r="AC208" i="1"/>
  <c r="AA209" i="1"/>
  <c r="AB209" i="1" s="1"/>
  <c r="AC209" i="1"/>
  <c r="AA210" i="1"/>
  <c r="AB210" i="1" s="1"/>
  <c r="AC210" i="1"/>
  <c r="J210" i="1" s="1"/>
  <c r="AA211" i="1"/>
  <c r="AB211" i="1" s="1"/>
  <c r="AC211" i="1"/>
  <c r="AA212" i="1"/>
  <c r="AB212" i="1" s="1"/>
  <c r="AC212" i="1"/>
  <c r="J212" i="1" s="1"/>
  <c r="AA213" i="1"/>
  <c r="AB213" i="1" s="1"/>
  <c r="AC213" i="1"/>
  <c r="AA214" i="1"/>
  <c r="AB214" i="1" s="1"/>
  <c r="AC214" i="1"/>
  <c r="AA215" i="1"/>
  <c r="AB215" i="1" s="1"/>
  <c r="AC215" i="1"/>
  <c r="AA216" i="1"/>
  <c r="AB216" i="1" s="1"/>
  <c r="AC216" i="1"/>
  <c r="AA217" i="1"/>
  <c r="AB217" i="1" s="1"/>
  <c r="AC217" i="1"/>
  <c r="AA218" i="1"/>
  <c r="AB218" i="1" s="1"/>
  <c r="AC218" i="1"/>
  <c r="AA219" i="1"/>
  <c r="AB219" i="1" s="1"/>
  <c r="AC219" i="1"/>
  <c r="J219" i="1" s="1"/>
  <c r="AA220" i="1"/>
  <c r="AB220" i="1" s="1"/>
  <c r="AC220" i="1"/>
  <c r="AA221" i="1"/>
  <c r="AB221" i="1" s="1"/>
  <c r="AC221" i="1"/>
  <c r="J221" i="1" s="1"/>
  <c r="AA222" i="1"/>
  <c r="AB222" i="1" s="1"/>
  <c r="AC222" i="1"/>
  <c r="AA223" i="1"/>
  <c r="AB223" i="1" s="1"/>
  <c r="AC223" i="1"/>
  <c r="AA224" i="1"/>
  <c r="AB224" i="1" s="1"/>
  <c r="AC224" i="1"/>
  <c r="AA225" i="1"/>
  <c r="AB225" i="1" s="1"/>
  <c r="AC225" i="1"/>
  <c r="AA226" i="1"/>
  <c r="AB226" i="1" s="1"/>
  <c r="AC226" i="1"/>
  <c r="AA227" i="1"/>
  <c r="AB227" i="1" s="1"/>
  <c r="AC227" i="1"/>
  <c r="AA228" i="1"/>
  <c r="AB228" i="1" s="1"/>
  <c r="AC228" i="1"/>
  <c r="AA229" i="1"/>
  <c r="AB229" i="1" s="1"/>
  <c r="AC229" i="1"/>
  <c r="AA230" i="1"/>
  <c r="AB230" i="1" s="1"/>
  <c r="AC230" i="1"/>
  <c r="J230" i="1" s="1"/>
  <c r="AA231" i="1"/>
  <c r="AB231" i="1" s="1"/>
  <c r="AC231" i="1"/>
  <c r="AA232" i="1"/>
  <c r="AB232" i="1" s="1"/>
  <c r="AC232" i="1"/>
  <c r="AA233" i="1"/>
  <c r="AB233" i="1" s="1"/>
  <c r="AC233" i="1"/>
  <c r="AA234" i="1"/>
  <c r="AB234" i="1"/>
  <c r="AC234" i="1"/>
  <c r="AA235" i="1"/>
  <c r="AB235" i="1" s="1"/>
  <c r="AC235" i="1"/>
  <c r="AA236" i="1"/>
  <c r="AB236" i="1" s="1"/>
  <c r="AC236" i="1"/>
  <c r="J236" i="1" s="1"/>
  <c r="AA237" i="1"/>
  <c r="AB237" i="1" s="1"/>
  <c r="AC237" i="1"/>
  <c r="AA238" i="1"/>
  <c r="AB238" i="1" s="1"/>
  <c r="AC238" i="1"/>
  <c r="J238" i="1" s="1"/>
  <c r="AA239" i="1"/>
  <c r="AB239" i="1" s="1"/>
  <c r="AC239" i="1"/>
  <c r="AA240" i="1"/>
  <c r="AB240" i="1" s="1"/>
  <c r="AC240" i="1"/>
  <c r="AA241" i="1"/>
  <c r="AB241" i="1" s="1"/>
  <c r="AC241" i="1"/>
  <c r="AA242" i="1"/>
  <c r="AB242" i="1" s="1"/>
  <c r="AC242" i="1"/>
  <c r="J242" i="1" s="1"/>
  <c r="AA243" i="1"/>
  <c r="AB243" i="1" s="1"/>
  <c r="AC243" i="1"/>
  <c r="AA244" i="1"/>
  <c r="AB244" i="1" s="1"/>
  <c r="AC244" i="1"/>
  <c r="J244" i="1" s="1"/>
  <c r="AA245" i="1"/>
  <c r="AB245" i="1" s="1"/>
  <c r="AC245" i="1"/>
  <c r="AA246" i="1"/>
  <c r="AB246" i="1" s="1"/>
  <c r="AC246" i="1"/>
  <c r="J246" i="1" s="1"/>
  <c r="AA247" i="1"/>
  <c r="AB247" i="1" s="1"/>
  <c r="AC247" i="1"/>
  <c r="AA248" i="1"/>
  <c r="AB248" i="1" s="1"/>
  <c r="AC248" i="1"/>
  <c r="AA249" i="1"/>
  <c r="AB249" i="1" s="1"/>
  <c r="AC249" i="1"/>
  <c r="AA250" i="1"/>
  <c r="AB250" i="1" s="1"/>
  <c r="AC250" i="1"/>
  <c r="AA251" i="1"/>
  <c r="AB251" i="1"/>
  <c r="AC251" i="1"/>
  <c r="AA252" i="1"/>
  <c r="AB252" i="1" s="1"/>
  <c r="AC252" i="1"/>
  <c r="AA253" i="1"/>
  <c r="AB253" i="1" s="1"/>
  <c r="AC253" i="1"/>
  <c r="AA254" i="1"/>
  <c r="AB254" i="1" s="1"/>
  <c r="AC254" i="1"/>
  <c r="AA255" i="1"/>
  <c r="AB255" i="1"/>
  <c r="AC255" i="1"/>
  <c r="AA256" i="1"/>
  <c r="AB256" i="1" s="1"/>
  <c r="AC256" i="1"/>
  <c r="AA257" i="1"/>
  <c r="AB257" i="1" s="1"/>
  <c r="AC257" i="1"/>
  <c r="AA258" i="1"/>
  <c r="AB258" i="1" s="1"/>
  <c r="AC258" i="1"/>
  <c r="AA259" i="1"/>
  <c r="AB259" i="1" s="1"/>
  <c r="AC259" i="1"/>
  <c r="AA260" i="1"/>
  <c r="AB260" i="1" s="1"/>
  <c r="AC260" i="1"/>
  <c r="AA261" i="1"/>
  <c r="AB261" i="1" s="1"/>
  <c r="AC261" i="1"/>
  <c r="J261" i="1" s="1"/>
  <c r="AA262" i="1"/>
  <c r="AB262" i="1" s="1"/>
  <c r="AC262" i="1"/>
  <c r="AA263" i="1"/>
  <c r="AB263" i="1" s="1"/>
  <c r="AC263" i="1"/>
  <c r="J263" i="1" s="1"/>
  <c r="AA264" i="1"/>
  <c r="AB264" i="1" s="1"/>
  <c r="AC264" i="1"/>
  <c r="AA265" i="1"/>
  <c r="AB265" i="1" s="1"/>
  <c r="AC265" i="1"/>
  <c r="AA266" i="1"/>
  <c r="AB266" i="1" s="1"/>
  <c r="AC266" i="1"/>
  <c r="AA267" i="1"/>
  <c r="AB267" i="1" s="1"/>
  <c r="AC267" i="1"/>
  <c r="J267" i="1" s="1"/>
  <c r="AA268" i="1"/>
  <c r="AB268" i="1" s="1"/>
  <c r="AC268" i="1"/>
  <c r="AA269" i="1"/>
  <c r="AB269" i="1" s="1"/>
  <c r="AC269" i="1"/>
  <c r="AA270" i="1"/>
  <c r="AB270" i="1"/>
  <c r="AC270" i="1"/>
  <c r="AA271" i="1"/>
  <c r="AB271" i="1" s="1"/>
  <c r="AC271" i="1"/>
  <c r="AA272" i="1"/>
  <c r="AB272" i="1" s="1"/>
  <c r="AC272" i="1"/>
  <c r="AA273" i="1"/>
  <c r="AB273" i="1" s="1"/>
  <c r="AC273" i="1"/>
  <c r="AA274" i="1"/>
  <c r="AB274" i="1"/>
  <c r="AC274" i="1"/>
  <c r="J274" i="1" s="1"/>
  <c r="AA275" i="1"/>
  <c r="AB275" i="1" s="1"/>
  <c r="AC275" i="1"/>
  <c r="AA276" i="1"/>
  <c r="AB276" i="1" s="1"/>
  <c r="AC276" i="1"/>
  <c r="AA277" i="1"/>
  <c r="AB277" i="1" s="1"/>
  <c r="AC277" i="1"/>
  <c r="AA278" i="1"/>
  <c r="AB278" i="1" s="1"/>
  <c r="AC278" i="1"/>
  <c r="AA279" i="1"/>
  <c r="AB279" i="1" s="1"/>
  <c r="AC279" i="1"/>
  <c r="AA280" i="1"/>
  <c r="AB280" i="1" s="1"/>
  <c r="AC280" i="1"/>
  <c r="AA281" i="1"/>
  <c r="AB281" i="1" s="1"/>
  <c r="AC281" i="1"/>
  <c r="AA282" i="1"/>
  <c r="AB282" i="1" s="1"/>
  <c r="AC282" i="1"/>
  <c r="AA283" i="1"/>
  <c r="AB283" i="1" s="1"/>
  <c r="AC283" i="1"/>
  <c r="AA284" i="1"/>
  <c r="AB284" i="1" s="1"/>
  <c r="AC284" i="1"/>
  <c r="AA285" i="1"/>
  <c r="AB285" i="1" s="1"/>
  <c r="AC285" i="1"/>
  <c r="AA286" i="1"/>
  <c r="AB286" i="1" s="1"/>
  <c r="AC286" i="1"/>
  <c r="J286" i="1" s="1"/>
  <c r="AA287" i="1"/>
  <c r="AB287" i="1" s="1"/>
  <c r="AC287" i="1"/>
  <c r="AA288" i="1"/>
  <c r="AB288" i="1" s="1"/>
  <c r="AC288" i="1"/>
  <c r="AA289" i="1"/>
  <c r="AB289" i="1" s="1"/>
  <c r="AC289" i="1"/>
  <c r="AA290" i="1"/>
  <c r="AB290" i="1" s="1"/>
  <c r="AC290" i="1"/>
  <c r="AA291" i="1"/>
  <c r="AB291" i="1" s="1"/>
  <c r="AC291" i="1"/>
  <c r="AA292" i="1"/>
  <c r="AB292" i="1" s="1"/>
  <c r="AC292" i="1"/>
  <c r="J292" i="1" s="1"/>
  <c r="AA293" i="1"/>
  <c r="AB293" i="1" s="1"/>
  <c r="AC293" i="1"/>
  <c r="AA294" i="1"/>
  <c r="AB294" i="1" s="1"/>
  <c r="AC294" i="1"/>
  <c r="J294" i="1" s="1"/>
  <c r="AA295" i="1"/>
  <c r="AB295" i="1" s="1"/>
  <c r="AC295" i="1"/>
  <c r="AA296" i="1"/>
  <c r="AB296" i="1" s="1"/>
  <c r="AC296" i="1"/>
  <c r="AA297" i="1"/>
  <c r="AB297" i="1" s="1"/>
  <c r="AC297" i="1"/>
  <c r="AA298" i="1"/>
  <c r="AB298" i="1" s="1"/>
  <c r="AC298" i="1"/>
  <c r="AA299" i="1"/>
  <c r="AB299" i="1" s="1"/>
  <c r="AC299" i="1"/>
  <c r="J299" i="1" s="1"/>
  <c r="AA300" i="1"/>
  <c r="AB300" i="1" s="1"/>
  <c r="AC300" i="1"/>
  <c r="J300" i="1" s="1"/>
  <c r="AA301" i="1"/>
  <c r="AB301" i="1" s="1"/>
  <c r="AC301" i="1"/>
  <c r="AA302" i="1"/>
  <c r="AB302" i="1" s="1"/>
  <c r="AC302" i="1"/>
  <c r="AA303" i="1"/>
  <c r="AB303" i="1" s="1"/>
  <c r="AC303" i="1"/>
  <c r="AA304" i="1"/>
  <c r="AB304" i="1" s="1"/>
  <c r="AC304" i="1"/>
  <c r="AA305" i="1"/>
  <c r="AB305" i="1" s="1"/>
  <c r="AC305" i="1"/>
  <c r="AA306" i="1"/>
  <c r="AB306" i="1" s="1"/>
  <c r="AC306" i="1"/>
  <c r="AA307" i="1"/>
  <c r="AB307" i="1" s="1"/>
  <c r="AC307" i="1"/>
  <c r="AA308" i="1"/>
  <c r="AB308" i="1" s="1"/>
  <c r="AC308" i="1"/>
  <c r="AA309" i="1"/>
  <c r="AB309" i="1" s="1"/>
  <c r="AC309" i="1"/>
  <c r="AA310" i="1"/>
  <c r="AB310" i="1" s="1"/>
  <c r="AC310" i="1"/>
  <c r="AA311" i="1"/>
  <c r="AB311" i="1" s="1"/>
  <c r="AC311" i="1"/>
  <c r="AA312" i="1"/>
  <c r="AB312" i="1" s="1"/>
  <c r="AC312" i="1"/>
  <c r="AA313" i="1"/>
  <c r="AB313" i="1" s="1"/>
  <c r="AC313" i="1"/>
  <c r="AA314" i="1"/>
  <c r="AB314" i="1" s="1"/>
  <c r="AC314" i="1"/>
  <c r="AA315" i="1"/>
  <c r="AB315" i="1" s="1"/>
  <c r="AC315" i="1"/>
  <c r="AA316" i="1"/>
  <c r="AB316" i="1" s="1"/>
  <c r="AC316" i="1"/>
  <c r="J316" i="1" s="1"/>
  <c r="AA317" i="1"/>
  <c r="AB317" i="1" s="1"/>
  <c r="AC317" i="1"/>
  <c r="AA318" i="1"/>
  <c r="AB318" i="1" s="1"/>
  <c r="AC318" i="1"/>
  <c r="J318" i="1" s="1"/>
  <c r="AA319" i="1"/>
  <c r="AB319" i="1" s="1"/>
  <c r="AC319" i="1"/>
  <c r="AA320" i="1"/>
  <c r="AB320" i="1" s="1"/>
  <c r="AC320" i="1"/>
  <c r="AA321" i="1"/>
  <c r="AB321" i="1" s="1"/>
  <c r="AC321" i="1"/>
  <c r="AA322" i="1"/>
  <c r="AB322" i="1" s="1"/>
  <c r="AC322" i="1"/>
  <c r="J322" i="1" s="1"/>
  <c r="AA323" i="1"/>
  <c r="AB323" i="1" s="1"/>
  <c r="AC323" i="1"/>
  <c r="AA324" i="1"/>
  <c r="AB324" i="1" s="1"/>
  <c r="AC324" i="1"/>
  <c r="AA325" i="1"/>
  <c r="AB325" i="1" s="1"/>
  <c r="AC325" i="1"/>
  <c r="AA326" i="1"/>
  <c r="AB326" i="1" s="1"/>
  <c r="AC326" i="1"/>
  <c r="AA327" i="1"/>
  <c r="AB327" i="1" s="1"/>
  <c r="AC327" i="1"/>
  <c r="AA328" i="1"/>
  <c r="AB328" i="1" s="1"/>
  <c r="AC328" i="1"/>
  <c r="AA329" i="1"/>
  <c r="AB329" i="1" s="1"/>
  <c r="AC329" i="1"/>
  <c r="AA330" i="1"/>
  <c r="AB330" i="1" s="1"/>
  <c r="AC330" i="1"/>
  <c r="AA331" i="1"/>
  <c r="AB331" i="1" s="1"/>
  <c r="AC331" i="1"/>
  <c r="AA332" i="1"/>
  <c r="AB332" i="1" s="1"/>
  <c r="AC332" i="1"/>
  <c r="AA333" i="1"/>
  <c r="AB333" i="1" s="1"/>
  <c r="AC333" i="1"/>
  <c r="AA334" i="1"/>
  <c r="AB334" i="1" s="1"/>
  <c r="AC334" i="1"/>
  <c r="J334" i="1" s="1"/>
  <c r="AA335" i="1"/>
  <c r="AB335" i="1" s="1"/>
  <c r="AC335" i="1"/>
  <c r="AA336" i="1"/>
  <c r="AB336" i="1" s="1"/>
  <c r="AC336" i="1"/>
  <c r="AA337" i="1"/>
  <c r="AB337" i="1" s="1"/>
  <c r="AC337" i="1"/>
  <c r="AA338" i="1"/>
  <c r="AB338" i="1" s="1"/>
  <c r="AC338" i="1"/>
  <c r="AA339" i="1"/>
  <c r="AB339" i="1" s="1"/>
  <c r="AC339" i="1"/>
  <c r="AA340" i="1"/>
  <c r="AB340" i="1" s="1"/>
  <c r="AC340" i="1"/>
  <c r="AA341" i="1"/>
  <c r="AB341" i="1" s="1"/>
  <c r="AC341" i="1"/>
  <c r="AA342" i="1"/>
  <c r="AB342" i="1" s="1"/>
  <c r="AC342" i="1"/>
  <c r="AA343" i="1"/>
  <c r="AB343" i="1" s="1"/>
  <c r="AC343" i="1"/>
  <c r="J343" i="1" s="1"/>
  <c r="AA344" i="1"/>
  <c r="AB344" i="1" s="1"/>
  <c r="AC344" i="1"/>
  <c r="AA345" i="1"/>
  <c r="AB345" i="1" s="1"/>
  <c r="AC345" i="1"/>
  <c r="AA346" i="1"/>
  <c r="AB346" i="1" s="1"/>
  <c r="AC346" i="1"/>
  <c r="AA347" i="1"/>
  <c r="AB347" i="1" s="1"/>
  <c r="AC347" i="1"/>
  <c r="AA348" i="1"/>
  <c r="AB348" i="1" s="1"/>
  <c r="AC348" i="1"/>
  <c r="AA349" i="1"/>
  <c r="AB349" i="1" s="1"/>
  <c r="AC349" i="1"/>
  <c r="AA350" i="1"/>
  <c r="AB350" i="1" s="1"/>
  <c r="AC350" i="1"/>
  <c r="AA351" i="1"/>
  <c r="AB351" i="1" s="1"/>
  <c r="AC351" i="1"/>
  <c r="AA352" i="1"/>
  <c r="AB352" i="1" s="1"/>
  <c r="AC352" i="1"/>
  <c r="AA353" i="1"/>
  <c r="AB353" i="1" s="1"/>
  <c r="AC353" i="1"/>
  <c r="AA354" i="1"/>
  <c r="AB354" i="1" s="1"/>
  <c r="AC354" i="1"/>
  <c r="AA355" i="1"/>
  <c r="AB355" i="1" s="1"/>
  <c r="AC355" i="1"/>
  <c r="AA356" i="1"/>
  <c r="AB356" i="1" s="1"/>
  <c r="AC356" i="1"/>
  <c r="AA357" i="1"/>
  <c r="AB357" i="1" s="1"/>
  <c r="AC357" i="1"/>
  <c r="AA358" i="1"/>
  <c r="AB358" i="1" s="1"/>
  <c r="AC358" i="1"/>
  <c r="AA359" i="1"/>
  <c r="AB359" i="1" s="1"/>
  <c r="AC359" i="1"/>
  <c r="J359" i="1" s="1"/>
  <c r="AA360" i="1"/>
  <c r="AB360" i="1" s="1"/>
  <c r="AC360" i="1"/>
  <c r="AA361" i="1"/>
  <c r="AB361" i="1" s="1"/>
  <c r="AC361" i="1"/>
  <c r="AA362" i="1"/>
  <c r="AB362" i="1"/>
  <c r="AC362" i="1"/>
  <c r="AA363" i="1"/>
  <c r="AB363" i="1" s="1"/>
  <c r="AC363" i="1"/>
  <c r="AA364" i="1"/>
  <c r="AB364" i="1" s="1"/>
  <c r="AC364" i="1"/>
  <c r="AA365" i="1"/>
  <c r="AB365" i="1" s="1"/>
  <c r="AC365" i="1"/>
  <c r="J365" i="1" s="1"/>
  <c r="AA366" i="1"/>
  <c r="AB366" i="1" s="1"/>
  <c r="AC366" i="1"/>
  <c r="AA367" i="1"/>
  <c r="AB367" i="1" s="1"/>
  <c r="AC367" i="1"/>
  <c r="AA368" i="1"/>
  <c r="AB368" i="1" s="1"/>
  <c r="AC368" i="1"/>
  <c r="AA369" i="1"/>
  <c r="AB369" i="1" s="1"/>
  <c r="AC369" i="1"/>
  <c r="AA370" i="1"/>
  <c r="AB370" i="1" s="1"/>
  <c r="AC370" i="1"/>
  <c r="AA371" i="1"/>
  <c r="AB371" i="1" s="1"/>
  <c r="AC371" i="1"/>
  <c r="J371" i="1" s="1"/>
  <c r="AA372" i="1"/>
  <c r="AB372" i="1" s="1"/>
  <c r="AC372" i="1"/>
  <c r="AA373" i="1"/>
  <c r="AB373" i="1" s="1"/>
  <c r="AC373" i="1"/>
  <c r="AA374" i="1"/>
  <c r="AB374" i="1" s="1"/>
  <c r="AC374" i="1"/>
  <c r="J374" i="1" s="1"/>
  <c r="AA375" i="1"/>
  <c r="AB375" i="1" s="1"/>
  <c r="AC375" i="1"/>
  <c r="AA376" i="1"/>
  <c r="AB376" i="1" s="1"/>
  <c r="AC376" i="1"/>
  <c r="AA377" i="1"/>
  <c r="AB377" i="1" s="1"/>
  <c r="AC377" i="1"/>
  <c r="AA378" i="1"/>
  <c r="AB378" i="1" s="1"/>
  <c r="AC378" i="1"/>
  <c r="AA379" i="1"/>
  <c r="AB379" i="1" s="1"/>
  <c r="AC379" i="1"/>
  <c r="AA380" i="1"/>
  <c r="AB380" i="1" s="1"/>
  <c r="AC380" i="1"/>
  <c r="AA381" i="1"/>
  <c r="AB381" i="1" s="1"/>
  <c r="AC381" i="1"/>
  <c r="AA382" i="1"/>
  <c r="AB382" i="1" s="1"/>
  <c r="AC382" i="1"/>
  <c r="AA383" i="1"/>
  <c r="AB383" i="1" s="1"/>
  <c r="AC383" i="1"/>
  <c r="AA384" i="1"/>
  <c r="AB384" i="1" s="1"/>
  <c r="AC384" i="1"/>
  <c r="AA385" i="1"/>
  <c r="AB385" i="1" s="1"/>
  <c r="AC385" i="1"/>
  <c r="AA386" i="1"/>
  <c r="AB386" i="1" s="1"/>
  <c r="AC386" i="1"/>
  <c r="AA387" i="1"/>
  <c r="AB387" i="1" s="1"/>
  <c r="AC387" i="1"/>
  <c r="AA388" i="1"/>
  <c r="AB388" i="1" s="1"/>
  <c r="AC388" i="1"/>
  <c r="AA389" i="1"/>
  <c r="AB389" i="1" s="1"/>
  <c r="AC389" i="1"/>
  <c r="AA390" i="1"/>
  <c r="AB390" i="1" s="1"/>
  <c r="AC390" i="1"/>
  <c r="J390" i="1" s="1"/>
  <c r="AA391" i="1"/>
  <c r="AB391" i="1" s="1"/>
  <c r="AC391" i="1"/>
  <c r="AA392" i="1"/>
  <c r="AB392" i="1" s="1"/>
  <c r="AC392" i="1"/>
  <c r="AA393" i="1"/>
  <c r="AB393" i="1" s="1"/>
  <c r="AC393" i="1"/>
  <c r="J393" i="1" s="1"/>
  <c r="AA394" i="1"/>
  <c r="AB394" i="1" s="1"/>
  <c r="AC394" i="1"/>
  <c r="AA395" i="1"/>
  <c r="AB395" i="1"/>
  <c r="AC395" i="1"/>
  <c r="AA396" i="1"/>
  <c r="AB396" i="1" s="1"/>
  <c r="AC396" i="1"/>
  <c r="J396" i="1" s="1"/>
  <c r="AA397" i="1"/>
  <c r="AB397" i="1" s="1"/>
  <c r="AC397" i="1"/>
  <c r="AA398" i="1"/>
  <c r="AB398" i="1" s="1"/>
  <c r="AC398" i="1"/>
  <c r="AA399" i="1"/>
  <c r="AB399" i="1" s="1"/>
  <c r="AC399" i="1"/>
  <c r="AA400" i="1"/>
  <c r="AB400" i="1" s="1"/>
  <c r="AC400" i="1"/>
  <c r="AA401" i="1"/>
  <c r="AB401" i="1" s="1"/>
  <c r="AC401" i="1"/>
  <c r="AA402" i="1"/>
  <c r="AB402" i="1" s="1"/>
  <c r="AC402" i="1"/>
  <c r="AA403" i="1"/>
  <c r="AB403" i="1"/>
  <c r="AC403" i="1"/>
  <c r="AA404" i="1"/>
  <c r="AB404" i="1" s="1"/>
  <c r="AC404" i="1"/>
  <c r="AA405" i="1"/>
  <c r="AB405" i="1" s="1"/>
  <c r="AC405" i="1"/>
  <c r="AA406" i="1"/>
  <c r="AB406" i="1" s="1"/>
  <c r="AC406" i="1"/>
  <c r="AA407" i="1"/>
  <c r="AB407" i="1" s="1"/>
  <c r="AC407" i="1"/>
  <c r="AA408" i="1"/>
  <c r="AB408" i="1" s="1"/>
  <c r="AC408" i="1"/>
  <c r="AA409" i="1"/>
  <c r="AB409" i="1" s="1"/>
  <c r="AC409" i="1"/>
  <c r="AA410" i="1"/>
  <c r="AB410" i="1" s="1"/>
  <c r="AC410" i="1"/>
  <c r="AA411" i="1"/>
  <c r="AB411" i="1" s="1"/>
  <c r="AC411" i="1"/>
  <c r="AA412" i="1"/>
  <c r="AB412" i="1" s="1"/>
  <c r="AC412" i="1"/>
  <c r="AA413" i="1"/>
  <c r="AB413" i="1" s="1"/>
  <c r="AC413" i="1"/>
  <c r="AA414" i="1"/>
  <c r="AB414" i="1"/>
  <c r="AC414" i="1"/>
  <c r="AA415" i="1"/>
  <c r="AB415" i="1" s="1"/>
  <c r="AC415" i="1"/>
  <c r="AA416" i="1"/>
  <c r="AB416" i="1" s="1"/>
  <c r="AC416" i="1"/>
  <c r="AA417" i="1"/>
  <c r="AB417" i="1" s="1"/>
  <c r="AC417" i="1"/>
  <c r="J417" i="1" s="1"/>
  <c r="AA418" i="1"/>
  <c r="AB418" i="1" s="1"/>
  <c r="AC418" i="1"/>
  <c r="AA419" i="1"/>
  <c r="AB419" i="1" s="1"/>
  <c r="AC419" i="1"/>
  <c r="AA420" i="1"/>
  <c r="AB420" i="1" s="1"/>
  <c r="AC420" i="1"/>
  <c r="AA421" i="1"/>
  <c r="AB421" i="1" s="1"/>
  <c r="AC421" i="1"/>
  <c r="J421" i="1" s="1"/>
  <c r="AA422" i="1"/>
  <c r="AB422" i="1" s="1"/>
  <c r="AC422" i="1"/>
  <c r="AA423" i="1"/>
  <c r="AB423" i="1" s="1"/>
  <c r="AC423" i="1"/>
  <c r="AA424" i="1"/>
  <c r="AB424" i="1" s="1"/>
  <c r="AC424" i="1"/>
  <c r="AA425" i="1"/>
  <c r="AB425" i="1" s="1"/>
  <c r="AC425" i="1"/>
  <c r="AA426" i="1"/>
  <c r="AB426" i="1" s="1"/>
  <c r="AC426" i="1"/>
  <c r="AA427" i="1"/>
  <c r="AB427" i="1" s="1"/>
  <c r="AC427" i="1"/>
  <c r="AA428" i="1"/>
  <c r="AB428" i="1" s="1"/>
  <c r="AC428" i="1"/>
  <c r="AA429" i="1"/>
  <c r="AB429" i="1" s="1"/>
  <c r="AC429" i="1"/>
  <c r="J429" i="1" s="1"/>
  <c r="AA430" i="1"/>
  <c r="AB430" i="1"/>
  <c r="AC430" i="1"/>
  <c r="AA431" i="1"/>
  <c r="AB431" i="1" s="1"/>
  <c r="AC431" i="1"/>
  <c r="AA432" i="1"/>
  <c r="AB432" i="1" s="1"/>
  <c r="AC432" i="1"/>
  <c r="AA433" i="1"/>
  <c r="AB433" i="1" s="1"/>
  <c r="AC433" i="1"/>
  <c r="AA434" i="1"/>
  <c r="AB434" i="1"/>
  <c r="AC434" i="1"/>
  <c r="AA435" i="1"/>
  <c r="AB435" i="1" s="1"/>
  <c r="AC435" i="1"/>
  <c r="J435" i="1" s="1"/>
  <c r="AA436" i="1"/>
  <c r="AB436" i="1" s="1"/>
  <c r="AC436" i="1"/>
  <c r="AA437" i="1"/>
  <c r="AB437" i="1"/>
  <c r="AC437" i="1"/>
  <c r="AA438" i="1"/>
  <c r="AB438" i="1" s="1"/>
  <c r="AC438" i="1"/>
  <c r="AA439" i="1"/>
  <c r="AB439" i="1" s="1"/>
  <c r="AC439" i="1"/>
  <c r="AA440" i="1"/>
  <c r="AB440" i="1" s="1"/>
  <c r="AC440" i="1"/>
  <c r="AA441" i="1"/>
  <c r="AB441" i="1" s="1"/>
  <c r="AC441" i="1"/>
  <c r="AA442" i="1"/>
  <c r="AB442" i="1" s="1"/>
  <c r="AC442" i="1"/>
  <c r="AA443" i="1"/>
  <c r="AB443" i="1"/>
  <c r="AC443" i="1"/>
  <c r="AA444" i="1"/>
  <c r="AB444" i="1" s="1"/>
  <c r="AC444" i="1"/>
  <c r="AA445" i="1"/>
  <c r="AB445" i="1" s="1"/>
  <c r="AC445" i="1"/>
  <c r="AA446" i="1"/>
  <c r="AB446" i="1" s="1"/>
  <c r="AC446" i="1"/>
  <c r="AA447" i="1"/>
  <c r="AB447" i="1" s="1"/>
  <c r="AC447" i="1"/>
  <c r="AA448" i="1"/>
  <c r="AB448" i="1" s="1"/>
  <c r="AC448" i="1"/>
  <c r="J448" i="1" s="1"/>
  <c r="AA449" i="1"/>
  <c r="AB449" i="1" s="1"/>
  <c r="AC449" i="1"/>
  <c r="AA450" i="1"/>
  <c r="AB450" i="1" s="1"/>
  <c r="AC450" i="1"/>
  <c r="AA451" i="1"/>
  <c r="AB451" i="1" s="1"/>
  <c r="AC451" i="1"/>
  <c r="J451" i="1" s="1"/>
  <c r="AA452" i="1"/>
  <c r="AB452" i="1" s="1"/>
  <c r="AC452" i="1"/>
  <c r="AA453" i="1"/>
  <c r="AB453" i="1" s="1"/>
  <c r="AC453" i="1"/>
  <c r="AA454" i="1"/>
  <c r="AB454" i="1"/>
  <c r="AC454" i="1"/>
  <c r="AA455" i="1"/>
  <c r="AB455" i="1"/>
  <c r="AC455" i="1"/>
  <c r="AA456" i="1"/>
  <c r="AB456" i="1" s="1"/>
  <c r="AC456" i="1"/>
  <c r="AA457" i="1"/>
  <c r="AB457" i="1" s="1"/>
  <c r="AC457" i="1"/>
  <c r="AA458" i="1"/>
  <c r="AB458" i="1" s="1"/>
  <c r="AC458" i="1"/>
  <c r="AA459" i="1"/>
  <c r="AB459" i="1" s="1"/>
  <c r="AC459" i="1"/>
  <c r="AA460" i="1"/>
  <c r="AB460" i="1" s="1"/>
  <c r="AC460" i="1"/>
  <c r="AA461" i="1"/>
  <c r="AB461" i="1"/>
  <c r="AC461" i="1"/>
  <c r="AA462" i="1"/>
  <c r="AB462" i="1" s="1"/>
  <c r="AC462" i="1"/>
  <c r="AA463" i="1"/>
  <c r="AB463" i="1" s="1"/>
  <c r="AC463" i="1"/>
  <c r="AA464" i="1"/>
  <c r="AB464" i="1" s="1"/>
  <c r="AC464" i="1"/>
  <c r="AA465" i="1"/>
  <c r="AB465" i="1" s="1"/>
  <c r="AC465" i="1"/>
  <c r="J465" i="1" s="1"/>
  <c r="AA466" i="1"/>
  <c r="AB466" i="1" s="1"/>
  <c r="AC466" i="1"/>
  <c r="AA467" i="1"/>
  <c r="AB467" i="1" s="1"/>
  <c r="AC467" i="1"/>
  <c r="AA468" i="1"/>
  <c r="AB468" i="1" s="1"/>
  <c r="AC468" i="1"/>
  <c r="AA469" i="1"/>
  <c r="AB469" i="1" s="1"/>
  <c r="AC469" i="1"/>
  <c r="AA470" i="1"/>
  <c r="AB470" i="1" s="1"/>
  <c r="AC470" i="1"/>
  <c r="AA471" i="1"/>
  <c r="AB471" i="1" s="1"/>
  <c r="AC471" i="1"/>
  <c r="AA472" i="1"/>
  <c r="AB472" i="1" s="1"/>
  <c r="AC472" i="1"/>
  <c r="AA473" i="1"/>
  <c r="AB473" i="1" s="1"/>
  <c r="AC473" i="1"/>
  <c r="AA474" i="1"/>
  <c r="AB474" i="1"/>
  <c r="AC474" i="1"/>
  <c r="AA475" i="1"/>
  <c r="AB475" i="1" s="1"/>
  <c r="AC475" i="1"/>
  <c r="J475" i="1" s="1"/>
  <c r="AA476" i="1"/>
  <c r="AB476" i="1" s="1"/>
  <c r="AC476" i="1"/>
  <c r="AA477" i="1"/>
  <c r="AB477" i="1"/>
  <c r="AC477" i="1"/>
  <c r="AA478" i="1"/>
  <c r="AB478" i="1" s="1"/>
  <c r="AC478" i="1"/>
  <c r="AA479" i="1"/>
  <c r="AB479" i="1" s="1"/>
  <c r="AC479" i="1"/>
  <c r="AA480" i="1"/>
  <c r="AB480" i="1" s="1"/>
  <c r="AC480" i="1"/>
  <c r="AA481" i="1"/>
  <c r="AB481" i="1" s="1"/>
  <c r="AC481" i="1"/>
  <c r="J481" i="1" s="1"/>
  <c r="AA482" i="1"/>
  <c r="AB482" i="1" s="1"/>
  <c r="AC482" i="1"/>
  <c r="AA483" i="1"/>
  <c r="AB483" i="1" s="1"/>
  <c r="AC483" i="1"/>
  <c r="J483" i="1" s="1"/>
  <c r="AA484" i="1"/>
  <c r="AB484" i="1" s="1"/>
  <c r="AC484" i="1"/>
  <c r="J484" i="1" s="1"/>
  <c r="AA485" i="1"/>
  <c r="AB485" i="1" s="1"/>
  <c r="AC485" i="1"/>
  <c r="AA486" i="1"/>
  <c r="AB486" i="1" s="1"/>
  <c r="AC486" i="1"/>
  <c r="AA487" i="1"/>
  <c r="AB487" i="1" s="1"/>
  <c r="AC487" i="1"/>
  <c r="J487" i="1" s="1"/>
  <c r="AA488" i="1"/>
  <c r="AB488" i="1" s="1"/>
  <c r="AC488" i="1"/>
  <c r="AA489" i="1"/>
  <c r="AB489" i="1" s="1"/>
  <c r="AC489" i="1"/>
  <c r="AA490" i="1"/>
  <c r="AB490" i="1" s="1"/>
  <c r="AC490" i="1"/>
  <c r="AA491" i="1"/>
  <c r="AB491" i="1" s="1"/>
  <c r="AC491" i="1"/>
  <c r="AA492" i="1"/>
  <c r="AB492" i="1" s="1"/>
  <c r="AC492" i="1"/>
  <c r="AA493" i="1"/>
  <c r="AB493" i="1" s="1"/>
  <c r="AC493" i="1"/>
  <c r="AA494" i="1"/>
  <c r="AB494" i="1" s="1"/>
  <c r="AC494" i="1"/>
  <c r="AA495" i="1"/>
  <c r="AB495" i="1" s="1"/>
  <c r="AC495" i="1"/>
  <c r="AA496" i="1"/>
  <c r="AB496" i="1" s="1"/>
  <c r="AC496" i="1"/>
  <c r="J496" i="1" s="1"/>
  <c r="AA497" i="1"/>
  <c r="AB497" i="1" s="1"/>
  <c r="AC497" i="1"/>
  <c r="AA498" i="1"/>
  <c r="AB498" i="1" s="1"/>
  <c r="AC498" i="1"/>
  <c r="AA499" i="1"/>
  <c r="AB499" i="1" s="1"/>
  <c r="AC499" i="1"/>
  <c r="AA500" i="1"/>
  <c r="AB500" i="1" s="1"/>
  <c r="AC500" i="1"/>
  <c r="AA501" i="1"/>
  <c r="AB501" i="1" s="1"/>
  <c r="AC501" i="1"/>
  <c r="AA502" i="1"/>
  <c r="AB502" i="1" s="1"/>
  <c r="AC502" i="1"/>
  <c r="AA503" i="1"/>
  <c r="AB503" i="1" s="1"/>
  <c r="AC503" i="1"/>
  <c r="AA504" i="1"/>
  <c r="AB504" i="1" s="1"/>
  <c r="AC504" i="1"/>
  <c r="AA505" i="1"/>
  <c r="AB505" i="1" s="1"/>
  <c r="AC505" i="1"/>
  <c r="AA506" i="1"/>
  <c r="AB506" i="1" s="1"/>
  <c r="AC506" i="1"/>
  <c r="J506" i="1" s="1"/>
  <c r="AA507" i="1"/>
  <c r="AB507" i="1" s="1"/>
  <c r="AC507" i="1"/>
  <c r="AA508" i="1"/>
  <c r="AB508" i="1" s="1"/>
  <c r="AC508" i="1"/>
  <c r="J508" i="1" s="1"/>
  <c r="AA509" i="1"/>
  <c r="AB509" i="1" s="1"/>
  <c r="AC509" i="1"/>
  <c r="AA510" i="1"/>
  <c r="AB510" i="1" s="1"/>
  <c r="AC510" i="1"/>
  <c r="AA511" i="1"/>
  <c r="AB511" i="1" s="1"/>
  <c r="AC511" i="1"/>
  <c r="AA512" i="1"/>
  <c r="AB512" i="1" s="1"/>
  <c r="AC512" i="1"/>
  <c r="J512" i="1" s="1"/>
  <c r="AA513" i="1"/>
  <c r="AB513" i="1" s="1"/>
  <c r="AC513" i="1"/>
  <c r="AA514" i="1"/>
  <c r="AB514" i="1" s="1"/>
  <c r="AC514" i="1"/>
  <c r="J514" i="1" s="1"/>
  <c r="AA515" i="1"/>
  <c r="AB515" i="1"/>
  <c r="AC515" i="1"/>
  <c r="J515" i="1" s="1"/>
  <c r="AA516" i="1"/>
  <c r="AB516" i="1" s="1"/>
  <c r="AC516" i="1"/>
  <c r="AA517" i="1"/>
  <c r="AB517" i="1" s="1"/>
  <c r="AC517" i="1"/>
  <c r="AA518" i="1"/>
  <c r="AB518" i="1" s="1"/>
  <c r="AC518" i="1"/>
  <c r="AA519" i="1"/>
  <c r="AB519" i="1" s="1"/>
  <c r="AC519" i="1"/>
  <c r="AA520" i="1"/>
  <c r="AB520" i="1" s="1"/>
  <c r="AC520" i="1"/>
  <c r="AA521" i="1"/>
  <c r="AB521" i="1" s="1"/>
  <c r="AC521" i="1"/>
  <c r="AA522" i="1"/>
  <c r="AB522" i="1" s="1"/>
  <c r="AC522" i="1"/>
  <c r="AA523" i="1"/>
  <c r="AB523" i="1" s="1"/>
  <c r="AC523" i="1"/>
  <c r="AA524" i="1"/>
  <c r="AB524" i="1" s="1"/>
  <c r="AC524" i="1"/>
  <c r="J524" i="1" s="1"/>
  <c r="AA525" i="1"/>
  <c r="AB525" i="1" s="1"/>
  <c r="AC525" i="1"/>
  <c r="AA526" i="1"/>
  <c r="AB526" i="1" s="1"/>
  <c r="AC526" i="1"/>
  <c r="J526" i="1" s="1"/>
  <c r="AA527" i="1"/>
  <c r="AB527" i="1" s="1"/>
  <c r="AC527" i="1"/>
  <c r="AA528" i="1"/>
  <c r="AB528" i="1" s="1"/>
  <c r="AC528" i="1"/>
  <c r="AA529" i="1"/>
  <c r="AB529" i="1" s="1"/>
  <c r="AC529" i="1"/>
  <c r="AA530" i="1"/>
  <c r="AB530" i="1" s="1"/>
  <c r="AC530" i="1"/>
  <c r="J530" i="1" s="1"/>
  <c r="AA531" i="1"/>
  <c r="AB531" i="1" s="1"/>
  <c r="AC531" i="1"/>
  <c r="AA532" i="1"/>
  <c r="AB532" i="1" s="1"/>
  <c r="AC532" i="1"/>
  <c r="AA533" i="1"/>
  <c r="AB533" i="1" s="1"/>
  <c r="AC533" i="1"/>
  <c r="AA534" i="1"/>
  <c r="AB534" i="1" s="1"/>
  <c r="AC534" i="1"/>
  <c r="AA535" i="1"/>
  <c r="AB535" i="1" s="1"/>
  <c r="AC535" i="1"/>
  <c r="AA536" i="1"/>
  <c r="AB536" i="1" s="1"/>
  <c r="AC536" i="1"/>
  <c r="J536" i="1" s="1"/>
  <c r="AA537" i="1"/>
  <c r="AB537" i="1" s="1"/>
  <c r="AC537" i="1"/>
  <c r="AA538" i="1"/>
  <c r="AB538" i="1" s="1"/>
  <c r="AC538" i="1"/>
  <c r="AA539" i="1"/>
  <c r="AB539" i="1" s="1"/>
  <c r="AC539" i="1"/>
  <c r="AA540" i="1"/>
  <c r="AB540" i="1" s="1"/>
  <c r="AC540" i="1"/>
  <c r="AA541" i="1"/>
  <c r="AB541" i="1" s="1"/>
  <c r="AC541" i="1"/>
  <c r="AA542" i="1"/>
  <c r="AB542" i="1" s="1"/>
  <c r="AC542" i="1"/>
  <c r="AA543" i="1"/>
  <c r="AB543" i="1" s="1"/>
  <c r="AC543" i="1"/>
  <c r="AA544" i="1"/>
  <c r="AB544" i="1" s="1"/>
  <c r="AC544" i="1"/>
  <c r="AA545" i="1"/>
  <c r="AB545" i="1" s="1"/>
  <c r="AC545" i="1"/>
  <c r="J545" i="1" s="1"/>
  <c r="AA546" i="1"/>
  <c r="AB546" i="1" s="1"/>
  <c r="AC546" i="1"/>
  <c r="AA547" i="1"/>
  <c r="AB547" i="1" s="1"/>
  <c r="AC547" i="1"/>
  <c r="J547" i="1" s="1"/>
  <c r="AA548" i="1"/>
  <c r="AB548" i="1" s="1"/>
  <c r="AC548" i="1"/>
  <c r="AA549" i="1"/>
  <c r="AB549" i="1" s="1"/>
  <c r="AC549" i="1"/>
  <c r="AA550" i="1"/>
  <c r="AB550" i="1" s="1"/>
  <c r="AC550" i="1"/>
  <c r="AA551" i="1"/>
  <c r="AB551" i="1" s="1"/>
  <c r="AC551" i="1"/>
  <c r="AA552" i="1"/>
  <c r="AB552" i="1" s="1"/>
  <c r="AC552" i="1"/>
  <c r="AA553" i="1"/>
  <c r="AB553" i="1" s="1"/>
  <c r="AC553" i="1"/>
  <c r="AA554" i="1"/>
  <c r="AB554" i="1" s="1"/>
  <c r="AC554" i="1"/>
  <c r="AA555" i="1"/>
  <c r="AB555" i="1" s="1"/>
  <c r="AC555" i="1"/>
  <c r="AA556" i="1"/>
  <c r="AB556" i="1" s="1"/>
  <c r="AC556" i="1"/>
  <c r="AA557" i="1"/>
  <c r="AB557" i="1" s="1"/>
  <c r="AC557" i="1"/>
  <c r="AA558" i="1"/>
  <c r="AB558" i="1" s="1"/>
  <c r="AC558" i="1"/>
  <c r="AA559" i="1"/>
  <c r="AB559" i="1" s="1"/>
  <c r="AC559" i="1"/>
  <c r="AA560" i="1"/>
  <c r="AB560" i="1" s="1"/>
  <c r="AC560" i="1"/>
  <c r="AA561" i="1"/>
  <c r="AB561" i="1" s="1"/>
  <c r="AC561" i="1"/>
  <c r="AA562" i="1"/>
  <c r="AB562" i="1" s="1"/>
  <c r="AC562" i="1"/>
  <c r="AA563" i="1"/>
  <c r="AB563" i="1" s="1"/>
  <c r="AC563" i="1"/>
  <c r="AA564" i="1"/>
  <c r="AB564" i="1" s="1"/>
  <c r="AC564" i="1"/>
  <c r="AA565" i="1"/>
  <c r="AB565" i="1" s="1"/>
  <c r="AC565" i="1"/>
  <c r="AA566" i="1"/>
  <c r="AB566" i="1" s="1"/>
  <c r="AC566" i="1"/>
  <c r="AA567" i="1"/>
  <c r="AB567" i="1" s="1"/>
  <c r="AC567" i="1"/>
  <c r="AA568" i="1"/>
  <c r="AB568" i="1" s="1"/>
  <c r="AC568" i="1"/>
  <c r="AA569" i="1"/>
  <c r="AB569" i="1" s="1"/>
  <c r="AC569" i="1"/>
  <c r="AA570" i="1"/>
  <c r="AB570" i="1" s="1"/>
  <c r="AC570" i="1"/>
  <c r="AA571" i="1"/>
  <c r="AB571" i="1" s="1"/>
  <c r="AC571" i="1"/>
  <c r="AA572" i="1"/>
  <c r="AB572" i="1" s="1"/>
  <c r="AC572" i="1"/>
  <c r="AA573" i="1"/>
  <c r="AB573" i="1" s="1"/>
  <c r="AC573" i="1"/>
  <c r="AA574" i="1"/>
  <c r="AB574" i="1" s="1"/>
  <c r="AC574" i="1"/>
  <c r="AA575" i="1"/>
  <c r="AB575" i="1" s="1"/>
  <c r="AC575" i="1"/>
  <c r="AA576" i="1"/>
  <c r="AB576" i="1" s="1"/>
  <c r="AC576" i="1"/>
  <c r="AA577" i="1"/>
  <c r="AB577" i="1" s="1"/>
  <c r="AC577" i="1"/>
  <c r="AA578" i="1"/>
  <c r="AB578" i="1" s="1"/>
  <c r="AC578" i="1"/>
  <c r="AA579" i="1"/>
  <c r="AB579" i="1" s="1"/>
  <c r="AC579" i="1"/>
  <c r="J579" i="1" s="1"/>
  <c r="AA580" i="1"/>
  <c r="AB580" i="1" s="1"/>
  <c r="AC580" i="1"/>
  <c r="AA581" i="1"/>
  <c r="AB581" i="1" s="1"/>
  <c r="AC581" i="1"/>
  <c r="AA582" i="1"/>
  <c r="AB582" i="1" s="1"/>
  <c r="AC582" i="1"/>
  <c r="AA583" i="1"/>
  <c r="AB583" i="1" s="1"/>
  <c r="AC583" i="1"/>
  <c r="AA584" i="1"/>
  <c r="AB584" i="1" s="1"/>
  <c r="AC584" i="1"/>
  <c r="AA585" i="1"/>
  <c r="AB585" i="1" s="1"/>
  <c r="AC585" i="1"/>
  <c r="AA586" i="1"/>
  <c r="AB586" i="1" s="1"/>
  <c r="AC586" i="1"/>
  <c r="AA587" i="1"/>
  <c r="AB587" i="1" s="1"/>
  <c r="AC587" i="1"/>
  <c r="AA588" i="1"/>
  <c r="AB588" i="1" s="1"/>
  <c r="AC588" i="1"/>
  <c r="AA589" i="1"/>
  <c r="AB589" i="1" s="1"/>
  <c r="AC589" i="1"/>
  <c r="AA590" i="1"/>
  <c r="AB590" i="1" s="1"/>
  <c r="AC590" i="1"/>
  <c r="J590" i="1" s="1"/>
  <c r="AA591" i="1"/>
  <c r="AB591" i="1" s="1"/>
  <c r="AC591" i="1"/>
  <c r="AA592" i="1"/>
  <c r="AB592" i="1" s="1"/>
  <c r="AC592" i="1"/>
  <c r="AA593" i="1"/>
  <c r="AB593" i="1" s="1"/>
  <c r="AC593" i="1"/>
  <c r="AA594" i="1"/>
  <c r="AB594" i="1" s="1"/>
  <c r="AC594" i="1"/>
  <c r="AA595" i="1"/>
  <c r="AB595" i="1" s="1"/>
  <c r="AC595" i="1"/>
  <c r="J595" i="1" s="1"/>
  <c r="AA596" i="1"/>
  <c r="AB596" i="1" s="1"/>
  <c r="AC596" i="1"/>
  <c r="AA597" i="1"/>
  <c r="AB597" i="1"/>
  <c r="AC597" i="1"/>
  <c r="AA598" i="1"/>
  <c r="AB598" i="1" s="1"/>
  <c r="AC598" i="1"/>
  <c r="AA599" i="1"/>
  <c r="AB599" i="1" s="1"/>
  <c r="AC599" i="1"/>
  <c r="AA600" i="1"/>
  <c r="AB600" i="1" s="1"/>
  <c r="AC600" i="1"/>
  <c r="AA601" i="1"/>
  <c r="AB601" i="1" s="1"/>
  <c r="AC601" i="1"/>
  <c r="AA602" i="1"/>
  <c r="AB602" i="1" s="1"/>
  <c r="AC602" i="1"/>
  <c r="AA603" i="1"/>
  <c r="AB603" i="1" s="1"/>
  <c r="AC603" i="1"/>
  <c r="AA604" i="1"/>
  <c r="AB604" i="1" s="1"/>
  <c r="AC604" i="1"/>
  <c r="AA605" i="1"/>
  <c r="AB605" i="1" s="1"/>
  <c r="AC605" i="1"/>
  <c r="AA606" i="1"/>
  <c r="AB606" i="1" s="1"/>
  <c r="AC606" i="1"/>
  <c r="AA607" i="1"/>
  <c r="AB607" i="1" s="1"/>
  <c r="AC607" i="1"/>
  <c r="AA608" i="1"/>
  <c r="AB608" i="1" s="1"/>
  <c r="AC608" i="1"/>
  <c r="AA609" i="1"/>
  <c r="AB609" i="1" s="1"/>
  <c r="AC609" i="1"/>
  <c r="AA610" i="1"/>
  <c r="AB610" i="1" s="1"/>
  <c r="AC610" i="1"/>
  <c r="AA611" i="1"/>
  <c r="AB611" i="1" s="1"/>
  <c r="AC611" i="1"/>
  <c r="AA612" i="1"/>
  <c r="AB612" i="1" s="1"/>
  <c r="AC612" i="1"/>
  <c r="AA613" i="1"/>
  <c r="AB613" i="1" s="1"/>
  <c r="AC613" i="1"/>
  <c r="AA614" i="1"/>
  <c r="AB614" i="1" s="1"/>
  <c r="AC614" i="1"/>
  <c r="AA615" i="1"/>
  <c r="AB615" i="1" s="1"/>
  <c r="AC615" i="1"/>
  <c r="AA616" i="1"/>
  <c r="AB616" i="1" s="1"/>
  <c r="AC616" i="1"/>
  <c r="AA617" i="1"/>
  <c r="AB617" i="1" s="1"/>
  <c r="AC617" i="1"/>
  <c r="AA618" i="1"/>
  <c r="AB618" i="1" s="1"/>
  <c r="AC618" i="1"/>
  <c r="AA619" i="1"/>
  <c r="AB619" i="1" s="1"/>
  <c r="AC619" i="1"/>
  <c r="AA620" i="1"/>
  <c r="AB620" i="1" s="1"/>
  <c r="AC620" i="1"/>
  <c r="AA621" i="1"/>
  <c r="AB621" i="1" s="1"/>
  <c r="AC621" i="1"/>
  <c r="AA622" i="1"/>
  <c r="AB622" i="1" s="1"/>
  <c r="AC622" i="1"/>
  <c r="AA623" i="1"/>
  <c r="AB623" i="1" s="1"/>
  <c r="AC623" i="1"/>
  <c r="AA624" i="1"/>
  <c r="AB624" i="1" s="1"/>
  <c r="AC624" i="1"/>
  <c r="AA625" i="1"/>
  <c r="AB625" i="1" s="1"/>
  <c r="AC625" i="1"/>
  <c r="AA626" i="1"/>
  <c r="AB626" i="1" s="1"/>
  <c r="AC626" i="1"/>
  <c r="AA627" i="1"/>
  <c r="AB627" i="1" s="1"/>
  <c r="AC627" i="1"/>
  <c r="J627" i="1" s="1"/>
  <c r="AA628" i="1"/>
  <c r="AB628" i="1" s="1"/>
  <c r="AC628" i="1"/>
  <c r="AA629" i="1"/>
  <c r="AB629" i="1" s="1"/>
  <c r="AC629" i="1"/>
  <c r="AA630" i="1"/>
  <c r="AB630" i="1" s="1"/>
  <c r="AC630" i="1"/>
  <c r="AA631" i="1"/>
  <c r="AB631" i="1" s="1"/>
  <c r="AC631" i="1"/>
  <c r="AA632" i="1"/>
  <c r="AB632" i="1" s="1"/>
  <c r="AC632" i="1"/>
  <c r="AA633" i="1"/>
  <c r="AB633" i="1" s="1"/>
  <c r="AC633" i="1"/>
  <c r="AA634" i="1"/>
  <c r="AB634" i="1" s="1"/>
  <c r="AC634" i="1"/>
  <c r="AA635" i="1"/>
  <c r="AB635" i="1" s="1"/>
  <c r="AC635" i="1"/>
  <c r="AA636" i="1"/>
  <c r="AB636" i="1" s="1"/>
  <c r="AC636" i="1"/>
  <c r="AA637" i="1"/>
  <c r="AB637" i="1" s="1"/>
  <c r="AC637" i="1"/>
  <c r="AA638" i="1"/>
  <c r="AB638" i="1" s="1"/>
  <c r="AC638" i="1"/>
  <c r="AA639" i="1"/>
  <c r="AB639" i="1" s="1"/>
  <c r="AC639" i="1"/>
  <c r="AA640" i="1"/>
  <c r="AB640" i="1" s="1"/>
  <c r="AC640" i="1"/>
  <c r="AA641" i="1"/>
  <c r="AB641" i="1" s="1"/>
  <c r="AC641" i="1"/>
  <c r="AA642" i="1"/>
  <c r="AB642" i="1" s="1"/>
  <c r="AC642" i="1"/>
  <c r="AA643" i="1"/>
  <c r="AB643" i="1" s="1"/>
  <c r="AC643" i="1"/>
  <c r="AA644" i="1"/>
  <c r="AB644" i="1" s="1"/>
  <c r="AC644" i="1"/>
  <c r="AA645" i="1"/>
  <c r="AB645" i="1" s="1"/>
  <c r="AC645" i="1"/>
  <c r="AA646" i="1"/>
  <c r="AB646" i="1" s="1"/>
  <c r="AC646" i="1"/>
  <c r="AA647" i="1"/>
  <c r="AB647" i="1" s="1"/>
  <c r="AC647" i="1"/>
  <c r="AA648" i="1"/>
  <c r="AB648" i="1" s="1"/>
  <c r="AC648" i="1"/>
  <c r="AA649" i="1"/>
  <c r="AB649" i="1" s="1"/>
  <c r="AC649" i="1"/>
  <c r="AA650" i="1"/>
  <c r="AB650" i="1" s="1"/>
  <c r="AC650" i="1"/>
  <c r="AA651" i="1"/>
  <c r="AB651" i="1" s="1"/>
  <c r="AC651" i="1"/>
  <c r="AA652" i="1"/>
  <c r="AB652" i="1" s="1"/>
  <c r="AC652" i="1"/>
  <c r="AA653" i="1"/>
  <c r="AB653" i="1" s="1"/>
  <c r="AC653" i="1"/>
  <c r="AA654" i="1"/>
  <c r="AB654" i="1" s="1"/>
  <c r="AC654" i="1"/>
  <c r="AA655" i="1"/>
  <c r="AB655" i="1" s="1"/>
  <c r="AC655" i="1"/>
  <c r="AA656" i="1"/>
  <c r="AB656" i="1" s="1"/>
  <c r="AC656" i="1"/>
  <c r="AA657" i="1"/>
  <c r="AB657" i="1" s="1"/>
  <c r="AC657" i="1"/>
  <c r="AA658" i="1"/>
  <c r="AB658" i="1" s="1"/>
  <c r="AC658" i="1"/>
  <c r="AA659" i="1"/>
  <c r="AB659" i="1" s="1"/>
  <c r="AC659" i="1"/>
  <c r="AA660" i="1"/>
  <c r="AB660" i="1" s="1"/>
  <c r="AC660" i="1"/>
  <c r="AA661" i="1"/>
  <c r="AB661" i="1" s="1"/>
  <c r="AC661" i="1"/>
  <c r="AA662" i="1"/>
  <c r="AB662" i="1" s="1"/>
  <c r="AC662" i="1"/>
  <c r="AA663" i="1"/>
  <c r="AB663" i="1" s="1"/>
  <c r="AC663" i="1"/>
  <c r="AA664" i="1"/>
  <c r="AB664" i="1" s="1"/>
  <c r="AC664" i="1"/>
  <c r="AA665" i="1"/>
  <c r="AB665" i="1" s="1"/>
  <c r="AC665" i="1"/>
  <c r="AA666" i="1"/>
  <c r="AB666" i="1" s="1"/>
  <c r="AC666" i="1"/>
  <c r="AA667" i="1"/>
  <c r="AB667" i="1" s="1"/>
  <c r="AC667" i="1"/>
  <c r="AA668" i="1"/>
  <c r="AB668" i="1" s="1"/>
  <c r="AC668" i="1"/>
  <c r="AA669" i="1"/>
  <c r="AB669" i="1"/>
  <c r="AC669" i="1"/>
  <c r="AA670" i="1"/>
  <c r="AB670" i="1" s="1"/>
  <c r="AC670" i="1"/>
  <c r="AA671" i="1"/>
  <c r="AB671" i="1" s="1"/>
  <c r="AC671" i="1"/>
  <c r="AA672" i="1"/>
  <c r="AB672" i="1" s="1"/>
  <c r="AC672" i="1"/>
  <c r="AA673" i="1"/>
  <c r="AB673" i="1" s="1"/>
  <c r="AC673" i="1"/>
  <c r="AA674" i="1"/>
  <c r="AB674" i="1" s="1"/>
  <c r="AC674" i="1"/>
  <c r="AA675" i="1"/>
  <c r="AB675" i="1" s="1"/>
  <c r="AC675" i="1"/>
  <c r="AA676" i="1"/>
  <c r="AB676" i="1" s="1"/>
  <c r="AC676" i="1"/>
  <c r="AA677" i="1"/>
  <c r="AB677" i="1" s="1"/>
  <c r="AC677" i="1"/>
  <c r="AA678" i="1"/>
  <c r="AB678" i="1" s="1"/>
  <c r="AC678" i="1"/>
  <c r="AA679" i="1"/>
  <c r="AB679" i="1" s="1"/>
  <c r="AC679" i="1"/>
  <c r="AA680" i="1"/>
  <c r="AB680" i="1" s="1"/>
  <c r="AC680" i="1"/>
  <c r="AA681" i="1"/>
  <c r="AB681" i="1" s="1"/>
  <c r="AC681" i="1"/>
  <c r="AA682" i="1"/>
  <c r="AB682" i="1" s="1"/>
  <c r="AC682" i="1"/>
  <c r="AA683" i="1"/>
  <c r="AB683" i="1" s="1"/>
  <c r="AC683" i="1"/>
  <c r="AA684" i="1"/>
  <c r="AB684" i="1" s="1"/>
  <c r="AC684" i="1"/>
  <c r="AA685" i="1"/>
  <c r="AB685" i="1"/>
  <c r="AC685" i="1"/>
  <c r="AA686" i="1"/>
  <c r="AB686" i="1" s="1"/>
  <c r="AC686" i="1"/>
  <c r="AA687" i="1"/>
  <c r="AB687" i="1" s="1"/>
  <c r="AC687" i="1"/>
  <c r="AA688" i="1"/>
  <c r="AB688" i="1" s="1"/>
  <c r="AC688" i="1"/>
  <c r="AA689" i="1"/>
  <c r="AB689" i="1" s="1"/>
  <c r="AC689" i="1"/>
  <c r="AA690" i="1"/>
  <c r="AB690" i="1" s="1"/>
  <c r="AC690" i="1"/>
  <c r="AA691" i="1"/>
  <c r="AB691" i="1" s="1"/>
  <c r="AC691" i="1"/>
  <c r="AA692" i="1"/>
  <c r="AB692" i="1" s="1"/>
  <c r="AC692" i="1"/>
  <c r="AA693" i="1"/>
  <c r="AB693" i="1" s="1"/>
  <c r="AC693" i="1"/>
  <c r="AA694" i="1"/>
  <c r="AB694" i="1" s="1"/>
  <c r="AC694" i="1"/>
  <c r="AA695" i="1"/>
  <c r="AB695" i="1" s="1"/>
  <c r="AC695" i="1"/>
  <c r="AA696" i="1"/>
  <c r="AB696" i="1" s="1"/>
  <c r="AC696" i="1"/>
  <c r="AA697" i="1"/>
  <c r="AB697" i="1" s="1"/>
  <c r="AC697" i="1"/>
  <c r="AA698" i="1"/>
  <c r="AB698" i="1"/>
  <c r="AC698" i="1"/>
  <c r="AA699" i="1"/>
  <c r="AB699" i="1" s="1"/>
  <c r="AC699" i="1"/>
  <c r="AA700" i="1"/>
  <c r="AB700" i="1" s="1"/>
  <c r="AC700" i="1"/>
  <c r="AA701" i="1"/>
  <c r="AB701" i="1" s="1"/>
  <c r="AC701" i="1"/>
  <c r="AA702" i="1"/>
  <c r="AB702" i="1" s="1"/>
  <c r="AC702" i="1"/>
  <c r="AA703" i="1"/>
  <c r="AB703" i="1" s="1"/>
  <c r="AC703" i="1"/>
  <c r="AA704" i="1"/>
  <c r="AB704" i="1" s="1"/>
  <c r="AC704" i="1"/>
  <c r="AA705" i="1"/>
  <c r="AB705" i="1" s="1"/>
  <c r="AC705" i="1"/>
  <c r="AA706" i="1"/>
  <c r="AB706" i="1" s="1"/>
  <c r="AC706" i="1"/>
  <c r="AA707" i="1"/>
  <c r="AB707" i="1" s="1"/>
  <c r="AC707" i="1"/>
  <c r="AA708" i="1"/>
  <c r="AB708" i="1" s="1"/>
  <c r="AC708" i="1"/>
  <c r="AA709" i="1"/>
  <c r="AB709" i="1" s="1"/>
  <c r="AC709" i="1"/>
  <c r="AA710" i="1"/>
  <c r="AB710" i="1" s="1"/>
  <c r="AC710" i="1"/>
  <c r="AA711" i="1"/>
  <c r="AB711" i="1" s="1"/>
  <c r="AC711" i="1"/>
  <c r="AA712" i="1"/>
  <c r="AB712" i="1" s="1"/>
  <c r="AC712" i="1"/>
  <c r="AA713" i="1"/>
  <c r="AB713" i="1"/>
  <c r="AC713" i="1"/>
  <c r="AA714" i="1"/>
  <c r="AB714" i="1" s="1"/>
  <c r="AC714" i="1"/>
  <c r="AA715" i="1"/>
  <c r="AB715" i="1" s="1"/>
  <c r="AC715" i="1"/>
  <c r="AA716" i="1"/>
  <c r="AB716" i="1" s="1"/>
  <c r="AC716" i="1"/>
  <c r="AA717" i="1"/>
  <c r="AB717" i="1" s="1"/>
  <c r="AC717" i="1"/>
  <c r="AA718" i="1"/>
  <c r="AB718" i="1" s="1"/>
  <c r="AC718" i="1"/>
  <c r="AA719" i="1"/>
  <c r="AB719" i="1" s="1"/>
  <c r="AC719" i="1"/>
  <c r="AA720" i="1"/>
  <c r="AB720" i="1" s="1"/>
  <c r="AC720" i="1"/>
  <c r="AA721" i="1"/>
  <c r="AB721" i="1" s="1"/>
  <c r="AC721" i="1"/>
  <c r="AA722" i="1"/>
  <c r="AB722" i="1" s="1"/>
  <c r="AC722" i="1"/>
  <c r="AA723" i="1"/>
  <c r="AB723" i="1" s="1"/>
  <c r="AC723" i="1"/>
  <c r="AA724" i="1"/>
  <c r="AB724" i="1" s="1"/>
  <c r="AC724" i="1"/>
  <c r="AA725" i="1"/>
  <c r="AB725" i="1" s="1"/>
  <c r="AC725" i="1"/>
  <c r="AA726" i="1"/>
  <c r="AB726" i="1" s="1"/>
  <c r="AC726" i="1"/>
  <c r="AA727" i="1"/>
  <c r="AB727" i="1" s="1"/>
  <c r="AC727" i="1"/>
  <c r="AA728" i="1"/>
  <c r="AB728" i="1" s="1"/>
  <c r="AC728" i="1"/>
  <c r="AA729" i="1"/>
  <c r="AB729" i="1" s="1"/>
  <c r="AC729" i="1"/>
  <c r="AA730" i="1"/>
  <c r="AB730" i="1" s="1"/>
  <c r="AC730" i="1"/>
  <c r="AA731" i="1"/>
  <c r="AB731" i="1" s="1"/>
  <c r="AC731" i="1"/>
  <c r="AA732" i="1"/>
  <c r="AB732" i="1" s="1"/>
  <c r="AC732" i="1"/>
  <c r="AA733" i="1"/>
  <c r="AB733" i="1" s="1"/>
  <c r="AC733" i="1"/>
  <c r="AA734" i="1"/>
  <c r="AB734" i="1" s="1"/>
  <c r="AC734" i="1"/>
  <c r="AA735" i="1"/>
  <c r="AB735" i="1" s="1"/>
  <c r="AC735" i="1"/>
  <c r="AA736" i="1"/>
  <c r="AB736" i="1" s="1"/>
  <c r="AC736" i="1"/>
  <c r="AA737" i="1"/>
  <c r="AB737" i="1" s="1"/>
  <c r="AC737" i="1"/>
  <c r="AA738" i="1"/>
  <c r="AB738" i="1" s="1"/>
  <c r="AC738" i="1"/>
  <c r="AA739" i="1"/>
  <c r="AB739" i="1" s="1"/>
  <c r="AC739" i="1"/>
  <c r="J739" i="1" s="1"/>
  <c r="AA740" i="1"/>
  <c r="AB740" i="1" s="1"/>
  <c r="AC740" i="1"/>
  <c r="AA741" i="1"/>
  <c r="AB741" i="1" s="1"/>
  <c r="AC741" i="1"/>
  <c r="AA742" i="1"/>
  <c r="AB742" i="1" s="1"/>
  <c r="AC742" i="1"/>
  <c r="AA743" i="1"/>
  <c r="AB743" i="1" s="1"/>
  <c r="AC743" i="1"/>
  <c r="AA744" i="1"/>
  <c r="AB744" i="1" s="1"/>
  <c r="AC744" i="1"/>
  <c r="AA745" i="1"/>
  <c r="AB745" i="1" s="1"/>
  <c r="AC745" i="1"/>
  <c r="AA746" i="1"/>
  <c r="AB746" i="1" s="1"/>
  <c r="AC746" i="1"/>
  <c r="AA747" i="1"/>
  <c r="AB747" i="1" s="1"/>
  <c r="AC747" i="1"/>
  <c r="AA748" i="1"/>
  <c r="AB748" i="1" s="1"/>
  <c r="AC748" i="1"/>
  <c r="AA749" i="1"/>
  <c r="AB749" i="1"/>
  <c r="AC749" i="1"/>
  <c r="AA750" i="1"/>
  <c r="AB750" i="1" s="1"/>
  <c r="AC750" i="1"/>
  <c r="AA751" i="1"/>
  <c r="AB751" i="1" s="1"/>
  <c r="AC751" i="1"/>
  <c r="AA752" i="1"/>
  <c r="AB752" i="1" s="1"/>
  <c r="AC752" i="1"/>
  <c r="AA753" i="1"/>
  <c r="AB753" i="1" s="1"/>
  <c r="AC753" i="1"/>
  <c r="AA754" i="1"/>
  <c r="AB754" i="1" s="1"/>
  <c r="AC754" i="1"/>
  <c r="AA755" i="1"/>
  <c r="AB755" i="1" s="1"/>
  <c r="AC755" i="1"/>
  <c r="J755" i="1" s="1"/>
  <c r="AA756" i="1"/>
  <c r="AB756" i="1" s="1"/>
  <c r="AC756" i="1"/>
  <c r="AA757" i="1"/>
  <c r="AB757" i="1" s="1"/>
  <c r="AC757" i="1"/>
  <c r="AA758" i="1"/>
  <c r="AB758" i="1" s="1"/>
  <c r="AC758" i="1"/>
  <c r="AA759" i="1"/>
  <c r="AB759" i="1" s="1"/>
  <c r="AC759" i="1"/>
  <c r="AA760" i="1"/>
  <c r="AB760" i="1" s="1"/>
  <c r="AC760" i="1"/>
  <c r="AA761" i="1"/>
  <c r="AB761" i="1" s="1"/>
  <c r="AC761" i="1"/>
  <c r="AA762" i="1"/>
  <c r="AB762" i="1" s="1"/>
  <c r="AC762" i="1"/>
  <c r="AA763" i="1"/>
  <c r="AB763" i="1" s="1"/>
  <c r="AC763" i="1"/>
  <c r="AA764" i="1"/>
  <c r="AB764" i="1" s="1"/>
  <c r="AC764" i="1"/>
  <c r="AA765" i="1"/>
  <c r="AB765" i="1" s="1"/>
  <c r="AC765" i="1"/>
  <c r="AA766" i="1"/>
  <c r="AB766" i="1" s="1"/>
  <c r="AC766" i="1"/>
  <c r="AA767" i="1"/>
  <c r="AB767" i="1" s="1"/>
  <c r="AC767" i="1"/>
  <c r="AA768" i="1"/>
  <c r="AB768" i="1" s="1"/>
  <c r="AC768" i="1"/>
  <c r="AA769" i="1"/>
  <c r="AB769" i="1" s="1"/>
  <c r="AC769" i="1"/>
  <c r="AA770" i="1"/>
  <c r="AB770" i="1" s="1"/>
  <c r="AC770" i="1"/>
  <c r="AA771" i="1"/>
  <c r="AB771" i="1" s="1"/>
  <c r="AC771" i="1"/>
  <c r="AA772" i="1"/>
  <c r="AB772" i="1" s="1"/>
  <c r="AC772" i="1"/>
  <c r="AA773" i="1"/>
  <c r="AB773" i="1" s="1"/>
  <c r="AC773" i="1"/>
  <c r="AA774" i="1"/>
  <c r="AB774" i="1" s="1"/>
  <c r="AC774" i="1"/>
  <c r="AA775" i="1"/>
  <c r="AB775" i="1" s="1"/>
  <c r="AC775" i="1"/>
  <c r="AA776" i="1"/>
  <c r="AB776" i="1" s="1"/>
  <c r="AC776" i="1"/>
  <c r="AA777" i="1"/>
  <c r="AB777" i="1" s="1"/>
  <c r="AC777" i="1"/>
  <c r="AA778" i="1"/>
  <c r="AB778" i="1" s="1"/>
  <c r="AC778" i="1"/>
  <c r="AA779" i="1"/>
  <c r="AB779" i="1" s="1"/>
  <c r="AC779" i="1"/>
  <c r="AA780" i="1"/>
  <c r="AB780" i="1" s="1"/>
  <c r="AC780" i="1"/>
  <c r="AA781" i="1"/>
  <c r="AB781" i="1" s="1"/>
  <c r="AC781" i="1"/>
  <c r="AA782" i="1"/>
  <c r="AB782" i="1" s="1"/>
  <c r="AC782" i="1"/>
  <c r="AA783" i="1"/>
  <c r="AB783" i="1" s="1"/>
  <c r="AC783" i="1"/>
  <c r="AA784" i="1"/>
  <c r="AB784" i="1" s="1"/>
  <c r="AC784" i="1"/>
  <c r="AA785" i="1"/>
  <c r="AB785" i="1" s="1"/>
  <c r="AC785" i="1"/>
  <c r="AA786" i="1"/>
  <c r="AB786" i="1" s="1"/>
  <c r="AC786" i="1"/>
  <c r="AA787" i="1"/>
  <c r="AB787" i="1" s="1"/>
  <c r="AC787" i="1"/>
  <c r="J787" i="1" s="1"/>
  <c r="AA788" i="1"/>
  <c r="AB788" i="1" s="1"/>
  <c r="AC788" i="1"/>
  <c r="AA789" i="1"/>
  <c r="AB789" i="1" s="1"/>
  <c r="AC789" i="1"/>
  <c r="AA790" i="1"/>
  <c r="AB790" i="1" s="1"/>
  <c r="AC790" i="1"/>
  <c r="AA791" i="1"/>
  <c r="AB791" i="1"/>
  <c r="AC791" i="1"/>
  <c r="AA792" i="1"/>
  <c r="AB792" i="1" s="1"/>
  <c r="AC792" i="1"/>
  <c r="AA793" i="1"/>
  <c r="AB793" i="1" s="1"/>
  <c r="AC793" i="1"/>
  <c r="AA794" i="1"/>
  <c r="AB794" i="1" s="1"/>
  <c r="AC794" i="1"/>
  <c r="AA795" i="1"/>
  <c r="AB795" i="1" s="1"/>
  <c r="AC795" i="1"/>
  <c r="AA796" i="1"/>
  <c r="AB796" i="1" s="1"/>
  <c r="AC796" i="1"/>
  <c r="AA797" i="1"/>
  <c r="AB797" i="1" s="1"/>
  <c r="AC797" i="1"/>
  <c r="AA798" i="1"/>
  <c r="AB798" i="1" s="1"/>
  <c r="AC798" i="1"/>
  <c r="AA799" i="1"/>
  <c r="AB799" i="1"/>
  <c r="AC799" i="1"/>
  <c r="AA800" i="1"/>
  <c r="AB800" i="1" s="1"/>
  <c r="AC800" i="1"/>
  <c r="AA801" i="1"/>
  <c r="AB801" i="1" s="1"/>
  <c r="AC801" i="1"/>
  <c r="AA802" i="1"/>
  <c r="AB802" i="1" s="1"/>
  <c r="AC802" i="1"/>
  <c r="AA803" i="1"/>
  <c r="AB803" i="1" s="1"/>
  <c r="AC803" i="1"/>
  <c r="J803" i="1" s="1"/>
  <c r="AA804" i="1"/>
  <c r="AB804" i="1" s="1"/>
  <c r="AC804" i="1"/>
  <c r="AA805" i="1"/>
  <c r="AB805" i="1" s="1"/>
  <c r="AC805" i="1"/>
  <c r="AA806" i="1"/>
  <c r="AB806" i="1" s="1"/>
  <c r="AC806" i="1"/>
  <c r="AA807" i="1"/>
  <c r="AB807" i="1" s="1"/>
  <c r="AC807" i="1"/>
  <c r="AA808" i="1"/>
  <c r="AB808" i="1" s="1"/>
  <c r="AC808" i="1"/>
  <c r="AA809" i="1"/>
  <c r="AB809" i="1" s="1"/>
  <c r="AC809" i="1"/>
  <c r="AA810" i="1"/>
  <c r="AB810" i="1" s="1"/>
  <c r="AC810" i="1"/>
  <c r="AA811" i="1"/>
  <c r="AB811" i="1" s="1"/>
  <c r="AC811" i="1"/>
  <c r="AA812" i="1"/>
  <c r="AB812" i="1" s="1"/>
  <c r="AC812" i="1"/>
  <c r="AA813" i="1"/>
  <c r="AB813" i="1" s="1"/>
  <c r="AC813" i="1"/>
  <c r="AA814" i="1"/>
  <c r="AB814" i="1" s="1"/>
  <c r="AC814" i="1"/>
  <c r="AA815" i="1"/>
  <c r="AB815" i="1" s="1"/>
  <c r="AC815" i="1"/>
  <c r="AA816" i="1"/>
  <c r="AB816" i="1" s="1"/>
  <c r="AC816" i="1"/>
  <c r="AA817" i="1"/>
  <c r="AB817" i="1" s="1"/>
  <c r="AC817" i="1"/>
  <c r="AA818" i="1"/>
  <c r="AB818" i="1" s="1"/>
  <c r="AC818" i="1"/>
  <c r="AA819" i="1"/>
  <c r="AB819" i="1" s="1"/>
  <c r="AC819" i="1"/>
  <c r="J819" i="1" s="1"/>
  <c r="AA820" i="1"/>
  <c r="AB820" i="1" s="1"/>
  <c r="AC820" i="1"/>
  <c r="AA821" i="1"/>
  <c r="AB821" i="1" s="1"/>
  <c r="AC821" i="1"/>
  <c r="AA822" i="1"/>
  <c r="AB822" i="1" s="1"/>
  <c r="AC822" i="1"/>
  <c r="AA823" i="1"/>
  <c r="AB823" i="1" s="1"/>
  <c r="AC823" i="1"/>
  <c r="AA824" i="1"/>
  <c r="AB824" i="1" s="1"/>
  <c r="AC824" i="1"/>
  <c r="AA825" i="1"/>
  <c r="AB825" i="1" s="1"/>
  <c r="AC825" i="1"/>
  <c r="AA826" i="1"/>
  <c r="AB826" i="1" s="1"/>
  <c r="AC826" i="1"/>
  <c r="AA827" i="1"/>
  <c r="AB827" i="1" s="1"/>
  <c r="AC827" i="1"/>
  <c r="AA828" i="1"/>
  <c r="AB828" i="1" s="1"/>
  <c r="AC828" i="1"/>
  <c r="AA829" i="1"/>
  <c r="AB829" i="1" s="1"/>
  <c r="AC829" i="1"/>
  <c r="AA830" i="1"/>
  <c r="AB830" i="1" s="1"/>
  <c r="AC830" i="1"/>
  <c r="AA831" i="1"/>
  <c r="AB831" i="1" s="1"/>
  <c r="AC831" i="1"/>
  <c r="AA832" i="1"/>
  <c r="AB832" i="1" s="1"/>
  <c r="AC832" i="1"/>
  <c r="AA833" i="1"/>
  <c r="AB833" i="1" s="1"/>
  <c r="AC833" i="1"/>
  <c r="AA834" i="1"/>
  <c r="AB834" i="1"/>
  <c r="AC834" i="1"/>
  <c r="AA835" i="1"/>
  <c r="AB835" i="1" s="1"/>
  <c r="AC835" i="1"/>
  <c r="J835" i="1" s="1"/>
  <c r="AA836" i="1"/>
  <c r="AB836" i="1" s="1"/>
  <c r="AC836" i="1"/>
  <c r="AA837" i="1"/>
  <c r="AB837" i="1" s="1"/>
  <c r="AC837" i="1"/>
  <c r="AA838" i="1"/>
  <c r="AB838" i="1" s="1"/>
  <c r="AC838" i="1"/>
  <c r="AA839" i="1"/>
  <c r="AB839" i="1" s="1"/>
  <c r="AC839" i="1"/>
  <c r="AA840" i="1"/>
  <c r="AB840" i="1" s="1"/>
  <c r="AC840" i="1"/>
  <c r="AA841" i="1"/>
  <c r="AB841" i="1" s="1"/>
  <c r="AC841" i="1"/>
  <c r="AA842" i="1"/>
  <c r="AB842" i="1" s="1"/>
  <c r="AC842" i="1"/>
  <c r="AA843" i="1"/>
  <c r="AB843" i="1" s="1"/>
  <c r="AC843" i="1"/>
  <c r="AA844" i="1"/>
  <c r="AB844" i="1" s="1"/>
  <c r="AC844" i="1"/>
  <c r="AA845" i="1"/>
  <c r="AB845" i="1" s="1"/>
  <c r="AC845" i="1"/>
  <c r="AA846" i="1"/>
  <c r="AB846" i="1"/>
  <c r="AC846" i="1"/>
  <c r="AA847" i="1"/>
  <c r="AB847" i="1" s="1"/>
  <c r="AC847" i="1"/>
  <c r="AA848" i="1"/>
  <c r="AB848" i="1" s="1"/>
  <c r="AC848" i="1"/>
  <c r="AA849" i="1"/>
  <c r="AB849" i="1" s="1"/>
  <c r="AC849" i="1"/>
  <c r="AA850" i="1"/>
  <c r="AB850" i="1" s="1"/>
  <c r="AC850" i="1"/>
  <c r="AA851" i="1"/>
  <c r="AB851" i="1" s="1"/>
  <c r="AC851" i="1"/>
  <c r="J851" i="1" s="1"/>
  <c r="AA852" i="1"/>
  <c r="AB852" i="1" s="1"/>
  <c r="AC852" i="1"/>
  <c r="AA853" i="1"/>
  <c r="AB853" i="1" s="1"/>
  <c r="AC853" i="1"/>
  <c r="AA854" i="1"/>
  <c r="AB854" i="1" s="1"/>
  <c r="AC854" i="1"/>
  <c r="AA855" i="1"/>
  <c r="AB855" i="1" s="1"/>
  <c r="AC855" i="1"/>
  <c r="AA856" i="1"/>
  <c r="AB856" i="1" s="1"/>
  <c r="AC856" i="1"/>
  <c r="AA857" i="1"/>
  <c r="AB857" i="1" s="1"/>
  <c r="AC857" i="1"/>
  <c r="AA858" i="1"/>
  <c r="AB858" i="1" s="1"/>
  <c r="AC858" i="1"/>
  <c r="AA859" i="1"/>
  <c r="AB859" i="1" s="1"/>
  <c r="AC859" i="1"/>
  <c r="AA860" i="1"/>
  <c r="AB860" i="1" s="1"/>
  <c r="AC860" i="1"/>
  <c r="AA861" i="1"/>
  <c r="AB861" i="1" s="1"/>
  <c r="AC861" i="1"/>
  <c r="AA862" i="1"/>
  <c r="AB862" i="1" s="1"/>
  <c r="AC862" i="1"/>
  <c r="AA863" i="1"/>
  <c r="AB863" i="1" s="1"/>
  <c r="AC863" i="1"/>
  <c r="AA864" i="1"/>
  <c r="AB864" i="1" s="1"/>
  <c r="AC864" i="1"/>
  <c r="AA865" i="1"/>
  <c r="AB865" i="1"/>
  <c r="AC865" i="1"/>
  <c r="AA866" i="1"/>
  <c r="AB866" i="1" s="1"/>
  <c r="AC866" i="1"/>
  <c r="AA867" i="1"/>
  <c r="AB867" i="1" s="1"/>
  <c r="AC867" i="1"/>
  <c r="AA868" i="1"/>
  <c r="AB868" i="1" s="1"/>
  <c r="AC868" i="1"/>
  <c r="AA869" i="1"/>
  <c r="AB869" i="1" s="1"/>
  <c r="AC869" i="1"/>
  <c r="AA870" i="1"/>
  <c r="AB870" i="1" s="1"/>
  <c r="AC870" i="1"/>
  <c r="AA871" i="1"/>
  <c r="AB871" i="1" s="1"/>
  <c r="AC871" i="1"/>
  <c r="AA872" i="1"/>
  <c r="AB872" i="1" s="1"/>
  <c r="AC872" i="1"/>
  <c r="AA873" i="1"/>
  <c r="AB873" i="1" s="1"/>
  <c r="AC873" i="1"/>
  <c r="AA874" i="1"/>
  <c r="AB874" i="1" s="1"/>
  <c r="AC874" i="1"/>
  <c r="AA875" i="1"/>
  <c r="AB875" i="1" s="1"/>
  <c r="AC875" i="1"/>
  <c r="AA876" i="1"/>
  <c r="AB876" i="1" s="1"/>
  <c r="AC876" i="1"/>
  <c r="AA877" i="1"/>
  <c r="AB877" i="1" s="1"/>
  <c r="AC877" i="1"/>
  <c r="AA878" i="1"/>
  <c r="AB878" i="1"/>
  <c r="AC878" i="1"/>
  <c r="AA879" i="1"/>
  <c r="AB879" i="1" s="1"/>
  <c r="AC879" i="1"/>
  <c r="AA880" i="1"/>
  <c r="AB880" i="1" s="1"/>
  <c r="AC880" i="1"/>
  <c r="AA881" i="1"/>
  <c r="AB881" i="1"/>
  <c r="AC881" i="1"/>
  <c r="AA882" i="1"/>
  <c r="AB882" i="1" s="1"/>
  <c r="AC882" i="1"/>
  <c r="AA883" i="1"/>
  <c r="AB883" i="1" s="1"/>
  <c r="AC883" i="1"/>
  <c r="AA884" i="1"/>
  <c r="AB884" i="1" s="1"/>
  <c r="AC884" i="1"/>
  <c r="AA885" i="1"/>
  <c r="AB885" i="1" s="1"/>
  <c r="AC885" i="1"/>
  <c r="AA886" i="1"/>
  <c r="AB886" i="1" s="1"/>
  <c r="AC886" i="1"/>
  <c r="AA887" i="1"/>
  <c r="AB887" i="1" s="1"/>
  <c r="AC887" i="1"/>
  <c r="AA888" i="1"/>
  <c r="AB888" i="1" s="1"/>
  <c r="AC888" i="1"/>
  <c r="AA889" i="1"/>
  <c r="AB889" i="1" s="1"/>
  <c r="AC889" i="1"/>
  <c r="AA890" i="1"/>
  <c r="AB890" i="1" s="1"/>
  <c r="AC890" i="1"/>
  <c r="AA891" i="1"/>
  <c r="AB891" i="1" s="1"/>
  <c r="AC891" i="1"/>
  <c r="AA892" i="1"/>
  <c r="AB892" i="1" s="1"/>
  <c r="AC892" i="1"/>
  <c r="AA893" i="1"/>
  <c r="AB893" i="1" s="1"/>
  <c r="AC893" i="1"/>
  <c r="AA894" i="1"/>
  <c r="AB894" i="1" s="1"/>
  <c r="AC894" i="1"/>
  <c r="AA895" i="1"/>
  <c r="AB895" i="1" s="1"/>
  <c r="AC895" i="1"/>
  <c r="AA896" i="1"/>
  <c r="AB896" i="1" s="1"/>
  <c r="AC896" i="1"/>
  <c r="AA897" i="1"/>
  <c r="AB897" i="1" s="1"/>
  <c r="AC897" i="1"/>
  <c r="AA898" i="1"/>
  <c r="AB898" i="1" s="1"/>
  <c r="AC898" i="1"/>
  <c r="AA899" i="1"/>
  <c r="AB899" i="1" s="1"/>
  <c r="AC899" i="1"/>
  <c r="AA900" i="1"/>
  <c r="AB900" i="1" s="1"/>
  <c r="AC900" i="1"/>
  <c r="AA901" i="1"/>
  <c r="AB901" i="1" s="1"/>
  <c r="AC901" i="1"/>
  <c r="AA902" i="1"/>
  <c r="AB902" i="1" s="1"/>
  <c r="AC902" i="1"/>
  <c r="AA903" i="1"/>
  <c r="AB903" i="1" s="1"/>
  <c r="AC903" i="1"/>
  <c r="AA904" i="1"/>
  <c r="AB904" i="1" s="1"/>
  <c r="AC904" i="1"/>
  <c r="AA905" i="1"/>
  <c r="AB905" i="1" s="1"/>
  <c r="AC905" i="1"/>
  <c r="AA906" i="1"/>
  <c r="AB906" i="1" s="1"/>
  <c r="AC906" i="1"/>
  <c r="AA907" i="1"/>
  <c r="AB907" i="1" s="1"/>
  <c r="AC907" i="1"/>
  <c r="AA908" i="1"/>
  <c r="AB908" i="1" s="1"/>
  <c r="AC908" i="1"/>
  <c r="AA909" i="1"/>
  <c r="AB909" i="1" s="1"/>
  <c r="AC909" i="1"/>
  <c r="AA910" i="1"/>
  <c r="AB910" i="1"/>
  <c r="AC910" i="1"/>
  <c r="AA911" i="1"/>
  <c r="AB911" i="1" s="1"/>
  <c r="AC911" i="1"/>
  <c r="AA912" i="1"/>
  <c r="AB912" i="1"/>
  <c r="AC912" i="1"/>
  <c r="AA913" i="1"/>
  <c r="AB913" i="1" s="1"/>
  <c r="AC913" i="1"/>
  <c r="AA914" i="1"/>
  <c r="AB914" i="1" s="1"/>
  <c r="AC914" i="1"/>
  <c r="AA915" i="1"/>
  <c r="AB915" i="1" s="1"/>
  <c r="AC915" i="1"/>
  <c r="AA916" i="1"/>
  <c r="AB916" i="1" s="1"/>
  <c r="AC916" i="1"/>
  <c r="AA917" i="1"/>
  <c r="AB917" i="1"/>
  <c r="AC917" i="1"/>
  <c r="AA918" i="1"/>
  <c r="AB918" i="1" s="1"/>
  <c r="AC918" i="1"/>
  <c r="AA919" i="1"/>
  <c r="AB919" i="1" s="1"/>
  <c r="AC919" i="1"/>
  <c r="AA920" i="1"/>
  <c r="AB920" i="1" s="1"/>
  <c r="AC920" i="1"/>
  <c r="AA921" i="1"/>
  <c r="AB921" i="1" s="1"/>
  <c r="AC921" i="1"/>
  <c r="AA922" i="1"/>
  <c r="AB922" i="1" s="1"/>
  <c r="AC922" i="1"/>
  <c r="AA923" i="1"/>
  <c r="AB923" i="1" s="1"/>
  <c r="AC923" i="1"/>
  <c r="AA924" i="1"/>
  <c r="AB924" i="1" s="1"/>
  <c r="AC924" i="1"/>
  <c r="AA925" i="1"/>
  <c r="AB925" i="1" s="1"/>
  <c r="AC925" i="1"/>
  <c r="AA926" i="1"/>
  <c r="AB926" i="1"/>
  <c r="AC926" i="1"/>
  <c r="AA927" i="1"/>
  <c r="AB927" i="1" s="1"/>
  <c r="AC927" i="1"/>
  <c r="AA928" i="1"/>
  <c r="AB928" i="1" s="1"/>
  <c r="AC928" i="1"/>
  <c r="AA929" i="1"/>
  <c r="AB929" i="1" s="1"/>
  <c r="AC929" i="1"/>
  <c r="AA930" i="1"/>
  <c r="AB930" i="1"/>
  <c r="AC930" i="1"/>
  <c r="AA931" i="1"/>
  <c r="AB931" i="1" s="1"/>
  <c r="AC931" i="1"/>
  <c r="AA932" i="1"/>
  <c r="AB932" i="1" s="1"/>
  <c r="AC932" i="1"/>
  <c r="AA933" i="1"/>
  <c r="AB933" i="1" s="1"/>
  <c r="AC933" i="1"/>
  <c r="AA934" i="1"/>
  <c r="AB934" i="1" s="1"/>
  <c r="AC934" i="1"/>
  <c r="AA935" i="1"/>
  <c r="AB935" i="1" s="1"/>
  <c r="AC935" i="1"/>
  <c r="AA936" i="1"/>
  <c r="AB936" i="1" s="1"/>
  <c r="AC936" i="1"/>
  <c r="AA937" i="1"/>
  <c r="AB937" i="1" s="1"/>
  <c r="AC937" i="1"/>
  <c r="AA938" i="1"/>
  <c r="AB938" i="1" s="1"/>
  <c r="AC938" i="1"/>
  <c r="AA939" i="1"/>
  <c r="AB939" i="1" s="1"/>
  <c r="AC939" i="1"/>
  <c r="AA940" i="1"/>
  <c r="AB940" i="1" s="1"/>
  <c r="AC940" i="1"/>
  <c r="AA941" i="1"/>
  <c r="AB941" i="1" s="1"/>
  <c r="AC941" i="1"/>
  <c r="AA942" i="1"/>
  <c r="AB942" i="1"/>
  <c r="AC942" i="1"/>
  <c r="AA943" i="1"/>
  <c r="AB943" i="1" s="1"/>
  <c r="AC943" i="1"/>
  <c r="AA944" i="1"/>
  <c r="AB944" i="1" s="1"/>
  <c r="AC944" i="1"/>
  <c r="AA945" i="1"/>
  <c r="AB945" i="1"/>
  <c r="AC945" i="1"/>
  <c r="AA946" i="1"/>
  <c r="AB946" i="1" s="1"/>
  <c r="AC946" i="1"/>
  <c r="AA947" i="1"/>
  <c r="AB947" i="1" s="1"/>
  <c r="AC947" i="1"/>
  <c r="AA948" i="1"/>
  <c r="AB948" i="1" s="1"/>
  <c r="AC948" i="1"/>
  <c r="AA949" i="1"/>
  <c r="AB949" i="1" s="1"/>
  <c r="AC949" i="1"/>
  <c r="AA950" i="1"/>
  <c r="AB950" i="1" s="1"/>
  <c r="AC950" i="1"/>
  <c r="AA951" i="1"/>
  <c r="AB951" i="1" s="1"/>
  <c r="AC951" i="1"/>
  <c r="AA952" i="1"/>
  <c r="AB952" i="1" s="1"/>
  <c r="AC952" i="1"/>
  <c r="AA953" i="1"/>
  <c r="AB953" i="1" s="1"/>
  <c r="AC953" i="1"/>
  <c r="AA954" i="1"/>
  <c r="AB954" i="1" s="1"/>
  <c r="AC954" i="1"/>
  <c r="AA955" i="1"/>
  <c r="AB955" i="1" s="1"/>
  <c r="AC955" i="1"/>
  <c r="AA956" i="1"/>
  <c r="AB956" i="1" s="1"/>
  <c r="AC956" i="1"/>
  <c r="AA957" i="1"/>
  <c r="AB957" i="1" s="1"/>
  <c r="AC957" i="1"/>
  <c r="AA958" i="1"/>
  <c r="AB958" i="1" s="1"/>
  <c r="AC958" i="1"/>
  <c r="AA959" i="1"/>
  <c r="AB959" i="1" s="1"/>
  <c r="AC959" i="1"/>
  <c r="AA960" i="1"/>
  <c r="AB960" i="1" s="1"/>
  <c r="AC960" i="1"/>
  <c r="AA961" i="1"/>
  <c r="AB961" i="1" s="1"/>
  <c r="AC961" i="1"/>
  <c r="AA962" i="1"/>
  <c r="AB962" i="1" s="1"/>
  <c r="AC962" i="1"/>
  <c r="AA963" i="1"/>
  <c r="AB963" i="1" s="1"/>
  <c r="AC963" i="1"/>
  <c r="AA964" i="1"/>
  <c r="AB964" i="1" s="1"/>
  <c r="AC964" i="1"/>
  <c r="AA965" i="1"/>
  <c r="AB965" i="1" s="1"/>
  <c r="AC965" i="1"/>
  <c r="AA966" i="1"/>
  <c r="AB966" i="1" s="1"/>
  <c r="AC966" i="1"/>
  <c r="AA967" i="1"/>
  <c r="AB967" i="1" s="1"/>
  <c r="AC967" i="1"/>
  <c r="AA968" i="1"/>
  <c r="AB968" i="1" s="1"/>
  <c r="AC968" i="1"/>
  <c r="AA969" i="1"/>
  <c r="AB969" i="1" s="1"/>
  <c r="AC969" i="1"/>
  <c r="AA970" i="1"/>
  <c r="AB970" i="1" s="1"/>
  <c r="AC970" i="1"/>
  <c r="AA971" i="1"/>
  <c r="AB971" i="1" s="1"/>
  <c r="AC971" i="1"/>
  <c r="AA972" i="1"/>
  <c r="AB972" i="1" s="1"/>
  <c r="AC972" i="1"/>
  <c r="AA973" i="1"/>
  <c r="AB973" i="1" s="1"/>
  <c r="AC973" i="1"/>
  <c r="AA974" i="1"/>
  <c r="AB974" i="1" s="1"/>
  <c r="AC974" i="1"/>
  <c r="AA975" i="1"/>
  <c r="AB975" i="1" s="1"/>
  <c r="AC975" i="1"/>
  <c r="AA976" i="1"/>
  <c r="AB976" i="1" s="1"/>
  <c r="AC976" i="1"/>
  <c r="AA977" i="1"/>
  <c r="AB977" i="1" s="1"/>
  <c r="AC977" i="1"/>
  <c r="AA978" i="1"/>
  <c r="AB978" i="1" s="1"/>
  <c r="AC978" i="1"/>
  <c r="AA979" i="1"/>
  <c r="AB979" i="1" s="1"/>
  <c r="AC979" i="1"/>
  <c r="J979" i="1" s="1"/>
  <c r="AA980" i="1"/>
  <c r="AB980" i="1" s="1"/>
  <c r="AC980" i="1"/>
  <c r="AA981" i="1"/>
  <c r="AB981" i="1" s="1"/>
  <c r="AC981" i="1"/>
  <c r="AA982" i="1"/>
  <c r="AB982" i="1" s="1"/>
  <c r="AC982" i="1"/>
  <c r="AA983" i="1"/>
  <c r="AB983" i="1" s="1"/>
  <c r="AC983" i="1"/>
  <c r="AA984" i="1"/>
  <c r="AB984" i="1" s="1"/>
  <c r="AC984" i="1"/>
  <c r="AA985" i="1"/>
  <c r="AB985" i="1" s="1"/>
  <c r="AC985" i="1"/>
  <c r="AA986" i="1"/>
  <c r="AB986" i="1" s="1"/>
  <c r="AC986" i="1"/>
  <c r="AA987" i="1"/>
  <c r="AB987" i="1" s="1"/>
  <c r="AC987" i="1"/>
  <c r="AA988" i="1"/>
  <c r="AB988" i="1" s="1"/>
  <c r="AC988" i="1"/>
  <c r="AA989" i="1"/>
  <c r="AB989" i="1" s="1"/>
  <c r="AC989" i="1"/>
  <c r="AA990" i="1"/>
  <c r="AB990" i="1" s="1"/>
  <c r="AC990" i="1"/>
  <c r="AA991" i="1"/>
  <c r="AB991" i="1" s="1"/>
  <c r="AC991" i="1"/>
  <c r="AA992" i="1"/>
  <c r="AB992" i="1" s="1"/>
  <c r="AC992" i="1"/>
  <c r="AA993" i="1"/>
  <c r="AB993" i="1" s="1"/>
  <c r="AC993" i="1"/>
  <c r="AA994" i="1"/>
  <c r="AB994" i="1" s="1"/>
  <c r="AC994" i="1"/>
  <c r="AA995" i="1"/>
  <c r="AB995" i="1" s="1"/>
  <c r="AC995" i="1"/>
  <c r="AA996" i="1"/>
  <c r="AB996" i="1" s="1"/>
  <c r="AC996" i="1"/>
  <c r="AA997" i="1"/>
  <c r="AB997" i="1" s="1"/>
  <c r="AC997" i="1"/>
  <c r="AA998" i="1"/>
  <c r="AB998" i="1" s="1"/>
  <c r="AC998" i="1"/>
  <c r="AA999" i="1"/>
  <c r="AB999" i="1" s="1"/>
  <c r="AC999" i="1"/>
  <c r="AA1000" i="1"/>
  <c r="AB1000" i="1"/>
  <c r="AC1000" i="1"/>
  <c r="AA1001" i="1"/>
  <c r="AB1001" i="1" s="1"/>
  <c r="AC1001" i="1"/>
  <c r="AA1002" i="1"/>
  <c r="AB1002" i="1" s="1"/>
  <c r="AC1002" i="1"/>
  <c r="AA1003" i="1"/>
  <c r="AB1003" i="1" s="1"/>
  <c r="AC1003" i="1"/>
  <c r="AA1004" i="1"/>
  <c r="AB1004" i="1" s="1"/>
  <c r="AC1004" i="1"/>
  <c r="AA1005" i="1"/>
  <c r="AB1005" i="1" s="1"/>
  <c r="AC1005" i="1"/>
  <c r="AA1006" i="1"/>
  <c r="AB1006" i="1" s="1"/>
  <c r="AC1006" i="1"/>
  <c r="AA1007" i="1"/>
  <c r="AB1007" i="1" s="1"/>
  <c r="AC1007" i="1"/>
  <c r="AA1008" i="1"/>
  <c r="AB1008" i="1" s="1"/>
  <c r="AC1008" i="1"/>
  <c r="AA1009" i="1"/>
  <c r="AB1009" i="1" s="1"/>
  <c r="AC1009" i="1"/>
  <c r="AA1010" i="1"/>
  <c r="AB1010" i="1" s="1"/>
  <c r="AC1010" i="1"/>
  <c r="AA1011" i="1"/>
  <c r="AB1011" i="1" s="1"/>
  <c r="AC1011" i="1"/>
  <c r="AA1012" i="1"/>
  <c r="AB1012" i="1" s="1"/>
  <c r="AC1012" i="1"/>
  <c r="AA1013" i="1"/>
  <c r="AB1013" i="1" s="1"/>
  <c r="AC1013" i="1"/>
  <c r="AA1014" i="1"/>
  <c r="AB1014" i="1"/>
  <c r="AC1014" i="1"/>
  <c r="AA1015" i="1"/>
  <c r="AB1015" i="1" s="1"/>
  <c r="AC1015" i="1"/>
  <c r="AA1016" i="1"/>
  <c r="AB1016" i="1" s="1"/>
  <c r="AC1016" i="1"/>
  <c r="AA1017" i="1"/>
  <c r="AB1017" i="1" s="1"/>
  <c r="AC1017" i="1"/>
  <c r="AA1018" i="1"/>
  <c r="AB1018" i="1" s="1"/>
  <c r="AC1018" i="1"/>
  <c r="AA1019" i="1"/>
  <c r="AB1019" i="1" s="1"/>
  <c r="AC1019" i="1"/>
  <c r="AA1020" i="1"/>
  <c r="AB1020" i="1" s="1"/>
  <c r="AC1020" i="1"/>
  <c r="AA1021" i="1"/>
  <c r="AB1021" i="1" s="1"/>
  <c r="AC1021" i="1"/>
  <c r="AA1022" i="1"/>
  <c r="AB1022" i="1" s="1"/>
  <c r="AC1022" i="1"/>
  <c r="AA1023" i="1"/>
  <c r="AB1023" i="1" s="1"/>
  <c r="AC1023" i="1"/>
  <c r="AA1024" i="1"/>
  <c r="AB1024" i="1" s="1"/>
  <c r="AC1024" i="1"/>
  <c r="AA1025" i="1"/>
  <c r="AB1025" i="1" s="1"/>
  <c r="AC1025" i="1"/>
  <c r="AA1026" i="1"/>
  <c r="AB1026" i="1" s="1"/>
  <c r="AC1026" i="1"/>
  <c r="AA1027" i="1"/>
  <c r="AB1027" i="1" s="1"/>
  <c r="AC1027" i="1"/>
  <c r="J1027" i="1" s="1"/>
  <c r="AA1028" i="1"/>
  <c r="AB1028" i="1" s="1"/>
  <c r="AC1028" i="1"/>
  <c r="AA1029" i="1"/>
  <c r="AB1029" i="1" s="1"/>
  <c r="AC1029" i="1"/>
  <c r="AA1030" i="1"/>
  <c r="AB1030" i="1" s="1"/>
  <c r="AC1030" i="1"/>
  <c r="AA1031" i="1"/>
  <c r="AB1031" i="1" s="1"/>
  <c r="AC1031" i="1"/>
  <c r="AA1032" i="1"/>
  <c r="AB1032" i="1" s="1"/>
  <c r="AC1032" i="1"/>
  <c r="AA1033" i="1"/>
  <c r="AB1033" i="1" s="1"/>
  <c r="AC1033" i="1"/>
  <c r="AA1034" i="1"/>
  <c r="AB1034" i="1" s="1"/>
  <c r="AC1034" i="1"/>
  <c r="AA1035" i="1"/>
  <c r="AB1035" i="1" s="1"/>
  <c r="AC1035" i="1"/>
  <c r="AA1036" i="1"/>
  <c r="AB1036" i="1" s="1"/>
  <c r="AC1036" i="1"/>
  <c r="AA1037" i="1"/>
  <c r="AB1037" i="1" s="1"/>
  <c r="AC1037" i="1"/>
  <c r="AA1038" i="1"/>
  <c r="AB1038" i="1" s="1"/>
  <c r="AC1038" i="1"/>
  <c r="AA1039" i="1"/>
  <c r="AB1039" i="1" s="1"/>
  <c r="AC1039" i="1"/>
  <c r="AA1040" i="1"/>
  <c r="AB1040" i="1"/>
  <c r="AC1040" i="1"/>
  <c r="AA1041" i="1"/>
  <c r="AB1041" i="1" s="1"/>
  <c r="AC1041" i="1"/>
  <c r="AA1042" i="1"/>
  <c r="AB1042" i="1" s="1"/>
  <c r="AC1042" i="1"/>
  <c r="AA1043" i="1"/>
  <c r="AB1043" i="1" s="1"/>
  <c r="AC1043" i="1"/>
  <c r="J1043" i="1" s="1"/>
  <c r="AA1044" i="1"/>
  <c r="AB1044" i="1" s="1"/>
  <c r="AC1044" i="1"/>
  <c r="AA1045" i="1"/>
  <c r="AB1045" i="1" s="1"/>
  <c r="AC1045" i="1"/>
  <c r="AA1046" i="1"/>
  <c r="AB1046" i="1" s="1"/>
  <c r="AC1046" i="1"/>
  <c r="AA1047" i="1"/>
  <c r="AB1047" i="1" s="1"/>
  <c r="AC1047" i="1"/>
  <c r="AA1048" i="1"/>
  <c r="AB1048" i="1" s="1"/>
  <c r="AC1048" i="1"/>
  <c r="AA1049" i="1"/>
  <c r="AB1049" i="1" s="1"/>
  <c r="AC1049" i="1"/>
  <c r="AA1050" i="1"/>
  <c r="AB1050" i="1" s="1"/>
  <c r="AC1050" i="1"/>
  <c r="AA1051" i="1"/>
  <c r="AB1051" i="1" s="1"/>
  <c r="AC1051" i="1"/>
  <c r="AA1052" i="1"/>
  <c r="AB1052" i="1" s="1"/>
  <c r="AC1052" i="1"/>
  <c r="AA1053" i="1"/>
  <c r="AB1053" i="1" s="1"/>
  <c r="AC1053" i="1"/>
  <c r="AA1054" i="1"/>
  <c r="AB1054" i="1" s="1"/>
  <c r="AC1054" i="1"/>
  <c r="AA1055" i="1"/>
  <c r="AB1055" i="1" s="1"/>
  <c r="AC1055" i="1"/>
  <c r="AA1056" i="1"/>
  <c r="AB1056" i="1" s="1"/>
  <c r="AC1056" i="1"/>
  <c r="AA1057" i="1"/>
  <c r="AB1057" i="1" s="1"/>
  <c r="AC1057" i="1"/>
  <c r="AA1058" i="1"/>
  <c r="AB1058" i="1" s="1"/>
  <c r="AC1058" i="1"/>
  <c r="AA1059" i="1"/>
  <c r="AB1059" i="1" s="1"/>
  <c r="AC1059" i="1"/>
  <c r="AA1060" i="1"/>
  <c r="AB1060" i="1" s="1"/>
  <c r="AC1060" i="1"/>
  <c r="AA1061" i="1"/>
  <c r="AB1061" i="1" s="1"/>
  <c r="AC1061" i="1"/>
  <c r="AA1062" i="1"/>
  <c r="AB1062" i="1" s="1"/>
  <c r="AC1062" i="1"/>
  <c r="AA1063" i="1"/>
  <c r="AB1063" i="1" s="1"/>
  <c r="AC1063" i="1"/>
  <c r="AA1064" i="1"/>
  <c r="AB1064" i="1" s="1"/>
  <c r="AC1064" i="1"/>
  <c r="AA1065" i="1"/>
  <c r="AB1065" i="1" s="1"/>
  <c r="AC1065" i="1"/>
  <c r="AA1066" i="1"/>
  <c r="AB1066" i="1" s="1"/>
  <c r="AC1066" i="1"/>
  <c r="AA1067" i="1"/>
  <c r="AB1067" i="1" s="1"/>
  <c r="AC1067" i="1"/>
  <c r="AA1068" i="1"/>
  <c r="AB1068" i="1" s="1"/>
  <c r="AC1068" i="1"/>
  <c r="AA1069" i="1"/>
  <c r="AB1069" i="1" s="1"/>
  <c r="AC1069" i="1"/>
  <c r="AA1070" i="1"/>
  <c r="AB1070" i="1" s="1"/>
  <c r="AC1070" i="1"/>
  <c r="AA1071" i="1"/>
  <c r="AB1071" i="1" s="1"/>
  <c r="AC1071" i="1"/>
  <c r="AA1072" i="1"/>
  <c r="AB1072" i="1" s="1"/>
  <c r="AC1072" i="1"/>
  <c r="AA1073" i="1"/>
  <c r="AB1073" i="1" s="1"/>
  <c r="AC1073" i="1"/>
  <c r="AA1074" i="1"/>
  <c r="AB1074" i="1" s="1"/>
  <c r="AC1074" i="1"/>
  <c r="AA1075" i="1"/>
  <c r="AB1075" i="1" s="1"/>
  <c r="AC1075" i="1"/>
  <c r="J1075" i="1" s="1"/>
  <c r="AA1076" i="1"/>
  <c r="AB1076" i="1" s="1"/>
  <c r="AC1076" i="1"/>
  <c r="AA1077" i="1"/>
  <c r="AB1077" i="1" s="1"/>
  <c r="AC1077" i="1"/>
  <c r="AA1078" i="1"/>
  <c r="AB1078" i="1" s="1"/>
  <c r="AC1078" i="1"/>
  <c r="AA1079" i="1"/>
  <c r="AB1079" i="1" s="1"/>
  <c r="AC1079" i="1"/>
  <c r="AA1080" i="1"/>
  <c r="AB1080" i="1" s="1"/>
  <c r="AC1080" i="1"/>
  <c r="AA1081" i="1"/>
  <c r="AB1081" i="1" s="1"/>
  <c r="AC1081" i="1"/>
  <c r="AA1082" i="1"/>
  <c r="AB1082" i="1" s="1"/>
  <c r="AC1082" i="1"/>
  <c r="AA1083" i="1"/>
  <c r="AB1083" i="1" s="1"/>
  <c r="AC1083" i="1"/>
  <c r="AA1084" i="1"/>
  <c r="AB1084" i="1" s="1"/>
  <c r="AC1084" i="1"/>
  <c r="AA1085" i="1"/>
  <c r="AB1085" i="1"/>
  <c r="AC1085" i="1"/>
  <c r="AA1086" i="1"/>
  <c r="AB1086" i="1" s="1"/>
  <c r="AC1086" i="1"/>
  <c r="AA1087" i="1"/>
  <c r="AB1087" i="1" s="1"/>
  <c r="AC1087" i="1"/>
  <c r="AA1088" i="1"/>
  <c r="AB1088" i="1" s="1"/>
  <c r="AC1088" i="1"/>
  <c r="AA1089" i="1"/>
  <c r="AB1089" i="1" s="1"/>
  <c r="AC1089" i="1"/>
  <c r="AA1090" i="1"/>
  <c r="AB1090" i="1" s="1"/>
  <c r="AC1090" i="1"/>
  <c r="AA1091" i="1"/>
  <c r="AB1091" i="1" s="1"/>
  <c r="AC1091" i="1"/>
  <c r="J1091" i="1" s="1"/>
  <c r="AA1092" i="1"/>
  <c r="AB1092" i="1" s="1"/>
  <c r="AC1092" i="1"/>
  <c r="AA1093" i="1"/>
  <c r="AB1093" i="1" s="1"/>
  <c r="AC1093" i="1"/>
  <c r="AA1094" i="1"/>
  <c r="AB1094" i="1" s="1"/>
  <c r="AC1094" i="1"/>
  <c r="AA1095" i="1"/>
  <c r="AB1095" i="1" s="1"/>
  <c r="AC1095" i="1"/>
  <c r="AA1096" i="1"/>
  <c r="AB1096" i="1" s="1"/>
  <c r="AC1096" i="1"/>
  <c r="AA1097" i="1"/>
  <c r="AB1097" i="1" s="1"/>
  <c r="AC1097" i="1"/>
  <c r="AA1098" i="1"/>
  <c r="AB1098" i="1" s="1"/>
  <c r="AC1098" i="1"/>
  <c r="AA1099" i="1"/>
  <c r="AB1099" i="1" s="1"/>
  <c r="AC1099" i="1"/>
  <c r="AA1100" i="1"/>
  <c r="AB1100" i="1" s="1"/>
  <c r="AC1100" i="1"/>
  <c r="AA1101" i="1"/>
  <c r="AB1101" i="1" s="1"/>
  <c r="AC1101" i="1"/>
  <c r="AA1102" i="1"/>
  <c r="AB1102" i="1" s="1"/>
  <c r="AC1102" i="1"/>
  <c r="AA1103" i="1"/>
  <c r="AB1103" i="1" s="1"/>
  <c r="AC1103" i="1"/>
  <c r="AA1104" i="1"/>
  <c r="AB1104" i="1" s="1"/>
  <c r="AC1104" i="1"/>
  <c r="AA1105" i="1"/>
  <c r="AB1105" i="1" s="1"/>
  <c r="AC1105" i="1"/>
  <c r="AA1106" i="1"/>
  <c r="AB1106" i="1" s="1"/>
  <c r="AC1106" i="1"/>
  <c r="AA1107" i="1"/>
  <c r="AB1107" i="1" s="1"/>
  <c r="AC1107" i="1"/>
  <c r="AA1108" i="1"/>
  <c r="AB1108" i="1" s="1"/>
  <c r="AC1108" i="1"/>
  <c r="AA1109" i="1"/>
  <c r="AB1109" i="1" s="1"/>
  <c r="AC1109" i="1"/>
  <c r="AA1110" i="1"/>
  <c r="AB1110" i="1" s="1"/>
  <c r="AC1110" i="1"/>
  <c r="AA1111" i="1"/>
  <c r="AB1111" i="1" s="1"/>
  <c r="AC1111" i="1"/>
  <c r="AA1112" i="1"/>
  <c r="AB1112" i="1" s="1"/>
  <c r="AC1112" i="1"/>
  <c r="AA1113" i="1"/>
  <c r="AB1113" i="1" s="1"/>
  <c r="AC1113" i="1"/>
  <c r="AA1114" i="1"/>
  <c r="AB1114" i="1" s="1"/>
  <c r="AC1114" i="1"/>
  <c r="AA1115" i="1"/>
  <c r="AB1115" i="1" s="1"/>
  <c r="AC1115" i="1"/>
  <c r="AA1116" i="1"/>
  <c r="AB1116" i="1" s="1"/>
  <c r="AC1116" i="1"/>
  <c r="AA1117" i="1"/>
  <c r="AB1117" i="1" s="1"/>
  <c r="AC1117" i="1"/>
  <c r="AA1118" i="1"/>
  <c r="AB1118" i="1" s="1"/>
  <c r="AC1118" i="1"/>
  <c r="AA1119" i="1"/>
  <c r="AB1119" i="1" s="1"/>
  <c r="AC1119" i="1"/>
  <c r="AA1120" i="1"/>
  <c r="AB1120" i="1" s="1"/>
  <c r="AC1120" i="1"/>
  <c r="AA1121" i="1"/>
  <c r="AB1121" i="1" s="1"/>
  <c r="AC1121" i="1"/>
  <c r="AA1122" i="1"/>
  <c r="AB1122" i="1" s="1"/>
  <c r="AC1122" i="1"/>
  <c r="AA1123" i="1"/>
  <c r="AB1123" i="1" s="1"/>
  <c r="AC1123" i="1"/>
  <c r="AA1124" i="1"/>
  <c r="AB1124" i="1" s="1"/>
  <c r="AC1124" i="1"/>
  <c r="AA1125" i="1"/>
  <c r="AB1125" i="1" s="1"/>
  <c r="AC1125" i="1"/>
  <c r="AA1126" i="1"/>
  <c r="AB1126" i="1" s="1"/>
  <c r="AC1126" i="1"/>
  <c r="AA1127" i="1"/>
  <c r="AB1127" i="1" s="1"/>
  <c r="AC1127" i="1"/>
  <c r="AA1128" i="1"/>
  <c r="AB1128" i="1" s="1"/>
  <c r="AC1128" i="1"/>
  <c r="AA1129" i="1"/>
  <c r="AB1129" i="1" s="1"/>
  <c r="AC1129" i="1"/>
  <c r="AA1130" i="1"/>
  <c r="AB1130" i="1" s="1"/>
  <c r="AC1130" i="1"/>
  <c r="AA1131" i="1"/>
  <c r="AB1131" i="1" s="1"/>
  <c r="AC1131" i="1"/>
  <c r="AA1132" i="1"/>
  <c r="AB1132" i="1" s="1"/>
  <c r="AC1132" i="1"/>
  <c r="AA1133" i="1"/>
  <c r="AB1133" i="1" s="1"/>
  <c r="AC1133" i="1"/>
  <c r="AA1134" i="1"/>
  <c r="AB1134" i="1" s="1"/>
  <c r="AC1134" i="1"/>
  <c r="AA1135" i="1"/>
  <c r="AB1135" i="1" s="1"/>
  <c r="AC1135" i="1"/>
  <c r="AA1136" i="1"/>
  <c r="AB1136" i="1" s="1"/>
  <c r="AC1136" i="1"/>
  <c r="AA1137" i="1"/>
  <c r="AB1137" i="1" s="1"/>
  <c r="AC1137" i="1"/>
  <c r="AA1138" i="1"/>
  <c r="AB1138" i="1" s="1"/>
  <c r="AC1138" i="1"/>
  <c r="AA1139" i="1"/>
  <c r="AB1139" i="1" s="1"/>
  <c r="AC1139" i="1"/>
  <c r="J1139" i="1" s="1"/>
  <c r="AA1140" i="1"/>
  <c r="AB1140" i="1" s="1"/>
  <c r="AC1140" i="1"/>
  <c r="AA1141" i="1"/>
  <c r="AB1141" i="1" s="1"/>
  <c r="AC1141" i="1"/>
  <c r="AA1142" i="1"/>
  <c r="AB1142" i="1" s="1"/>
  <c r="AC1142" i="1"/>
  <c r="AA1143" i="1"/>
  <c r="AB1143" i="1" s="1"/>
  <c r="AC1143" i="1"/>
  <c r="AA1144" i="1"/>
  <c r="AB1144" i="1" s="1"/>
  <c r="AC1144" i="1"/>
  <c r="AA1145" i="1"/>
  <c r="AB1145" i="1" s="1"/>
  <c r="AC1145" i="1"/>
  <c r="AA1146" i="1"/>
  <c r="AB1146" i="1" s="1"/>
  <c r="AC1146" i="1"/>
  <c r="AA1147" i="1"/>
  <c r="AB1147" i="1" s="1"/>
  <c r="AC1147" i="1"/>
  <c r="AA1148" i="1"/>
  <c r="AB1148" i="1" s="1"/>
  <c r="AC1148" i="1"/>
  <c r="AA1149" i="1"/>
  <c r="AB1149" i="1" s="1"/>
  <c r="AC1149" i="1"/>
  <c r="AA1150" i="1"/>
  <c r="AB1150" i="1" s="1"/>
  <c r="AC1150" i="1"/>
  <c r="AA1151" i="1"/>
  <c r="AB1151" i="1" s="1"/>
  <c r="AC1151" i="1"/>
  <c r="AA1152" i="1"/>
  <c r="AB1152" i="1" s="1"/>
  <c r="AC1152" i="1"/>
  <c r="AA1153" i="1"/>
  <c r="AB1153" i="1" s="1"/>
  <c r="AC1153" i="1"/>
  <c r="AA1154" i="1"/>
  <c r="AB1154" i="1" s="1"/>
  <c r="AC1154" i="1"/>
  <c r="AA1155" i="1"/>
  <c r="AB1155" i="1" s="1"/>
  <c r="AC1155" i="1"/>
  <c r="AA1156" i="1"/>
  <c r="AB1156" i="1" s="1"/>
  <c r="AC1156" i="1"/>
  <c r="AA1157" i="1"/>
  <c r="AB1157" i="1"/>
  <c r="AC1157" i="1"/>
  <c r="AA1158" i="1"/>
  <c r="AB1158" i="1" s="1"/>
  <c r="AC1158" i="1"/>
  <c r="AA1159" i="1"/>
  <c r="AB1159" i="1" s="1"/>
  <c r="AC1159" i="1"/>
  <c r="AA1160" i="1"/>
  <c r="AB1160" i="1" s="1"/>
  <c r="AC1160" i="1"/>
  <c r="AA1161" i="1"/>
  <c r="AB1161" i="1" s="1"/>
  <c r="AC1161" i="1"/>
  <c r="AA1162" i="1"/>
  <c r="AB1162" i="1" s="1"/>
  <c r="AC1162" i="1"/>
  <c r="AA1163" i="1"/>
  <c r="AB1163" i="1" s="1"/>
  <c r="AC1163" i="1"/>
  <c r="AA1164" i="1"/>
  <c r="AB1164" i="1" s="1"/>
  <c r="AC1164" i="1"/>
  <c r="AA1165" i="1"/>
  <c r="AB1165" i="1" s="1"/>
  <c r="AC1165" i="1"/>
  <c r="AA1166" i="1"/>
  <c r="AB1166" i="1" s="1"/>
  <c r="AC1166" i="1"/>
  <c r="AA1167" i="1"/>
  <c r="AB1167" i="1" s="1"/>
  <c r="AC1167" i="1"/>
  <c r="AA1168" i="1"/>
  <c r="AB1168" i="1" s="1"/>
  <c r="AC1168" i="1"/>
  <c r="AA1169" i="1"/>
  <c r="AB1169" i="1" s="1"/>
  <c r="AC1169" i="1"/>
  <c r="AA1170" i="1"/>
  <c r="AB1170" i="1" s="1"/>
  <c r="AC1170" i="1"/>
  <c r="AA1171" i="1"/>
  <c r="AB1171" i="1" s="1"/>
  <c r="AC1171" i="1"/>
  <c r="AA1172" i="1"/>
  <c r="AB1172" i="1" s="1"/>
  <c r="AC1172" i="1"/>
  <c r="AA1173" i="1"/>
  <c r="AB1173" i="1" s="1"/>
  <c r="AC1173" i="1"/>
  <c r="AA1174" i="1"/>
  <c r="AB1174" i="1" s="1"/>
  <c r="AC1174" i="1"/>
  <c r="AA1175" i="1"/>
  <c r="AB1175" i="1" s="1"/>
  <c r="AC1175" i="1"/>
  <c r="AA1176" i="1"/>
  <c r="AB1176" i="1" s="1"/>
  <c r="AC1176" i="1"/>
  <c r="AA1177" i="1"/>
  <c r="AB1177" i="1" s="1"/>
  <c r="AC1177" i="1"/>
  <c r="AA1178" i="1"/>
  <c r="AB1178" i="1" s="1"/>
  <c r="AC1178" i="1"/>
  <c r="AA1179" i="1"/>
  <c r="AB1179" i="1" s="1"/>
  <c r="AC1179" i="1"/>
  <c r="AA1180" i="1"/>
  <c r="AB1180" i="1" s="1"/>
  <c r="AC1180" i="1"/>
  <c r="AA1181" i="1"/>
  <c r="AB1181" i="1" s="1"/>
  <c r="AC1181" i="1"/>
  <c r="AA1182" i="1"/>
  <c r="AB1182" i="1" s="1"/>
  <c r="AC1182" i="1"/>
  <c r="AA1183" i="1"/>
  <c r="AB1183" i="1" s="1"/>
  <c r="AC1183" i="1"/>
  <c r="AA1184" i="1"/>
  <c r="AB1184" i="1" s="1"/>
  <c r="AC1184" i="1"/>
  <c r="AA1185" i="1"/>
  <c r="AB1185" i="1" s="1"/>
  <c r="AC1185" i="1"/>
  <c r="AA1186" i="1"/>
  <c r="AB1186" i="1" s="1"/>
  <c r="AC1186" i="1"/>
  <c r="AA1187" i="1"/>
  <c r="AB1187" i="1" s="1"/>
  <c r="AC1187" i="1"/>
  <c r="AA1188" i="1"/>
  <c r="AB1188" i="1" s="1"/>
  <c r="AC1188" i="1"/>
  <c r="AA1189" i="1"/>
  <c r="AB1189" i="1" s="1"/>
  <c r="AC1189" i="1"/>
  <c r="AA1190" i="1"/>
  <c r="AB1190" i="1" s="1"/>
  <c r="AC1190" i="1"/>
  <c r="AA1191" i="1"/>
  <c r="AB1191" i="1" s="1"/>
  <c r="AC1191" i="1"/>
  <c r="AA1192" i="1"/>
  <c r="AB1192" i="1" s="1"/>
  <c r="AC1192" i="1"/>
  <c r="AA1193" i="1"/>
  <c r="AB1193" i="1" s="1"/>
  <c r="AC1193" i="1"/>
  <c r="AA1194" i="1"/>
  <c r="AB1194" i="1" s="1"/>
  <c r="AC1194" i="1"/>
  <c r="AA1195" i="1"/>
  <c r="AB1195" i="1" s="1"/>
  <c r="AC1195" i="1"/>
  <c r="AA1196" i="1"/>
  <c r="AB1196" i="1" s="1"/>
  <c r="AC1196" i="1"/>
  <c r="AA1197" i="1"/>
  <c r="AB1197" i="1" s="1"/>
  <c r="AC1197" i="1"/>
  <c r="AA1198" i="1"/>
  <c r="AB1198" i="1" s="1"/>
  <c r="AC1198" i="1"/>
  <c r="AA1199" i="1"/>
  <c r="AB1199" i="1" s="1"/>
  <c r="AC1199" i="1"/>
  <c r="AA1200" i="1"/>
  <c r="AB1200" i="1" s="1"/>
  <c r="AC1200" i="1"/>
  <c r="AA1201" i="1"/>
  <c r="AB1201" i="1" s="1"/>
  <c r="AC1201" i="1"/>
  <c r="AA1202" i="1"/>
  <c r="AB1202" i="1" s="1"/>
  <c r="AC1202" i="1"/>
  <c r="AA1203" i="1"/>
  <c r="AB1203" i="1" s="1"/>
  <c r="AC1203" i="1"/>
  <c r="J1203" i="1" s="1"/>
  <c r="AA1204" i="1"/>
  <c r="AB1204" i="1" s="1"/>
  <c r="AC1204" i="1"/>
  <c r="AA1205" i="1"/>
  <c r="AB1205" i="1" s="1"/>
  <c r="AC1205" i="1"/>
  <c r="AA1206" i="1"/>
  <c r="AB1206" i="1" s="1"/>
  <c r="AC1206" i="1"/>
  <c r="AA1207" i="1"/>
  <c r="AB1207" i="1" s="1"/>
  <c r="AC1207" i="1"/>
  <c r="AA1208" i="1"/>
  <c r="AB1208" i="1" s="1"/>
  <c r="AC1208" i="1"/>
  <c r="AA1209" i="1"/>
  <c r="AB1209" i="1" s="1"/>
  <c r="AC1209" i="1"/>
  <c r="AA1210" i="1"/>
  <c r="AB1210" i="1" s="1"/>
  <c r="AC1210" i="1"/>
  <c r="AA1211" i="1"/>
  <c r="AB1211" i="1"/>
  <c r="AC1211" i="1"/>
  <c r="AA1212" i="1"/>
  <c r="AB1212" i="1" s="1"/>
  <c r="AC1212" i="1"/>
  <c r="AA1213" i="1"/>
  <c r="AB1213" i="1" s="1"/>
  <c r="AC1213" i="1"/>
  <c r="AA1214" i="1"/>
  <c r="AB1214" i="1" s="1"/>
  <c r="AC1214" i="1"/>
  <c r="AA1215" i="1"/>
  <c r="AB1215" i="1" s="1"/>
  <c r="AC1215" i="1"/>
  <c r="AA1216" i="1"/>
  <c r="AB1216" i="1" s="1"/>
  <c r="AC1216" i="1"/>
  <c r="AA1217" i="1"/>
  <c r="AB1217" i="1" s="1"/>
  <c r="AC1217" i="1"/>
  <c r="AA1218" i="1"/>
  <c r="AB1218" i="1" s="1"/>
  <c r="AC1218" i="1"/>
  <c r="AA1219" i="1"/>
  <c r="AB1219" i="1" s="1"/>
  <c r="AC1219" i="1"/>
  <c r="AA1220" i="1"/>
  <c r="AB1220" i="1" s="1"/>
  <c r="AC1220" i="1"/>
  <c r="AA1221" i="1"/>
  <c r="AB1221" i="1" s="1"/>
  <c r="AC1221" i="1"/>
  <c r="AA1222" i="1"/>
  <c r="AB1222" i="1" s="1"/>
  <c r="AC1222" i="1"/>
  <c r="AA1223" i="1"/>
  <c r="AB1223" i="1" s="1"/>
  <c r="AC1223" i="1"/>
  <c r="AA1224" i="1"/>
  <c r="AB1224" i="1" s="1"/>
  <c r="AC1224" i="1"/>
  <c r="AA1225" i="1"/>
  <c r="AB1225" i="1" s="1"/>
  <c r="AC1225" i="1"/>
  <c r="AA1226" i="1"/>
  <c r="AB1226" i="1" s="1"/>
  <c r="AC1226" i="1"/>
  <c r="AA1227" i="1"/>
  <c r="AB1227" i="1" s="1"/>
  <c r="AC1227" i="1"/>
  <c r="AA1228" i="1"/>
  <c r="AB1228" i="1" s="1"/>
  <c r="AC1228" i="1"/>
  <c r="AA1229" i="1"/>
  <c r="AB1229" i="1" s="1"/>
  <c r="AC1229" i="1"/>
  <c r="AA1230" i="1"/>
  <c r="AB1230" i="1" s="1"/>
  <c r="AC1230" i="1"/>
  <c r="AA1231" i="1"/>
  <c r="AB1231" i="1" s="1"/>
  <c r="AC1231" i="1"/>
  <c r="AA1232" i="1"/>
  <c r="AB1232" i="1" s="1"/>
  <c r="AC1232" i="1"/>
  <c r="AA1233" i="1"/>
  <c r="AB1233" i="1" s="1"/>
  <c r="AC1233" i="1"/>
  <c r="AA1234" i="1"/>
  <c r="AB1234" i="1" s="1"/>
  <c r="AC1234" i="1"/>
  <c r="AA1235" i="1"/>
  <c r="AB1235" i="1" s="1"/>
  <c r="AC1235" i="1"/>
  <c r="J1235" i="1" s="1"/>
  <c r="AA1236" i="1"/>
  <c r="AB1236" i="1" s="1"/>
  <c r="AC1236" i="1"/>
  <c r="AA1237" i="1"/>
  <c r="AB1237" i="1" s="1"/>
  <c r="AC1237" i="1"/>
  <c r="AA1238" i="1"/>
  <c r="AB1238" i="1" s="1"/>
  <c r="AC1238" i="1"/>
  <c r="AA1239" i="1"/>
  <c r="AB1239" i="1" s="1"/>
  <c r="AC1239" i="1"/>
  <c r="AA1240" i="1"/>
  <c r="AB1240" i="1" s="1"/>
  <c r="AC1240" i="1"/>
  <c r="AA1241" i="1"/>
  <c r="AB1241" i="1" s="1"/>
  <c r="AC1241" i="1"/>
  <c r="AA1242" i="1"/>
  <c r="AB1242" i="1" s="1"/>
  <c r="AC1242" i="1"/>
  <c r="AA1243" i="1"/>
  <c r="AB1243" i="1" s="1"/>
  <c r="AC1243" i="1"/>
  <c r="AA1244" i="1"/>
  <c r="AB1244" i="1" s="1"/>
  <c r="AC1244" i="1"/>
  <c r="AA1245" i="1"/>
  <c r="AB1245" i="1" s="1"/>
  <c r="AC1245" i="1"/>
  <c r="AA1246" i="1"/>
  <c r="AB1246" i="1" s="1"/>
  <c r="AC1246" i="1"/>
  <c r="AA1247" i="1"/>
  <c r="AB1247" i="1" s="1"/>
  <c r="AC1247" i="1"/>
  <c r="AA1248" i="1"/>
  <c r="AB1248" i="1" s="1"/>
  <c r="AC1248" i="1"/>
  <c r="AA1249" i="1"/>
  <c r="AB1249" i="1" s="1"/>
  <c r="AC1249" i="1"/>
  <c r="AA1250" i="1"/>
  <c r="AB1250" i="1" s="1"/>
  <c r="AC1250" i="1"/>
  <c r="AA1251" i="1"/>
  <c r="AB1251" i="1" s="1"/>
  <c r="AC1251" i="1"/>
  <c r="AA1252" i="1"/>
  <c r="AB1252" i="1" s="1"/>
  <c r="AC1252" i="1"/>
  <c r="AA1253" i="1"/>
  <c r="AB1253" i="1" s="1"/>
  <c r="AC1253" i="1"/>
  <c r="AA1254" i="1"/>
  <c r="AB1254" i="1" s="1"/>
  <c r="AC1254" i="1"/>
  <c r="AA1255" i="1"/>
  <c r="AB1255" i="1" s="1"/>
  <c r="AC1255" i="1"/>
  <c r="AA1256" i="1"/>
  <c r="AB1256" i="1" s="1"/>
  <c r="AC1256" i="1"/>
  <c r="AA1257" i="1"/>
  <c r="AB1257" i="1" s="1"/>
  <c r="AC1257" i="1"/>
  <c r="AA1258" i="1"/>
  <c r="AB1258" i="1" s="1"/>
  <c r="AC1258" i="1"/>
  <c r="AA1259" i="1"/>
  <c r="AB1259" i="1" s="1"/>
  <c r="AC1259" i="1"/>
  <c r="AA1260" i="1"/>
  <c r="AB1260" i="1" s="1"/>
  <c r="AC1260" i="1"/>
  <c r="AA1261" i="1"/>
  <c r="AB1261" i="1" s="1"/>
  <c r="AC1261" i="1"/>
  <c r="AA1262" i="1"/>
  <c r="AB1262" i="1" s="1"/>
  <c r="AC1262" i="1"/>
  <c r="AA1263" i="1"/>
  <c r="AB1263" i="1"/>
  <c r="AC1263" i="1"/>
  <c r="AA1264" i="1"/>
  <c r="AB1264" i="1" s="1"/>
  <c r="AC1264" i="1"/>
  <c r="AA1265" i="1"/>
  <c r="AB1265" i="1" s="1"/>
  <c r="AC1265" i="1"/>
  <c r="AA1266" i="1"/>
  <c r="AB1266" i="1" s="1"/>
  <c r="AC1266" i="1"/>
  <c r="AA1267" i="1"/>
  <c r="AB1267" i="1" s="1"/>
  <c r="AC1267" i="1"/>
  <c r="AA1268" i="1"/>
  <c r="AB1268" i="1" s="1"/>
  <c r="AC1268" i="1"/>
  <c r="AA1269" i="1"/>
  <c r="AB1269" i="1" s="1"/>
  <c r="AC1269" i="1"/>
  <c r="AA1270" i="1"/>
  <c r="AB1270" i="1" s="1"/>
  <c r="AC1270" i="1"/>
  <c r="AA1271" i="1"/>
  <c r="AB1271" i="1" s="1"/>
  <c r="AC1271" i="1"/>
  <c r="AA1272" i="1"/>
  <c r="AB1272" i="1" s="1"/>
  <c r="AC1272" i="1"/>
  <c r="AA1273" i="1"/>
  <c r="AB1273" i="1" s="1"/>
  <c r="AC1273" i="1"/>
  <c r="AA1274" i="1"/>
  <c r="AB1274" i="1" s="1"/>
  <c r="AC1274" i="1"/>
  <c r="AA1275" i="1"/>
  <c r="AB1275" i="1" s="1"/>
  <c r="AC1275" i="1"/>
  <c r="AA1276" i="1"/>
  <c r="AB1276" i="1" s="1"/>
  <c r="AC1276" i="1"/>
  <c r="AA1277" i="1"/>
  <c r="AB1277" i="1" s="1"/>
  <c r="AC1277" i="1"/>
  <c r="AA1278" i="1"/>
  <c r="AB1278" i="1"/>
  <c r="AC1278" i="1"/>
  <c r="AA1279" i="1"/>
  <c r="AB1279" i="1"/>
  <c r="AC1279" i="1"/>
  <c r="AA1280" i="1"/>
  <c r="AB1280" i="1" s="1"/>
  <c r="AC1280" i="1"/>
  <c r="AA1281" i="1"/>
  <c r="AB1281" i="1" s="1"/>
  <c r="AC1281" i="1"/>
  <c r="AA1282" i="1"/>
  <c r="AB1282" i="1" s="1"/>
  <c r="AC1282" i="1"/>
  <c r="AA1283" i="1"/>
  <c r="AB1283" i="1" s="1"/>
  <c r="AC1283" i="1"/>
  <c r="J1283" i="1" s="1"/>
  <c r="AA1284" i="1"/>
  <c r="AB1284" i="1" s="1"/>
  <c r="AC1284" i="1"/>
  <c r="AA1285" i="1"/>
  <c r="AB1285" i="1" s="1"/>
  <c r="AC1285" i="1"/>
  <c r="AA1286" i="1"/>
  <c r="AB1286" i="1" s="1"/>
  <c r="AC1286" i="1"/>
  <c r="AA1287" i="1"/>
  <c r="AB1287" i="1" s="1"/>
  <c r="AC1287" i="1"/>
  <c r="AA1288" i="1"/>
  <c r="AB1288" i="1" s="1"/>
  <c r="AC1288" i="1"/>
  <c r="AA1289" i="1"/>
  <c r="AB1289" i="1" s="1"/>
  <c r="AC1289" i="1"/>
  <c r="AA1290" i="1"/>
  <c r="AB1290" i="1" s="1"/>
  <c r="AC1290" i="1"/>
  <c r="AA1291" i="1"/>
  <c r="AB1291" i="1" s="1"/>
  <c r="AC1291" i="1"/>
  <c r="AA1292" i="1"/>
  <c r="AB1292" i="1" s="1"/>
  <c r="AC1292" i="1"/>
  <c r="AA1293" i="1"/>
  <c r="AB1293" i="1" s="1"/>
  <c r="AC1293" i="1"/>
  <c r="AA1294" i="1"/>
  <c r="AB1294" i="1" s="1"/>
  <c r="AC1294" i="1"/>
  <c r="AA1295" i="1"/>
  <c r="AB1295" i="1" s="1"/>
  <c r="AC1295" i="1"/>
  <c r="AA1296" i="1"/>
  <c r="AB1296" i="1" s="1"/>
  <c r="AC1296" i="1"/>
  <c r="AA1297" i="1"/>
  <c r="AB1297" i="1" s="1"/>
  <c r="AC1297" i="1"/>
  <c r="AA1298" i="1"/>
  <c r="AB1298" i="1" s="1"/>
  <c r="AC1298" i="1"/>
  <c r="AA1299" i="1"/>
  <c r="AB1299" i="1" s="1"/>
  <c r="AC1299" i="1"/>
  <c r="J1299" i="1" s="1"/>
  <c r="AA1300" i="1"/>
  <c r="AB1300" i="1" s="1"/>
  <c r="AC1300" i="1"/>
  <c r="AA1301" i="1"/>
  <c r="AB1301" i="1" s="1"/>
  <c r="AC1301" i="1"/>
  <c r="AA1302" i="1"/>
  <c r="AB1302" i="1" s="1"/>
  <c r="AC1302" i="1"/>
  <c r="AA1303" i="1"/>
  <c r="AB1303" i="1" s="1"/>
  <c r="AC1303" i="1"/>
  <c r="AA1304" i="1"/>
  <c r="AB1304" i="1" s="1"/>
  <c r="AC1304" i="1"/>
  <c r="AA1305" i="1"/>
  <c r="AB1305" i="1" s="1"/>
  <c r="AC1305" i="1"/>
  <c r="AA1306" i="1"/>
  <c r="AB1306" i="1" s="1"/>
  <c r="AC1306" i="1"/>
  <c r="AA1307" i="1"/>
  <c r="AB1307" i="1" s="1"/>
  <c r="AC1307" i="1"/>
  <c r="AA1308" i="1"/>
  <c r="AB1308" i="1" s="1"/>
  <c r="AC1308" i="1"/>
  <c r="AA1309" i="1"/>
  <c r="AB1309" i="1" s="1"/>
  <c r="AC1309" i="1"/>
  <c r="AA1310" i="1"/>
  <c r="AB1310" i="1" s="1"/>
  <c r="AC1310" i="1"/>
  <c r="AA1311" i="1"/>
  <c r="AB1311" i="1" s="1"/>
  <c r="AC1311" i="1"/>
  <c r="AA1312" i="1"/>
  <c r="AB1312" i="1" s="1"/>
  <c r="AC1312" i="1"/>
  <c r="AA1313" i="1"/>
  <c r="AB1313" i="1" s="1"/>
  <c r="AC1313" i="1"/>
  <c r="AA1314" i="1"/>
  <c r="AB1314" i="1" s="1"/>
  <c r="AC1314" i="1"/>
  <c r="AA1315" i="1"/>
  <c r="AB1315" i="1" s="1"/>
  <c r="AC1315" i="1"/>
  <c r="J1315" i="1" s="1"/>
  <c r="AA1316" i="1"/>
  <c r="AB1316" i="1" s="1"/>
  <c r="AC1316" i="1"/>
  <c r="AA1317" i="1"/>
  <c r="AB1317" i="1" s="1"/>
  <c r="AC1317" i="1"/>
  <c r="AA1318" i="1"/>
  <c r="AB1318" i="1" s="1"/>
  <c r="AC1318" i="1"/>
  <c r="AA1319" i="1"/>
  <c r="AB1319" i="1" s="1"/>
  <c r="AC1319" i="1"/>
  <c r="AA1320" i="1"/>
  <c r="AB1320" i="1" s="1"/>
  <c r="AC1320" i="1"/>
  <c r="AA1321" i="1"/>
  <c r="AB1321" i="1" s="1"/>
  <c r="AC1321" i="1"/>
  <c r="AA1322" i="1"/>
  <c r="AB1322" i="1" s="1"/>
  <c r="AC1322" i="1"/>
  <c r="AA1323" i="1"/>
  <c r="AB1323" i="1" s="1"/>
  <c r="AC1323" i="1"/>
  <c r="AA1324" i="1"/>
  <c r="AB1324" i="1" s="1"/>
  <c r="AC1324" i="1"/>
  <c r="AA1325" i="1"/>
  <c r="AB1325" i="1" s="1"/>
  <c r="AC1325" i="1"/>
  <c r="AA1326" i="1"/>
  <c r="AB1326" i="1" s="1"/>
  <c r="AC1326" i="1"/>
  <c r="AA1327" i="1"/>
  <c r="AB1327" i="1" s="1"/>
  <c r="AC1327" i="1"/>
  <c r="AA1328" i="1"/>
  <c r="AB1328" i="1" s="1"/>
  <c r="AC1328" i="1"/>
  <c r="AA1329" i="1"/>
  <c r="AB1329" i="1" s="1"/>
  <c r="AC1329" i="1"/>
  <c r="AA1330" i="1"/>
  <c r="AB1330" i="1" s="1"/>
  <c r="AC1330" i="1"/>
  <c r="AA1331" i="1"/>
  <c r="AB1331" i="1" s="1"/>
  <c r="AC1331" i="1"/>
  <c r="J1331" i="1" s="1"/>
  <c r="AA1332" i="1"/>
  <c r="AB1332" i="1" s="1"/>
  <c r="AC1332" i="1"/>
  <c r="AA1333" i="1"/>
  <c r="AB1333" i="1" s="1"/>
  <c r="AC1333" i="1"/>
  <c r="AA1334" i="1"/>
  <c r="AB1334" i="1" s="1"/>
  <c r="AC1334" i="1"/>
  <c r="AA1335" i="1"/>
  <c r="AB1335" i="1" s="1"/>
  <c r="AC1335" i="1"/>
  <c r="AA1336" i="1"/>
  <c r="AB1336" i="1" s="1"/>
  <c r="AC1336" i="1"/>
  <c r="AA1337" i="1"/>
  <c r="AB1337" i="1" s="1"/>
  <c r="AC1337" i="1"/>
  <c r="AA1338" i="1"/>
  <c r="AB1338" i="1" s="1"/>
  <c r="AC1338" i="1"/>
  <c r="AA1339" i="1"/>
  <c r="AB1339" i="1" s="1"/>
  <c r="AC1339" i="1"/>
  <c r="AA1340" i="1"/>
  <c r="AB1340" i="1" s="1"/>
  <c r="AC1340" i="1"/>
  <c r="AA1341" i="1"/>
  <c r="AB1341" i="1" s="1"/>
  <c r="AC1341" i="1"/>
  <c r="AA1342" i="1"/>
  <c r="AB1342" i="1" s="1"/>
  <c r="AC1342" i="1"/>
  <c r="AA1343" i="1"/>
  <c r="AB1343" i="1" s="1"/>
  <c r="AC1343" i="1"/>
  <c r="AA1344" i="1"/>
  <c r="AB1344" i="1" s="1"/>
  <c r="AC1344" i="1"/>
  <c r="AA1345" i="1"/>
  <c r="AB1345" i="1" s="1"/>
  <c r="AC1345" i="1"/>
  <c r="AA1346" i="1"/>
  <c r="AB1346" i="1" s="1"/>
  <c r="AC1346" i="1"/>
  <c r="AA1347" i="1"/>
  <c r="AB1347" i="1" s="1"/>
  <c r="AC1347" i="1"/>
  <c r="J1347" i="1" s="1"/>
  <c r="AA1348" i="1"/>
  <c r="AB1348" i="1" s="1"/>
  <c r="AC1348" i="1"/>
  <c r="AA1349" i="1"/>
  <c r="AB1349" i="1" s="1"/>
  <c r="AC1349" i="1"/>
  <c r="AA1350" i="1"/>
  <c r="AB1350" i="1" s="1"/>
  <c r="AC1350" i="1"/>
  <c r="AA1351" i="1"/>
  <c r="AB1351" i="1" s="1"/>
  <c r="AC1351" i="1"/>
  <c r="AA1352" i="1"/>
  <c r="AB1352" i="1" s="1"/>
  <c r="AC1352" i="1"/>
  <c r="AA1353" i="1"/>
  <c r="AB1353" i="1" s="1"/>
  <c r="AC1353" i="1"/>
  <c r="AA1354" i="1"/>
  <c r="AB1354" i="1" s="1"/>
  <c r="AC1354" i="1"/>
  <c r="AA1355" i="1"/>
  <c r="AB1355" i="1"/>
  <c r="AC1355" i="1"/>
  <c r="AA1356" i="1"/>
  <c r="AB1356" i="1" s="1"/>
  <c r="AC1356" i="1"/>
  <c r="AA1357" i="1"/>
  <c r="AB1357" i="1" s="1"/>
  <c r="AC1357" i="1"/>
  <c r="AA1358" i="1"/>
  <c r="AB1358" i="1" s="1"/>
  <c r="AC1358" i="1"/>
  <c r="AA1359" i="1"/>
  <c r="AB1359" i="1" s="1"/>
  <c r="AC1359" i="1"/>
  <c r="AA1360" i="1"/>
  <c r="AB1360" i="1" s="1"/>
  <c r="AC1360" i="1"/>
  <c r="AA1361" i="1"/>
  <c r="AB1361" i="1" s="1"/>
  <c r="AC1361" i="1"/>
  <c r="AA1362" i="1"/>
  <c r="AB1362" i="1" s="1"/>
  <c r="AC1362" i="1"/>
  <c r="AA1363" i="1"/>
  <c r="AB1363" i="1" s="1"/>
  <c r="AC1363" i="1"/>
  <c r="J1363" i="1" s="1"/>
  <c r="AA1364" i="1"/>
  <c r="AB1364" i="1" s="1"/>
  <c r="AC1364" i="1"/>
  <c r="AA1365" i="1"/>
  <c r="AB1365" i="1" s="1"/>
  <c r="AC1365" i="1"/>
  <c r="AA1366" i="1"/>
  <c r="AB1366" i="1" s="1"/>
  <c r="AC1366" i="1"/>
  <c r="AA1367" i="1"/>
  <c r="AB1367" i="1" s="1"/>
  <c r="AC1367" i="1"/>
  <c r="AA1368" i="1"/>
  <c r="AB1368" i="1" s="1"/>
  <c r="AC1368" i="1"/>
  <c r="AA1369" i="1"/>
  <c r="AB1369" i="1" s="1"/>
  <c r="AC1369" i="1"/>
  <c r="AA1370" i="1"/>
  <c r="AB1370" i="1" s="1"/>
  <c r="AC1370" i="1"/>
  <c r="AA1371" i="1"/>
  <c r="AB1371" i="1" s="1"/>
  <c r="AC1371" i="1"/>
  <c r="AA1372" i="1"/>
  <c r="AB1372" i="1" s="1"/>
  <c r="AC1372" i="1"/>
  <c r="AA1373" i="1"/>
  <c r="AB1373" i="1" s="1"/>
  <c r="AC1373" i="1"/>
  <c r="AA1374" i="1"/>
  <c r="AB1374" i="1" s="1"/>
  <c r="AC1374" i="1"/>
  <c r="AA1375" i="1"/>
  <c r="AB1375" i="1" s="1"/>
  <c r="AC1375" i="1"/>
  <c r="AA1376" i="1"/>
  <c r="AB1376" i="1" s="1"/>
  <c r="AC1376" i="1"/>
  <c r="AA1377" i="1"/>
  <c r="AB1377" i="1" s="1"/>
  <c r="AC1377" i="1"/>
  <c r="AA1378" i="1"/>
  <c r="AB1378" i="1" s="1"/>
  <c r="AC1378" i="1"/>
  <c r="AA1379" i="1"/>
  <c r="AB1379" i="1" s="1"/>
  <c r="AC1379" i="1"/>
  <c r="AA1380" i="1"/>
  <c r="AB1380" i="1" s="1"/>
  <c r="AC1380" i="1"/>
  <c r="AA1381" i="1"/>
  <c r="AB1381" i="1" s="1"/>
  <c r="AC1381" i="1"/>
  <c r="AA1382" i="1"/>
  <c r="AB1382" i="1" s="1"/>
  <c r="AC1382" i="1"/>
  <c r="AA1383" i="1"/>
  <c r="AB1383" i="1" s="1"/>
  <c r="AC1383" i="1"/>
  <c r="AA1384" i="1"/>
  <c r="AB1384" i="1" s="1"/>
  <c r="AC1384" i="1"/>
  <c r="AA1385" i="1"/>
  <c r="AB1385" i="1"/>
  <c r="AC1385" i="1"/>
  <c r="AA1386" i="1"/>
  <c r="AB1386" i="1" s="1"/>
  <c r="AC1386" i="1"/>
  <c r="AA1387" i="1"/>
  <c r="AB1387" i="1" s="1"/>
  <c r="AC1387" i="1"/>
  <c r="AA1388" i="1"/>
  <c r="AB1388" i="1" s="1"/>
  <c r="AC1388" i="1"/>
  <c r="AA1389" i="1"/>
  <c r="AB1389" i="1" s="1"/>
  <c r="AC1389" i="1"/>
  <c r="AA1390" i="1"/>
  <c r="AB1390" i="1" s="1"/>
  <c r="AC1390" i="1"/>
  <c r="AA1391" i="1"/>
  <c r="AB1391" i="1" s="1"/>
  <c r="AC1391" i="1"/>
  <c r="AA1392" i="1"/>
  <c r="AB1392" i="1" s="1"/>
  <c r="AC1392" i="1"/>
  <c r="AA1393" i="1"/>
  <c r="AB1393" i="1" s="1"/>
  <c r="AC1393" i="1"/>
  <c r="AA1394" i="1"/>
  <c r="AB1394" i="1" s="1"/>
  <c r="AC1394" i="1"/>
  <c r="AA1395" i="1"/>
  <c r="AB1395" i="1" s="1"/>
  <c r="AC1395" i="1"/>
  <c r="AA1396" i="1"/>
  <c r="AB1396" i="1" s="1"/>
  <c r="AC1396" i="1"/>
  <c r="AA1397" i="1"/>
  <c r="AB1397" i="1" s="1"/>
  <c r="AC1397" i="1"/>
  <c r="AA1398" i="1"/>
  <c r="AB1398" i="1" s="1"/>
  <c r="AC1398" i="1"/>
  <c r="AA1399" i="1"/>
  <c r="AB1399" i="1" s="1"/>
  <c r="AC1399" i="1"/>
  <c r="AA1400" i="1"/>
  <c r="AB1400" i="1" s="1"/>
  <c r="AC1400" i="1"/>
  <c r="AA1401" i="1"/>
  <c r="AB1401" i="1" s="1"/>
  <c r="AC1401" i="1"/>
  <c r="AA1402" i="1"/>
  <c r="AB1402" i="1" s="1"/>
  <c r="AC1402" i="1"/>
  <c r="AA1403" i="1"/>
  <c r="AB1403" i="1" s="1"/>
  <c r="AC1403" i="1"/>
  <c r="AA1404" i="1"/>
  <c r="AB1404" i="1" s="1"/>
  <c r="AC1404" i="1"/>
  <c r="AA1405" i="1"/>
  <c r="AB1405" i="1" s="1"/>
  <c r="AC1405" i="1"/>
  <c r="AA1406" i="1"/>
  <c r="AB1406" i="1" s="1"/>
  <c r="AC1406" i="1"/>
  <c r="AA1407" i="1"/>
  <c r="AB1407" i="1" s="1"/>
  <c r="AC1407" i="1"/>
  <c r="AA1408" i="1"/>
  <c r="AB1408" i="1" s="1"/>
  <c r="AC1408" i="1"/>
  <c r="AA1409" i="1"/>
  <c r="AB1409" i="1" s="1"/>
  <c r="AC1409" i="1"/>
  <c r="AA1410" i="1"/>
  <c r="AB1410" i="1" s="1"/>
  <c r="AC1410" i="1"/>
  <c r="AA1411" i="1"/>
  <c r="AB1411" i="1" s="1"/>
  <c r="AC1411" i="1"/>
  <c r="AA1412" i="1"/>
  <c r="AB1412" i="1" s="1"/>
  <c r="AC1412" i="1"/>
  <c r="AA1413" i="1"/>
  <c r="AB1413" i="1" s="1"/>
  <c r="AC1413" i="1"/>
  <c r="AA1414" i="1"/>
  <c r="AB1414" i="1" s="1"/>
  <c r="AC1414" i="1"/>
  <c r="AA1415" i="1"/>
  <c r="AB1415" i="1" s="1"/>
  <c r="AC1415" i="1"/>
  <c r="AA1416" i="1"/>
  <c r="AB1416" i="1" s="1"/>
  <c r="AC1416" i="1"/>
  <c r="AA1417" i="1"/>
  <c r="AB1417" i="1" s="1"/>
  <c r="AC1417" i="1"/>
  <c r="AA1418" i="1"/>
  <c r="AB1418" i="1" s="1"/>
  <c r="AC1418" i="1"/>
  <c r="AA1419" i="1"/>
  <c r="AB1419" i="1" s="1"/>
  <c r="AC1419" i="1"/>
  <c r="AA1420" i="1"/>
  <c r="AB1420" i="1" s="1"/>
  <c r="AC1420" i="1"/>
  <c r="AA1421" i="1"/>
  <c r="AB1421" i="1" s="1"/>
  <c r="AC1421" i="1"/>
  <c r="AA1422" i="1"/>
  <c r="AB1422" i="1" s="1"/>
  <c r="AC1422" i="1"/>
  <c r="AA1423" i="1"/>
  <c r="AB1423" i="1" s="1"/>
  <c r="AC1423" i="1"/>
  <c r="AA1424" i="1"/>
  <c r="AB1424" i="1" s="1"/>
  <c r="AC1424" i="1"/>
  <c r="AA1425" i="1"/>
  <c r="AB1425" i="1" s="1"/>
  <c r="AC1425" i="1"/>
  <c r="AA1426" i="1"/>
  <c r="AB1426" i="1" s="1"/>
  <c r="AC1426" i="1"/>
  <c r="AA1427" i="1"/>
  <c r="AB1427" i="1" s="1"/>
  <c r="AC1427" i="1"/>
  <c r="J1427" i="1" s="1"/>
  <c r="AA1428" i="1"/>
  <c r="AB1428" i="1" s="1"/>
  <c r="AC1428" i="1"/>
  <c r="AA1429" i="1"/>
  <c r="AB1429" i="1" s="1"/>
  <c r="AC1429" i="1"/>
  <c r="AA1430" i="1"/>
  <c r="AB1430" i="1" s="1"/>
  <c r="AC1430" i="1"/>
  <c r="AA1431" i="1"/>
  <c r="AB1431" i="1" s="1"/>
  <c r="AC1431" i="1"/>
  <c r="AA1432" i="1"/>
  <c r="AB1432" i="1" s="1"/>
  <c r="AC1432" i="1"/>
  <c r="AA1433" i="1"/>
  <c r="AB1433" i="1" s="1"/>
  <c r="AC1433" i="1"/>
  <c r="AA1434" i="1"/>
  <c r="AB1434" i="1" s="1"/>
  <c r="AC1434" i="1"/>
  <c r="AA1435" i="1"/>
  <c r="AB1435" i="1" s="1"/>
  <c r="AC1435" i="1"/>
  <c r="AA1436" i="1"/>
  <c r="AB1436" i="1" s="1"/>
  <c r="AC1436" i="1"/>
  <c r="AA1437" i="1"/>
  <c r="AB1437" i="1" s="1"/>
  <c r="AC1437" i="1"/>
  <c r="AA1438" i="1"/>
  <c r="AB1438" i="1" s="1"/>
  <c r="AC1438" i="1"/>
  <c r="AA1439" i="1"/>
  <c r="AB1439" i="1" s="1"/>
  <c r="AC1439" i="1"/>
  <c r="AA1440" i="1"/>
  <c r="AB1440" i="1" s="1"/>
  <c r="AC1440" i="1"/>
  <c r="AA1441" i="1"/>
  <c r="AB1441" i="1" s="1"/>
  <c r="AC1441" i="1"/>
  <c r="AA1442" i="1"/>
  <c r="AB1442" i="1" s="1"/>
  <c r="AC1442" i="1"/>
  <c r="AA1443" i="1"/>
  <c r="AB1443" i="1"/>
  <c r="AC1443" i="1"/>
  <c r="AA1444" i="1"/>
  <c r="AB1444" i="1" s="1"/>
  <c r="AC1444" i="1"/>
  <c r="AA1445" i="1"/>
  <c r="AB1445" i="1" s="1"/>
  <c r="AC1445" i="1"/>
  <c r="AA1446" i="1"/>
  <c r="AB1446" i="1" s="1"/>
  <c r="AC1446" i="1"/>
  <c r="AA1447" i="1"/>
  <c r="AB1447" i="1" s="1"/>
  <c r="AC1447" i="1"/>
  <c r="AA1448" i="1"/>
  <c r="AB1448" i="1" s="1"/>
  <c r="AC1448" i="1"/>
  <c r="AA1449" i="1"/>
  <c r="AB1449" i="1" s="1"/>
  <c r="AC1449" i="1"/>
  <c r="AA1450" i="1"/>
  <c r="AB1450" i="1" s="1"/>
  <c r="AC1450" i="1"/>
  <c r="AA1451" i="1"/>
  <c r="AB1451" i="1" s="1"/>
  <c r="AC1451" i="1"/>
  <c r="AA1452" i="1"/>
  <c r="AB1452" i="1" s="1"/>
  <c r="AC1452" i="1"/>
  <c r="AA1453" i="1"/>
  <c r="AB1453" i="1" s="1"/>
  <c r="AC1453" i="1"/>
  <c r="AA1454" i="1"/>
  <c r="AB1454" i="1" s="1"/>
  <c r="AC1454" i="1"/>
  <c r="AA1455" i="1"/>
  <c r="AB1455" i="1" s="1"/>
  <c r="AC1455" i="1"/>
  <c r="AA1456" i="1"/>
  <c r="AB1456" i="1" s="1"/>
  <c r="AC1456" i="1"/>
  <c r="AA1457" i="1"/>
  <c r="AB1457" i="1" s="1"/>
  <c r="AC1457" i="1"/>
  <c r="AA1458" i="1"/>
  <c r="AB1458" i="1" s="1"/>
  <c r="AC1458" i="1"/>
  <c r="AA1459" i="1"/>
  <c r="AB1459" i="1" s="1"/>
  <c r="AC1459" i="1"/>
  <c r="J1459" i="1" s="1"/>
  <c r="AA1460" i="1"/>
  <c r="AB1460" i="1" s="1"/>
  <c r="AC1460" i="1"/>
  <c r="AA1461" i="1"/>
  <c r="AB1461" i="1" s="1"/>
  <c r="AC1461" i="1"/>
  <c r="AA1462" i="1"/>
  <c r="AB1462" i="1" s="1"/>
  <c r="AC1462" i="1"/>
  <c r="AA1463" i="1"/>
  <c r="AB1463" i="1" s="1"/>
  <c r="AC1463" i="1"/>
  <c r="AA1464" i="1"/>
  <c r="AB1464" i="1" s="1"/>
  <c r="AC1464" i="1"/>
  <c r="AA1465" i="1"/>
  <c r="AB1465" i="1" s="1"/>
  <c r="AC1465" i="1"/>
  <c r="AA1466" i="1"/>
  <c r="AB1466" i="1" s="1"/>
  <c r="AC1466" i="1"/>
  <c r="AA1467" i="1"/>
  <c r="AB1467" i="1" s="1"/>
  <c r="AC1467" i="1"/>
  <c r="AA1468" i="1"/>
  <c r="AB1468" i="1" s="1"/>
  <c r="AC1468" i="1"/>
  <c r="AA1469" i="1"/>
  <c r="AB1469" i="1" s="1"/>
  <c r="AC1469" i="1"/>
  <c r="AA1470" i="1"/>
  <c r="AB1470" i="1" s="1"/>
  <c r="AC1470" i="1"/>
  <c r="AA1471" i="1"/>
  <c r="AB1471" i="1" s="1"/>
  <c r="AC1471" i="1"/>
  <c r="AA1472" i="1"/>
  <c r="AB1472" i="1" s="1"/>
  <c r="AC1472" i="1"/>
  <c r="AA1473" i="1"/>
  <c r="AB1473" i="1" s="1"/>
  <c r="AC1473" i="1"/>
  <c r="AA1474" i="1"/>
  <c r="AB1474" i="1" s="1"/>
  <c r="AC1474" i="1"/>
  <c r="AA1475" i="1"/>
  <c r="AB1475" i="1" s="1"/>
  <c r="AC1475" i="1"/>
  <c r="AA1476" i="1"/>
  <c r="AB1476" i="1" s="1"/>
  <c r="AC1476" i="1"/>
  <c r="AA1477" i="1"/>
  <c r="AB1477" i="1" s="1"/>
  <c r="AC1477" i="1"/>
  <c r="AA1478" i="1"/>
  <c r="AB1478" i="1" s="1"/>
  <c r="AC1478" i="1"/>
  <c r="AA1479" i="1"/>
  <c r="AB1479" i="1" s="1"/>
  <c r="AC1479" i="1"/>
  <c r="AA1480" i="1"/>
  <c r="AB1480" i="1" s="1"/>
  <c r="AC1480" i="1"/>
  <c r="AA1481" i="1"/>
  <c r="AB1481" i="1" s="1"/>
  <c r="AC1481" i="1"/>
  <c r="AA1482" i="1"/>
  <c r="AB1482" i="1" s="1"/>
  <c r="AC1482" i="1"/>
  <c r="AA1483" i="1"/>
  <c r="AB1483" i="1" s="1"/>
  <c r="AC1483" i="1"/>
  <c r="AA1484" i="1"/>
  <c r="AB1484" i="1" s="1"/>
  <c r="AC1484" i="1"/>
  <c r="AA1485" i="1"/>
  <c r="AB1485" i="1" s="1"/>
  <c r="AC1485" i="1"/>
  <c r="AA1486" i="1"/>
  <c r="AB1486" i="1" s="1"/>
  <c r="AC1486" i="1"/>
  <c r="AA1487" i="1"/>
  <c r="AB1487" i="1" s="1"/>
  <c r="AC1487" i="1"/>
  <c r="AA1488" i="1"/>
  <c r="AB1488" i="1" s="1"/>
  <c r="AC1488" i="1"/>
  <c r="AA1489" i="1"/>
  <c r="AB1489" i="1" s="1"/>
  <c r="AC1489" i="1"/>
  <c r="AA1490" i="1"/>
  <c r="AB1490" i="1" s="1"/>
  <c r="AC1490" i="1"/>
  <c r="AA1491" i="1"/>
  <c r="AB1491" i="1" s="1"/>
  <c r="AC1491" i="1"/>
  <c r="J1491" i="1" s="1"/>
  <c r="AA1492" i="1"/>
  <c r="AB1492" i="1" s="1"/>
  <c r="AC1492" i="1"/>
  <c r="AA1493" i="1"/>
  <c r="AB1493" i="1" s="1"/>
  <c r="AC1493" i="1"/>
  <c r="AA1494" i="1"/>
  <c r="AB1494" i="1" s="1"/>
  <c r="AC1494" i="1"/>
  <c r="AA1495" i="1"/>
  <c r="AB1495" i="1" s="1"/>
  <c r="AC1495" i="1"/>
  <c r="AA1496" i="1"/>
  <c r="AB1496" i="1" s="1"/>
  <c r="AC1496" i="1"/>
  <c r="AA1497" i="1"/>
  <c r="AB1497" i="1" s="1"/>
  <c r="AC1497" i="1"/>
  <c r="AA1498" i="1"/>
  <c r="AB1498" i="1" s="1"/>
  <c r="AC1498" i="1"/>
  <c r="AA1499" i="1"/>
  <c r="AB1499" i="1" s="1"/>
  <c r="AC1499" i="1"/>
  <c r="AA1500" i="1"/>
  <c r="AB1500" i="1" s="1"/>
  <c r="AC1500" i="1"/>
  <c r="AA1501" i="1"/>
  <c r="AB1501" i="1" s="1"/>
  <c r="AC1501" i="1"/>
  <c r="AA1502" i="1"/>
  <c r="AB1502" i="1"/>
  <c r="AC1502" i="1"/>
  <c r="AA1503" i="1"/>
  <c r="AB1503" i="1" s="1"/>
  <c r="AC1503" i="1"/>
  <c r="AA1504" i="1"/>
  <c r="AB1504" i="1" s="1"/>
  <c r="AC1504" i="1"/>
  <c r="AA1505" i="1"/>
  <c r="AB1505" i="1" s="1"/>
  <c r="AC1505" i="1"/>
  <c r="AA1506" i="1"/>
  <c r="AB1506" i="1" s="1"/>
  <c r="AC1506" i="1"/>
  <c r="AA1507" i="1"/>
  <c r="AB1507" i="1" s="1"/>
  <c r="AC1507" i="1"/>
  <c r="AA1508" i="1"/>
  <c r="AB1508" i="1" s="1"/>
  <c r="AC1508" i="1"/>
  <c r="AA1509" i="1"/>
  <c r="AB1509" i="1" s="1"/>
  <c r="AC1509" i="1"/>
  <c r="AA1510" i="1"/>
  <c r="AB1510" i="1" s="1"/>
  <c r="AC1510" i="1"/>
  <c r="AA1511" i="1"/>
  <c r="AB1511" i="1" s="1"/>
  <c r="AC1511" i="1"/>
  <c r="AA1512" i="1"/>
  <c r="AB1512" i="1" s="1"/>
  <c r="AC1512" i="1"/>
  <c r="AA1513" i="1"/>
  <c r="AB1513" i="1" s="1"/>
  <c r="AC1513" i="1"/>
  <c r="AA1514" i="1"/>
  <c r="AB1514" i="1" s="1"/>
  <c r="AC1514" i="1"/>
  <c r="AA1515" i="1"/>
  <c r="AB1515" i="1" s="1"/>
  <c r="AC1515" i="1"/>
  <c r="AA1516" i="1"/>
  <c r="AB1516" i="1" s="1"/>
  <c r="AC1516" i="1"/>
  <c r="AA1517" i="1"/>
  <c r="AB1517" i="1" s="1"/>
  <c r="AC1517" i="1"/>
  <c r="AA1518" i="1"/>
  <c r="AB1518" i="1" s="1"/>
  <c r="AC1518" i="1"/>
  <c r="AA1519" i="1"/>
  <c r="AB1519" i="1" s="1"/>
  <c r="AC1519" i="1"/>
  <c r="AA1520" i="1"/>
  <c r="AB1520" i="1" s="1"/>
  <c r="AC1520" i="1"/>
  <c r="AA1521" i="1"/>
  <c r="AB1521" i="1" s="1"/>
  <c r="AC1521" i="1"/>
  <c r="AA1522" i="1"/>
  <c r="AB1522" i="1" s="1"/>
  <c r="AC1522" i="1"/>
  <c r="AA1523" i="1"/>
  <c r="AB1523" i="1" s="1"/>
  <c r="AC1523" i="1"/>
  <c r="AA1524" i="1"/>
  <c r="AB1524" i="1" s="1"/>
  <c r="AC1524" i="1"/>
  <c r="AA1525" i="1"/>
  <c r="AB1525" i="1" s="1"/>
  <c r="AC1525" i="1"/>
  <c r="AA1526" i="1"/>
  <c r="AB1526" i="1" s="1"/>
  <c r="AC1526" i="1"/>
  <c r="AA1527" i="1"/>
  <c r="AB1527" i="1" s="1"/>
  <c r="AC1527" i="1"/>
  <c r="AA1528" i="1"/>
  <c r="AB1528" i="1" s="1"/>
  <c r="AC1528" i="1"/>
  <c r="AA1529" i="1"/>
  <c r="AB1529" i="1" s="1"/>
  <c r="AC1529" i="1"/>
  <c r="AA1530" i="1"/>
  <c r="AB1530" i="1" s="1"/>
  <c r="AC1530" i="1"/>
  <c r="AA1531" i="1"/>
  <c r="AB1531" i="1" s="1"/>
  <c r="AC1531" i="1"/>
  <c r="AA1532" i="1"/>
  <c r="AB1532" i="1" s="1"/>
  <c r="AC1532" i="1"/>
  <c r="AA1533" i="1"/>
  <c r="AB1533" i="1" s="1"/>
  <c r="AC1533" i="1"/>
  <c r="AA1534" i="1"/>
  <c r="AB1534" i="1" s="1"/>
  <c r="AC1534" i="1"/>
  <c r="AA1535" i="1"/>
  <c r="AB1535" i="1" s="1"/>
  <c r="AC1535" i="1"/>
  <c r="AA1536" i="1"/>
  <c r="AB1536" i="1" s="1"/>
  <c r="AC1536" i="1"/>
  <c r="AA1537" i="1"/>
  <c r="AB1537" i="1" s="1"/>
  <c r="AC1537" i="1"/>
  <c r="AA1538" i="1"/>
  <c r="AB1538" i="1" s="1"/>
  <c r="AC1538" i="1"/>
  <c r="AA1539" i="1"/>
  <c r="AB1539" i="1" s="1"/>
  <c r="AC1539" i="1"/>
  <c r="AA1540" i="1"/>
  <c r="AB1540" i="1" s="1"/>
  <c r="AC1540" i="1"/>
  <c r="AA1541" i="1"/>
  <c r="AB1541" i="1" s="1"/>
  <c r="AC1541" i="1"/>
  <c r="AA1542" i="1"/>
  <c r="AB1542" i="1" s="1"/>
  <c r="AC1542" i="1"/>
  <c r="AA1543" i="1"/>
  <c r="AB1543" i="1" s="1"/>
  <c r="AC1543" i="1"/>
  <c r="AA1544" i="1"/>
  <c r="AB1544" i="1" s="1"/>
  <c r="AC1544" i="1"/>
  <c r="AA1545" i="1"/>
  <c r="AB1545" i="1" s="1"/>
  <c r="AC1545" i="1"/>
  <c r="AA1546" i="1"/>
  <c r="AB1546" i="1" s="1"/>
  <c r="AC1546" i="1"/>
  <c r="AA1547" i="1"/>
  <c r="AB1547" i="1" s="1"/>
  <c r="AC1547" i="1"/>
  <c r="AA1548" i="1"/>
  <c r="AB1548" i="1" s="1"/>
  <c r="AC1548" i="1"/>
  <c r="AA1549" i="1"/>
  <c r="AB1549" i="1" s="1"/>
  <c r="AC1549" i="1"/>
  <c r="AA1550" i="1"/>
  <c r="AB1550" i="1" s="1"/>
  <c r="AC1550" i="1"/>
  <c r="AA1551" i="1"/>
  <c r="AB1551" i="1" s="1"/>
  <c r="AC1551" i="1"/>
  <c r="AA1552" i="1"/>
  <c r="AB1552" i="1" s="1"/>
  <c r="AC1552" i="1"/>
  <c r="AA1553" i="1"/>
  <c r="AB1553" i="1" s="1"/>
  <c r="AC1553" i="1"/>
  <c r="AA1554" i="1"/>
  <c r="AB1554" i="1" s="1"/>
  <c r="AC1554" i="1"/>
  <c r="AA1555" i="1"/>
  <c r="AB1555" i="1" s="1"/>
  <c r="AC1555" i="1"/>
  <c r="J1555" i="1" s="1"/>
  <c r="AA1556" i="1"/>
  <c r="AB1556" i="1" s="1"/>
  <c r="AC1556" i="1"/>
  <c r="AA1557" i="1"/>
  <c r="AB1557" i="1" s="1"/>
  <c r="AC1557" i="1"/>
  <c r="AA1558" i="1"/>
  <c r="AB1558" i="1" s="1"/>
  <c r="AC1558" i="1"/>
  <c r="AA1559" i="1"/>
  <c r="AB1559" i="1" s="1"/>
  <c r="AC1559" i="1"/>
  <c r="AA1560" i="1"/>
  <c r="AB1560" i="1" s="1"/>
  <c r="AC1560" i="1"/>
  <c r="AA1561" i="1"/>
  <c r="AB1561" i="1" s="1"/>
  <c r="AC1561" i="1"/>
  <c r="AA1562" i="1"/>
  <c r="AB1562" i="1" s="1"/>
  <c r="AC1562" i="1"/>
  <c r="AA1563" i="1"/>
  <c r="AB1563" i="1" s="1"/>
  <c r="AC1563" i="1"/>
  <c r="AA1564" i="1"/>
  <c r="AB1564" i="1" s="1"/>
  <c r="AC1564" i="1"/>
  <c r="AA1565" i="1"/>
  <c r="AB1565" i="1" s="1"/>
  <c r="AC1565" i="1"/>
  <c r="AA1566" i="1"/>
  <c r="AB1566" i="1" s="1"/>
  <c r="AC1566" i="1"/>
  <c r="AA1567" i="1"/>
  <c r="AB1567" i="1" s="1"/>
  <c r="AC1567" i="1"/>
  <c r="AA1568" i="1"/>
  <c r="AB1568" i="1" s="1"/>
  <c r="AC1568" i="1"/>
  <c r="AA1569" i="1"/>
  <c r="AB1569" i="1" s="1"/>
  <c r="AC1569" i="1"/>
  <c r="AA1570" i="1"/>
  <c r="AB1570" i="1" s="1"/>
  <c r="AC1570" i="1"/>
  <c r="AA1571" i="1"/>
  <c r="AB1571" i="1" s="1"/>
  <c r="AC1571" i="1"/>
  <c r="J1571" i="1" s="1"/>
  <c r="AA1572" i="1"/>
  <c r="AB1572" i="1" s="1"/>
  <c r="AC1572" i="1"/>
  <c r="AA1573" i="1"/>
  <c r="AB1573" i="1" s="1"/>
  <c r="AC1573" i="1"/>
  <c r="AA1574" i="1"/>
  <c r="AB1574" i="1" s="1"/>
  <c r="AC1574" i="1"/>
  <c r="AA1575" i="1"/>
  <c r="AB1575" i="1" s="1"/>
  <c r="AC1575" i="1"/>
  <c r="AA1576" i="1"/>
  <c r="AB1576" i="1" s="1"/>
  <c r="AC1576" i="1"/>
  <c r="AA1577" i="1"/>
  <c r="AB1577" i="1" s="1"/>
  <c r="AC1577" i="1"/>
  <c r="AA1578" i="1"/>
  <c r="AB1578" i="1" s="1"/>
  <c r="AC1578" i="1"/>
  <c r="AA1579" i="1"/>
  <c r="AB1579" i="1" s="1"/>
  <c r="AC1579" i="1"/>
  <c r="AA1580" i="1"/>
  <c r="AB1580" i="1" s="1"/>
  <c r="AC1580" i="1"/>
  <c r="AA1581" i="1"/>
  <c r="AB1581" i="1" s="1"/>
  <c r="AC1581" i="1"/>
  <c r="AA1582" i="1"/>
  <c r="AB1582" i="1" s="1"/>
  <c r="AC1582" i="1"/>
  <c r="AA1583" i="1"/>
  <c r="AB1583" i="1" s="1"/>
  <c r="AC1583" i="1"/>
  <c r="AA1584" i="1"/>
  <c r="AB1584" i="1" s="1"/>
  <c r="AC1584" i="1"/>
  <c r="AA1585" i="1"/>
  <c r="AB1585" i="1" s="1"/>
  <c r="AC1585" i="1"/>
  <c r="AA1586" i="1"/>
  <c r="AB1586" i="1" s="1"/>
  <c r="AC1586" i="1"/>
  <c r="AA1587" i="1"/>
  <c r="AB1587" i="1" s="1"/>
  <c r="AC1587" i="1"/>
  <c r="J1587" i="1" s="1"/>
  <c r="AA1588" i="1"/>
  <c r="AB1588" i="1" s="1"/>
  <c r="AC1588" i="1"/>
  <c r="AA1589" i="1"/>
  <c r="AB1589" i="1" s="1"/>
  <c r="AC1589" i="1"/>
  <c r="AA1590" i="1"/>
  <c r="AB1590" i="1" s="1"/>
  <c r="AC1590" i="1"/>
  <c r="AA1591" i="1"/>
  <c r="AB1591" i="1" s="1"/>
  <c r="AC1591" i="1"/>
  <c r="AA1592" i="1"/>
  <c r="AB1592" i="1" s="1"/>
  <c r="AC1592" i="1"/>
  <c r="AA1593" i="1"/>
  <c r="AB1593" i="1" s="1"/>
  <c r="AC1593" i="1"/>
  <c r="AA1594" i="1"/>
  <c r="AB1594" i="1" s="1"/>
  <c r="AC1594" i="1"/>
  <c r="AA1595" i="1"/>
  <c r="AB1595" i="1" s="1"/>
  <c r="AC1595" i="1"/>
  <c r="AA1596" i="1"/>
  <c r="AB1596" i="1" s="1"/>
  <c r="AC1596" i="1"/>
  <c r="AA1597" i="1"/>
  <c r="AB1597" i="1" s="1"/>
  <c r="AC1597" i="1"/>
  <c r="AA1598" i="1"/>
  <c r="AB1598" i="1"/>
  <c r="AC1598" i="1"/>
  <c r="AA1599" i="1"/>
  <c r="AB1599" i="1" s="1"/>
  <c r="AC1599" i="1"/>
  <c r="AA1600" i="1"/>
  <c r="AB1600" i="1" s="1"/>
  <c r="AC1600" i="1"/>
  <c r="AA1601" i="1"/>
  <c r="AB1601" i="1" s="1"/>
  <c r="AC1601" i="1"/>
  <c r="AA1602" i="1"/>
  <c r="AB1602" i="1" s="1"/>
  <c r="AC1602" i="1"/>
  <c r="AA1603" i="1"/>
  <c r="AB1603" i="1" s="1"/>
  <c r="AC1603" i="1"/>
  <c r="J1603" i="1" s="1"/>
  <c r="AA1604" i="1"/>
  <c r="AB1604" i="1" s="1"/>
  <c r="AC1604" i="1"/>
  <c r="AA1605" i="1"/>
  <c r="AB1605" i="1" s="1"/>
  <c r="AC1605" i="1"/>
  <c r="AA1606" i="1"/>
  <c r="AB1606" i="1" s="1"/>
  <c r="AC1606" i="1"/>
  <c r="AA1607" i="1"/>
  <c r="AB1607" i="1" s="1"/>
  <c r="AC1607" i="1"/>
  <c r="AA1608" i="1"/>
  <c r="AB1608" i="1" s="1"/>
  <c r="AC1608" i="1"/>
  <c r="AA1609" i="1"/>
  <c r="AB1609" i="1" s="1"/>
  <c r="AC1609" i="1"/>
  <c r="AA1610" i="1"/>
  <c r="AB1610" i="1" s="1"/>
  <c r="AC1610" i="1"/>
  <c r="AA1611" i="1"/>
  <c r="AB1611" i="1" s="1"/>
  <c r="AC1611" i="1"/>
  <c r="AA1612" i="1"/>
  <c r="AB1612" i="1" s="1"/>
  <c r="AC1612" i="1"/>
  <c r="AA1613" i="1"/>
  <c r="AB1613" i="1" s="1"/>
  <c r="AC1613" i="1"/>
  <c r="AA1614" i="1"/>
  <c r="AB1614" i="1" s="1"/>
  <c r="AC1614" i="1"/>
  <c r="AA1615" i="1"/>
  <c r="AB1615" i="1" s="1"/>
  <c r="AC1615" i="1"/>
  <c r="AA1616" i="1"/>
  <c r="AB1616" i="1" s="1"/>
  <c r="AC1616" i="1"/>
  <c r="AA1617" i="1"/>
  <c r="AB1617" i="1" s="1"/>
  <c r="AC1617" i="1"/>
  <c r="AA1618" i="1"/>
  <c r="AB1618" i="1" s="1"/>
  <c r="AC1618" i="1"/>
  <c r="AA1619" i="1"/>
  <c r="AB1619" i="1" s="1"/>
  <c r="AC1619" i="1"/>
  <c r="J1619" i="1" s="1"/>
  <c r="AA1620" i="1"/>
  <c r="AB1620" i="1" s="1"/>
  <c r="AC1620" i="1"/>
  <c r="AA1621" i="1"/>
  <c r="AB1621" i="1" s="1"/>
  <c r="AC1621" i="1"/>
  <c r="AA1622" i="1"/>
  <c r="AB1622" i="1" s="1"/>
  <c r="AC1622" i="1"/>
  <c r="AA1623" i="1"/>
  <c r="AB1623" i="1" s="1"/>
  <c r="AC1623" i="1"/>
  <c r="AA1624" i="1"/>
  <c r="AB1624" i="1" s="1"/>
  <c r="AC1624" i="1"/>
  <c r="AA1625" i="1"/>
  <c r="AB1625" i="1" s="1"/>
  <c r="AC1625" i="1"/>
  <c r="AA1626" i="1"/>
  <c r="AB1626" i="1" s="1"/>
  <c r="AC1626" i="1"/>
  <c r="AA1627" i="1"/>
  <c r="AB1627" i="1" s="1"/>
  <c r="AC1627" i="1"/>
  <c r="AA1628" i="1"/>
  <c r="AB1628" i="1" s="1"/>
  <c r="AC1628" i="1"/>
  <c r="AA1629" i="1"/>
  <c r="AB1629" i="1" s="1"/>
  <c r="AC1629" i="1"/>
  <c r="AA1630" i="1"/>
  <c r="AB1630" i="1" s="1"/>
  <c r="AC1630" i="1"/>
  <c r="AA1631" i="1"/>
  <c r="AB1631" i="1" s="1"/>
  <c r="AC1631" i="1"/>
  <c r="AA1632" i="1"/>
  <c r="AB1632" i="1" s="1"/>
  <c r="AC1632" i="1"/>
  <c r="AA1633" i="1"/>
  <c r="AB1633" i="1" s="1"/>
  <c r="AC1633" i="1"/>
  <c r="AA1634" i="1"/>
  <c r="AB1634" i="1" s="1"/>
  <c r="AC1634" i="1"/>
  <c r="AA1635" i="1"/>
  <c r="AB1635" i="1" s="1"/>
  <c r="AC1635" i="1"/>
  <c r="AA1636" i="1"/>
  <c r="AB1636" i="1" s="1"/>
  <c r="AC1636" i="1"/>
  <c r="AA1637" i="1"/>
  <c r="AB1637" i="1" s="1"/>
  <c r="AC1637" i="1"/>
  <c r="AA1638" i="1"/>
  <c r="AB1638" i="1" s="1"/>
  <c r="AC1638" i="1"/>
  <c r="AA1639" i="1"/>
  <c r="AB1639" i="1" s="1"/>
  <c r="AC1639" i="1"/>
  <c r="AA1640" i="1"/>
  <c r="AB1640" i="1" s="1"/>
  <c r="AC1640" i="1"/>
  <c r="AA1641" i="1"/>
  <c r="AB1641" i="1" s="1"/>
  <c r="AC1641" i="1"/>
  <c r="AA1642" i="1"/>
  <c r="AB1642" i="1" s="1"/>
  <c r="AC1642" i="1"/>
  <c r="AA1643" i="1"/>
  <c r="AB1643" i="1" s="1"/>
  <c r="AC1643" i="1"/>
  <c r="AA1644" i="1"/>
  <c r="AB1644" i="1" s="1"/>
  <c r="AC1644" i="1"/>
  <c r="AA1645" i="1"/>
  <c r="AB1645" i="1" s="1"/>
  <c r="AC1645" i="1"/>
  <c r="AA1646" i="1"/>
  <c r="AB1646" i="1" s="1"/>
  <c r="AC1646" i="1"/>
  <c r="AA1647" i="1"/>
  <c r="AB1647" i="1" s="1"/>
  <c r="AC1647" i="1"/>
  <c r="AA1648" i="1"/>
  <c r="AB1648" i="1" s="1"/>
  <c r="AC1648" i="1"/>
  <c r="AA1649" i="1"/>
  <c r="AB1649" i="1" s="1"/>
  <c r="AC1649" i="1"/>
  <c r="AA1650" i="1"/>
  <c r="AB1650" i="1" s="1"/>
  <c r="AC1650" i="1"/>
  <c r="AA1651" i="1"/>
  <c r="AB1651" i="1" s="1"/>
  <c r="AC1651" i="1"/>
  <c r="AA1652" i="1"/>
  <c r="AB1652" i="1" s="1"/>
  <c r="AC1652" i="1"/>
  <c r="AA1653" i="1"/>
  <c r="AB1653" i="1" s="1"/>
  <c r="AC1653" i="1"/>
  <c r="AA1654" i="1"/>
  <c r="AB1654" i="1" s="1"/>
  <c r="AC1654" i="1"/>
  <c r="AA1655" i="1"/>
  <c r="AB1655" i="1" s="1"/>
  <c r="AC1655" i="1"/>
  <c r="AA1656" i="1"/>
  <c r="AB1656" i="1" s="1"/>
  <c r="AC1656" i="1"/>
  <c r="AA1657" i="1"/>
  <c r="AB1657" i="1" s="1"/>
  <c r="AC1657" i="1"/>
  <c r="AA1658" i="1"/>
  <c r="AB1658" i="1" s="1"/>
  <c r="AC1658" i="1"/>
  <c r="AA1659" i="1"/>
  <c r="AB1659" i="1" s="1"/>
  <c r="AC1659" i="1"/>
  <c r="AA1660" i="1"/>
  <c r="AB1660" i="1" s="1"/>
  <c r="AC1660" i="1"/>
  <c r="AA1661" i="1"/>
  <c r="AB1661" i="1" s="1"/>
  <c r="AC1661" i="1"/>
  <c r="AA1662" i="1"/>
  <c r="AB1662" i="1" s="1"/>
  <c r="AC1662" i="1"/>
  <c r="AA1663" i="1"/>
  <c r="AB1663" i="1" s="1"/>
  <c r="AC1663" i="1"/>
  <c r="AA1664" i="1"/>
  <c r="AB1664" i="1" s="1"/>
  <c r="AC1664" i="1"/>
  <c r="AA1665" i="1"/>
  <c r="AB1665" i="1" s="1"/>
  <c r="AC1665" i="1"/>
  <c r="AA1666" i="1"/>
  <c r="AB1666" i="1" s="1"/>
  <c r="AC1666" i="1"/>
  <c r="AA1667" i="1"/>
  <c r="AB1667" i="1" s="1"/>
  <c r="AC1667" i="1"/>
  <c r="AA1668" i="1"/>
  <c r="AB1668" i="1" s="1"/>
  <c r="AC1668" i="1"/>
  <c r="AA1669" i="1"/>
  <c r="AB1669" i="1" s="1"/>
  <c r="AC1669" i="1"/>
  <c r="AA1670" i="1"/>
  <c r="AB1670" i="1" s="1"/>
  <c r="AC1670" i="1"/>
  <c r="AA1671" i="1"/>
  <c r="AB1671" i="1" s="1"/>
  <c r="AC1671" i="1"/>
  <c r="AA1672" i="1"/>
  <c r="AB1672" i="1" s="1"/>
  <c r="AC1672" i="1"/>
  <c r="AA1673" i="1"/>
  <c r="AB1673" i="1" s="1"/>
  <c r="AC1673" i="1"/>
  <c r="AA1674" i="1"/>
  <c r="AB1674" i="1" s="1"/>
  <c r="AC1674" i="1"/>
  <c r="AA1675" i="1"/>
  <c r="AB1675" i="1" s="1"/>
  <c r="AC1675" i="1"/>
  <c r="AA1676" i="1"/>
  <c r="AB1676" i="1" s="1"/>
  <c r="AC1676" i="1"/>
  <c r="AA1677" i="1"/>
  <c r="AB1677" i="1" s="1"/>
  <c r="AC1677" i="1"/>
  <c r="AA1678" i="1"/>
  <c r="AB1678" i="1" s="1"/>
  <c r="AC1678" i="1"/>
  <c r="AA1679" i="1"/>
  <c r="AB1679" i="1" s="1"/>
  <c r="AC1679" i="1"/>
  <c r="AA1680" i="1"/>
  <c r="AB1680" i="1" s="1"/>
  <c r="AC1680" i="1"/>
  <c r="AA1681" i="1"/>
  <c r="AB1681" i="1" s="1"/>
  <c r="AC1681" i="1"/>
  <c r="AA1682" i="1"/>
  <c r="AB1682" i="1" s="1"/>
  <c r="AC1682" i="1"/>
  <c r="AA1683" i="1"/>
  <c r="AB1683" i="1" s="1"/>
  <c r="AC1683" i="1"/>
  <c r="AA1684" i="1"/>
  <c r="AB1684" i="1" s="1"/>
  <c r="AC1684" i="1"/>
  <c r="AA1685" i="1"/>
  <c r="AB1685" i="1" s="1"/>
  <c r="AC1685" i="1"/>
  <c r="AA1686" i="1"/>
  <c r="AB1686" i="1" s="1"/>
  <c r="AC1686" i="1"/>
  <c r="AA1687" i="1"/>
  <c r="AB1687" i="1" s="1"/>
  <c r="AC1687" i="1"/>
  <c r="AA1688" i="1"/>
  <c r="AB1688" i="1" s="1"/>
  <c r="AC1688" i="1"/>
  <c r="AA1689" i="1"/>
  <c r="AB1689" i="1"/>
  <c r="AC1689" i="1"/>
  <c r="AA1690" i="1"/>
  <c r="AB1690" i="1" s="1"/>
  <c r="AC1690" i="1"/>
  <c r="AA1691" i="1"/>
  <c r="AB1691" i="1" s="1"/>
  <c r="AC1691" i="1"/>
  <c r="AA1692" i="1"/>
  <c r="AB1692" i="1" s="1"/>
  <c r="AC1692" i="1"/>
  <c r="AA1693" i="1"/>
  <c r="AB1693" i="1" s="1"/>
  <c r="AC1693" i="1"/>
  <c r="AA1694" i="1"/>
  <c r="AB1694" i="1" s="1"/>
  <c r="AC1694" i="1"/>
  <c r="AA1695" i="1"/>
  <c r="AB1695" i="1" s="1"/>
  <c r="AC1695" i="1"/>
  <c r="AA1696" i="1"/>
  <c r="AB1696" i="1" s="1"/>
  <c r="AC1696" i="1"/>
  <c r="AA1697" i="1"/>
  <c r="AB1697" i="1" s="1"/>
  <c r="AC1697" i="1"/>
  <c r="AA1698" i="1"/>
  <c r="AB1698" i="1" s="1"/>
  <c r="AC1698" i="1"/>
  <c r="AA1699" i="1"/>
  <c r="AB1699" i="1" s="1"/>
  <c r="AC1699" i="1"/>
  <c r="AA1700" i="1"/>
  <c r="AB1700" i="1" s="1"/>
  <c r="AC1700" i="1"/>
  <c r="AA1701" i="1"/>
  <c r="AB1701" i="1" s="1"/>
  <c r="AC1701" i="1"/>
  <c r="AA1702" i="1"/>
  <c r="AB1702" i="1" s="1"/>
  <c r="AC1702" i="1"/>
  <c r="AA1703" i="1"/>
  <c r="AB1703" i="1" s="1"/>
  <c r="AC1703" i="1"/>
  <c r="AA1704" i="1"/>
  <c r="AB1704" i="1" s="1"/>
  <c r="AC1704" i="1"/>
  <c r="AA1705" i="1"/>
  <c r="AB1705" i="1" s="1"/>
  <c r="AC1705" i="1"/>
  <c r="AA1706" i="1"/>
  <c r="AB1706" i="1" s="1"/>
  <c r="AC1706" i="1"/>
  <c r="AA1707" i="1"/>
  <c r="AB1707" i="1" s="1"/>
  <c r="AC1707" i="1"/>
  <c r="AA1708" i="1"/>
  <c r="AB1708" i="1" s="1"/>
  <c r="AC1708" i="1"/>
  <c r="AA1709" i="1"/>
  <c r="AB1709" i="1" s="1"/>
  <c r="AC1709" i="1"/>
  <c r="AA1710" i="1"/>
  <c r="AB1710" i="1" s="1"/>
  <c r="AC1710" i="1"/>
  <c r="AA1711" i="1"/>
  <c r="AB1711" i="1" s="1"/>
  <c r="AC1711" i="1"/>
  <c r="AA1712" i="1"/>
  <c r="AB1712" i="1" s="1"/>
  <c r="AC1712" i="1"/>
  <c r="AA1713" i="1"/>
  <c r="AB1713" i="1" s="1"/>
  <c r="AC1713" i="1"/>
  <c r="AA1714" i="1"/>
  <c r="AB1714" i="1" s="1"/>
  <c r="AC1714" i="1"/>
  <c r="AA1715" i="1"/>
  <c r="AB1715" i="1" s="1"/>
  <c r="AC1715" i="1"/>
  <c r="AA1716" i="1"/>
  <c r="AB1716" i="1" s="1"/>
  <c r="AC1716" i="1"/>
  <c r="AA1717" i="1"/>
  <c r="AB1717" i="1" s="1"/>
  <c r="AC1717" i="1"/>
  <c r="AA1718" i="1"/>
  <c r="AB1718" i="1" s="1"/>
  <c r="AC1718" i="1"/>
  <c r="AA1719" i="1"/>
  <c r="AB1719" i="1"/>
  <c r="AC1719" i="1"/>
  <c r="AA1720" i="1"/>
  <c r="AB1720" i="1" s="1"/>
  <c r="AC1720" i="1"/>
  <c r="AA1721" i="1"/>
  <c r="AB1721" i="1" s="1"/>
  <c r="AC1721" i="1"/>
  <c r="AA1722" i="1"/>
  <c r="AB1722" i="1" s="1"/>
  <c r="AC1722" i="1"/>
  <c r="AA1723" i="1"/>
  <c r="AB1723" i="1" s="1"/>
  <c r="AC1723" i="1"/>
  <c r="AA1724" i="1"/>
  <c r="AB1724" i="1" s="1"/>
  <c r="AC1724" i="1"/>
  <c r="AA1725" i="1"/>
  <c r="AB1725" i="1" s="1"/>
  <c r="AC1725" i="1"/>
  <c r="AA1726" i="1"/>
  <c r="AB1726" i="1" s="1"/>
  <c r="AC1726" i="1"/>
  <c r="AA1727" i="1"/>
  <c r="AB1727" i="1" s="1"/>
  <c r="AC1727" i="1"/>
  <c r="AA1728" i="1"/>
  <c r="AB1728" i="1" s="1"/>
  <c r="AC1728" i="1"/>
  <c r="AA1729" i="1"/>
  <c r="AB1729" i="1" s="1"/>
  <c r="AC1729" i="1"/>
  <c r="AA1730" i="1"/>
  <c r="AB1730" i="1" s="1"/>
  <c r="AC1730" i="1"/>
  <c r="AA1731" i="1"/>
  <c r="AB1731" i="1" s="1"/>
  <c r="AC1731" i="1"/>
  <c r="J1731" i="1" s="1"/>
  <c r="AA1732" i="1"/>
  <c r="AB1732" i="1" s="1"/>
  <c r="AC1732" i="1"/>
  <c r="AA1733" i="1"/>
  <c r="AB1733" i="1" s="1"/>
  <c r="AC1733" i="1"/>
  <c r="AA1734" i="1"/>
  <c r="AB1734" i="1" s="1"/>
  <c r="AC1734" i="1"/>
  <c r="AA1735" i="1"/>
  <c r="AB1735" i="1" s="1"/>
  <c r="AC1735" i="1"/>
  <c r="AA1736" i="1"/>
  <c r="AB1736" i="1" s="1"/>
  <c r="AC1736" i="1"/>
  <c r="AA1737" i="1"/>
  <c r="AB1737" i="1" s="1"/>
  <c r="AC1737" i="1"/>
  <c r="AA1738" i="1"/>
  <c r="AB1738" i="1" s="1"/>
  <c r="AC1738" i="1"/>
  <c r="AA1739" i="1"/>
  <c r="AB1739" i="1" s="1"/>
  <c r="AC1739" i="1"/>
  <c r="AA1740" i="1"/>
  <c r="AB1740" i="1" s="1"/>
  <c r="AC1740" i="1"/>
  <c r="AA1741" i="1"/>
  <c r="AB1741" i="1"/>
  <c r="AC1741" i="1"/>
  <c r="AA1742" i="1"/>
  <c r="AB1742" i="1" s="1"/>
  <c r="AC1742" i="1"/>
  <c r="AA1743" i="1"/>
  <c r="AB1743" i="1" s="1"/>
  <c r="AC1743" i="1"/>
  <c r="AA1744" i="1"/>
  <c r="AB1744" i="1" s="1"/>
  <c r="AC1744" i="1"/>
  <c r="AA1745" i="1"/>
  <c r="AB1745" i="1" s="1"/>
  <c r="AC1745" i="1"/>
  <c r="AA1746" i="1"/>
  <c r="AB1746" i="1" s="1"/>
  <c r="AC1746" i="1"/>
  <c r="AA1747" i="1"/>
  <c r="AB1747" i="1" s="1"/>
  <c r="AC1747" i="1"/>
  <c r="AA1748" i="1"/>
  <c r="AB1748" i="1" s="1"/>
  <c r="AC1748" i="1"/>
  <c r="AA1749" i="1"/>
  <c r="AB1749" i="1" s="1"/>
  <c r="AC1749" i="1"/>
  <c r="AA1750" i="1"/>
  <c r="AB1750" i="1" s="1"/>
  <c r="AC1750" i="1"/>
  <c r="AA1751" i="1"/>
  <c r="AB1751" i="1" s="1"/>
  <c r="AC1751" i="1"/>
  <c r="AA1752" i="1"/>
  <c r="AB1752" i="1" s="1"/>
  <c r="AC1752" i="1"/>
  <c r="AA1753" i="1"/>
  <c r="AB1753" i="1" s="1"/>
  <c r="AC1753" i="1"/>
  <c r="AA1754" i="1"/>
  <c r="AB1754" i="1" s="1"/>
  <c r="AC1754" i="1"/>
  <c r="AA1755" i="1"/>
  <c r="AB1755" i="1" s="1"/>
  <c r="AC1755" i="1"/>
  <c r="AA1756" i="1"/>
  <c r="AB1756" i="1" s="1"/>
  <c r="AC1756" i="1"/>
  <c r="AA1757" i="1"/>
  <c r="AB1757" i="1" s="1"/>
  <c r="AC1757" i="1"/>
  <c r="AA1758" i="1"/>
  <c r="AB1758" i="1" s="1"/>
  <c r="AC1758" i="1"/>
  <c r="AA1759" i="1"/>
  <c r="AB1759" i="1" s="1"/>
  <c r="AC1759" i="1"/>
  <c r="AA1760" i="1"/>
  <c r="AB1760" i="1" s="1"/>
  <c r="AC1760" i="1"/>
  <c r="AA1761" i="1"/>
  <c r="AB1761" i="1" s="1"/>
  <c r="AC1761" i="1"/>
  <c r="AA1762" i="1"/>
  <c r="AB1762" i="1" s="1"/>
  <c r="AC1762" i="1"/>
  <c r="AA1763" i="1"/>
  <c r="AB1763" i="1" s="1"/>
  <c r="AC1763" i="1"/>
  <c r="J1763" i="1" s="1"/>
  <c r="AA1764" i="1"/>
  <c r="AB1764" i="1" s="1"/>
  <c r="AC1764" i="1"/>
  <c r="AA1765" i="1"/>
  <c r="AB1765" i="1" s="1"/>
  <c r="AC1765" i="1"/>
  <c r="AA1766" i="1"/>
  <c r="AB1766" i="1" s="1"/>
  <c r="AC1766" i="1"/>
  <c r="AA1767" i="1"/>
  <c r="AB1767" i="1" s="1"/>
  <c r="AC1767" i="1"/>
  <c r="AA1768" i="1"/>
  <c r="AB1768" i="1" s="1"/>
  <c r="AC1768" i="1"/>
  <c r="AA1769" i="1"/>
  <c r="AB1769" i="1" s="1"/>
  <c r="AC1769" i="1"/>
  <c r="AA1770" i="1"/>
  <c r="AB1770" i="1" s="1"/>
  <c r="AC1770" i="1"/>
  <c r="AA1771" i="1"/>
  <c r="AB1771" i="1" s="1"/>
  <c r="AC1771" i="1"/>
  <c r="AA1772" i="1"/>
  <c r="AB1772" i="1" s="1"/>
  <c r="AC1772" i="1"/>
  <c r="AA1773" i="1"/>
  <c r="AB1773" i="1" s="1"/>
  <c r="AC1773" i="1"/>
  <c r="AA1774" i="1"/>
  <c r="AB1774" i="1" s="1"/>
  <c r="AC1774" i="1"/>
  <c r="AA1775" i="1"/>
  <c r="AB1775" i="1" s="1"/>
  <c r="AC1775" i="1"/>
  <c r="AA1776" i="1"/>
  <c r="AB1776" i="1" s="1"/>
  <c r="AC1776" i="1"/>
  <c r="AA1777" i="1"/>
  <c r="AB1777" i="1" s="1"/>
  <c r="AC1777" i="1"/>
  <c r="AA1778" i="1"/>
  <c r="AB1778" i="1" s="1"/>
  <c r="AC1778" i="1"/>
  <c r="AA1779" i="1"/>
  <c r="AB1779" i="1" s="1"/>
  <c r="AC1779" i="1"/>
  <c r="AA1780" i="1"/>
  <c r="AB1780" i="1" s="1"/>
  <c r="AC1780" i="1"/>
  <c r="AA1781" i="1"/>
  <c r="AB1781" i="1" s="1"/>
  <c r="AC1781" i="1"/>
  <c r="AA1782" i="1"/>
  <c r="AB1782" i="1" s="1"/>
  <c r="AC1782" i="1"/>
  <c r="AA1783" i="1"/>
  <c r="AB1783" i="1" s="1"/>
  <c r="AC1783" i="1"/>
  <c r="AA1784" i="1"/>
  <c r="AB1784" i="1" s="1"/>
  <c r="AC1784" i="1"/>
  <c r="AA1785" i="1"/>
  <c r="AB1785" i="1" s="1"/>
  <c r="AC1785" i="1"/>
  <c r="AA1786" i="1"/>
  <c r="AB1786" i="1" s="1"/>
  <c r="AC1786" i="1"/>
  <c r="AA1787" i="1"/>
  <c r="AB1787" i="1" s="1"/>
  <c r="AC1787" i="1"/>
  <c r="AA1788" i="1"/>
  <c r="AB1788" i="1" s="1"/>
  <c r="AC1788" i="1"/>
  <c r="AA1789" i="1"/>
  <c r="AB1789" i="1" s="1"/>
  <c r="AC1789" i="1"/>
  <c r="AA1790" i="1"/>
  <c r="AB1790" i="1" s="1"/>
  <c r="AC1790" i="1"/>
  <c r="AA1791" i="1"/>
  <c r="AB1791" i="1" s="1"/>
  <c r="AC1791" i="1"/>
  <c r="AA1792" i="1"/>
  <c r="AB1792" i="1" s="1"/>
  <c r="AC1792" i="1"/>
  <c r="AA1793" i="1"/>
  <c r="AB1793" i="1" s="1"/>
  <c r="AC1793" i="1"/>
  <c r="AA1794" i="1"/>
  <c r="AB1794" i="1" s="1"/>
  <c r="AC1794" i="1"/>
  <c r="AA1795" i="1"/>
  <c r="AB1795" i="1" s="1"/>
  <c r="AC1795" i="1"/>
  <c r="J1795" i="1" s="1"/>
  <c r="AA1796" i="1"/>
  <c r="AB1796" i="1" s="1"/>
  <c r="AC1796" i="1"/>
  <c r="AA1797" i="1"/>
  <c r="AB1797" i="1" s="1"/>
  <c r="AC1797" i="1"/>
  <c r="AA1798" i="1"/>
  <c r="AB1798" i="1" s="1"/>
  <c r="AC1798" i="1"/>
  <c r="AA1799" i="1"/>
  <c r="AB1799" i="1" s="1"/>
  <c r="AC1799" i="1"/>
  <c r="AA1800" i="1"/>
  <c r="AB1800" i="1" s="1"/>
  <c r="AC1800" i="1"/>
  <c r="AA1801" i="1"/>
  <c r="AB1801" i="1" s="1"/>
  <c r="AC1801" i="1"/>
  <c r="AA1802" i="1"/>
  <c r="AB1802" i="1" s="1"/>
  <c r="AC1802" i="1"/>
  <c r="AA1803" i="1"/>
  <c r="AB1803" i="1" s="1"/>
  <c r="AC1803" i="1"/>
  <c r="AA1804" i="1"/>
  <c r="AB1804" i="1" s="1"/>
  <c r="AC1804" i="1"/>
  <c r="AA1805" i="1"/>
  <c r="AB1805" i="1" s="1"/>
  <c r="AC1805" i="1"/>
  <c r="AA1806" i="1"/>
  <c r="AB1806" i="1" s="1"/>
  <c r="AC1806" i="1"/>
  <c r="AA1807" i="1"/>
  <c r="AB1807" i="1" s="1"/>
  <c r="AC1807" i="1"/>
  <c r="AA1808" i="1"/>
  <c r="AB1808" i="1" s="1"/>
  <c r="AC1808" i="1"/>
  <c r="K83" i="1"/>
  <c r="L83" i="1" s="1"/>
  <c r="K261" i="1"/>
  <c r="L261" i="1" s="1"/>
  <c r="K371" i="1"/>
  <c r="L371" i="1" s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T18" i="1" s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H26" i="1" s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H71" i="1" s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H313" i="1" s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H502" i="1" s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G8" i="1"/>
  <c r="F8" i="1"/>
  <c r="AJ8" i="1"/>
  <c r="AJ11" i="1"/>
  <c r="AJ10" i="1"/>
  <c r="AJ9" i="1"/>
  <c r="K108" i="1" l="1"/>
  <c r="L108" i="1" s="1"/>
  <c r="K465" i="1"/>
  <c r="L465" i="1" s="1"/>
  <c r="K1043" i="1"/>
  <c r="L1043" i="1" s="1"/>
  <c r="K1427" i="1"/>
  <c r="L1427" i="1" s="1"/>
  <c r="V850" i="1"/>
  <c r="P850" i="1"/>
  <c r="Q850" i="1" s="1"/>
  <c r="J850" i="1"/>
  <c r="W850" i="1" s="1"/>
  <c r="K803" i="1"/>
  <c r="L803" i="1" s="1"/>
  <c r="V789" i="1"/>
  <c r="P789" i="1"/>
  <c r="J789" i="1"/>
  <c r="V596" i="1"/>
  <c r="P596" i="1"/>
  <c r="J596" i="1"/>
  <c r="V500" i="1"/>
  <c r="W500" i="1" s="1"/>
  <c r="P500" i="1"/>
  <c r="Q500" i="1" s="1"/>
  <c r="J500" i="1"/>
  <c r="V425" i="1"/>
  <c r="P425" i="1"/>
  <c r="J425" i="1"/>
  <c r="V162" i="1"/>
  <c r="P162" i="1"/>
  <c r="J162" i="1"/>
  <c r="W162" i="1" s="1"/>
  <c r="V148" i="1"/>
  <c r="P148" i="1"/>
  <c r="Q148" i="1" s="1"/>
  <c r="J148" i="1"/>
  <c r="W148" i="1" s="1"/>
  <c r="H1804" i="1"/>
  <c r="T1804" i="1"/>
  <c r="N1804" i="1"/>
  <c r="H1788" i="1"/>
  <c r="T1788" i="1"/>
  <c r="N1788" i="1"/>
  <c r="H1772" i="1"/>
  <c r="T1772" i="1"/>
  <c r="N1772" i="1"/>
  <c r="H1756" i="1"/>
  <c r="T1756" i="1"/>
  <c r="N1756" i="1"/>
  <c r="H1740" i="1"/>
  <c r="T1740" i="1"/>
  <c r="N1740" i="1"/>
  <c r="H1724" i="1"/>
  <c r="T1724" i="1"/>
  <c r="N1724" i="1"/>
  <c r="H1708" i="1"/>
  <c r="T1708" i="1"/>
  <c r="N1708" i="1"/>
  <c r="H1692" i="1"/>
  <c r="T1692" i="1"/>
  <c r="N1692" i="1"/>
  <c r="H1676" i="1"/>
  <c r="T1676" i="1"/>
  <c r="N1676" i="1"/>
  <c r="H1668" i="1"/>
  <c r="T1668" i="1"/>
  <c r="N1668" i="1"/>
  <c r="H1652" i="1"/>
  <c r="T1652" i="1"/>
  <c r="N1652" i="1"/>
  <c r="H1636" i="1"/>
  <c r="T1636" i="1"/>
  <c r="N1636" i="1"/>
  <c r="H1628" i="1"/>
  <c r="T1628" i="1"/>
  <c r="N1628" i="1"/>
  <c r="H1620" i="1"/>
  <c r="T1620" i="1"/>
  <c r="N1620" i="1"/>
  <c r="H1604" i="1"/>
  <c r="T1604" i="1"/>
  <c r="N1604" i="1"/>
  <c r="H1596" i="1"/>
  <c r="T1596" i="1"/>
  <c r="N1596" i="1"/>
  <c r="H1588" i="1"/>
  <c r="T1588" i="1"/>
  <c r="N1588" i="1"/>
  <c r="H1580" i="1"/>
  <c r="T1580" i="1"/>
  <c r="N1580" i="1"/>
  <c r="H1572" i="1"/>
  <c r="T1572" i="1"/>
  <c r="N1572" i="1"/>
  <c r="H1564" i="1"/>
  <c r="T1564" i="1"/>
  <c r="N1564" i="1"/>
  <c r="H1556" i="1"/>
  <c r="T1556" i="1"/>
  <c r="N1556" i="1"/>
  <c r="T1548" i="1"/>
  <c r="N1548" i="1"/>
  <c r="H1548" i="1"/>
  <c r="H1540" i="1"/>
  <c r="T1540" i="1"/>
  <c r="N1540" i="1"/>
  <c r="H1532" i="1"/>
  <c r="T1532" i="1"/>
  <c r="N1532" i="1"/>
  <c r="H1524" i="1"/>
  <c r="T1524" i="1"/>
  <c r="N1524" i="1"/>
  <c r="H1516" i="1"/>
  <c r="T1516" i="1"/>
  <c r="N1516" i="1"/>
  <c r="H1508" i="1"/>
  <c r="T1508" i="1"/>
  <c r="N1508" i="1"/>
  <c r="H1500" i="1"/>
  <c r="T1500" i="1"/>
  <c r="N1500" i="1"/>
  <c r="H1492" i="1"/>
  <c r="T1492" i="1"/>
  <c r="N1492" i="1"/>
  <c r="H1484" i="1"/>
  <c r="T1484" i="1"/>
  <c r="N1484" i="1"/>
  <c r="T1476" i="1"/>
  <c r="N1476" i="1"/>
  <c r="H1476" i="1"/>
  <c r="H1468" i="1"/>
  <c r="T1468" i="1"/>
  <c r="N1468" i="1"/>
  <c r="H1460" i="1"/>
  <c r="T1460" i="1"/>
  <c r="N1460" i="1"/>
  <c r="H1452" i="1"/>
  <c r="T1452" i="1"/>
  <c r="N1452" i="1"/>
  <c r="H1444" i="1"/>
  <c r="T1444" i="1"/>
  <c r="N1444" i="1"/>
  <c r="H1436" i="1"/>
  <c r="T1436" i="1"/>
  <c r="N1436" i="1"/>
  <c r="H1428" i="1"/>
  <c r="T1428" i="1"/>
  <c r="N1428" i="1"/>
  <c r="H1420" i="1"/>
  <c r="T1420" i="1"/>
  <c r="N1420" i="1"/>
  <c r="H1412" i="1"/>
  <c r="T1412" i="1"/>
  <c r="N1412" i="1"/>
  <c r="H1404" i="1"/>
  <c r="T1404" i="1"/>
  <c r="N1404" i="1"/>
  <c r="H1396" i="1"/>
  <c r="T1396" i="1"/>
  <c r="N1396" i="1"/>
  <c r="H1388" i="1"/>
  <c r="T1388" i="1"/>
  <c r="N1388" i="1"/>
  <c r="H1380" i="1"/>
  <c r="T1380" i="1"/>
  <c r="N1380" i="1"/>
  <c r="H1372" i="1"/>
  <c r="T1372" i="1"/>
  <c r="N1372" i="1"/>
  <c r="H1364" i="1"/>
  <c r="T1364" i="1"/>
  <c r="N1364" i="1"/>
  <c r="H1356" i="1"/>
  <c r="T1356" i="1"/>
  <c r="N1356" i="1"/>
  <c r="H1348" i="1"/>
  <c r="T1348" i="1"/>
  <c r="N1348" i="1"/>
  <c r="H1340" i="1"/>
  <c r="T1340" i="1"/>
  <c r="N1340" i="1"/>
  <c r="H1332" i="1"/>
  <c r="T1332" i="1"/>
  <c r="N1332" i="1"/>
  <c r="H1324" i="1"/>
  <c r="T1324" i="1"/>
  <c r="N1324" i="1"/>
  <c r="H1316" i="1"/>
  <c r="T1316" i="1"/>
  <c r="N1316" i="1"/>
  <c r="H1308" i="1"/>
  <c r="T1308" i="1"/>
  <c r="N1308" i="1"/>
  <c r="H1300" i="1"/>
  <c r="N1300" i="1"/>
  <c r="T1300" i="1"/>
  <c r="H1292" i="1"/>
  <c r="T1292" i="1"/>
  <c r="N1292" i="1"/>
  <c r="H1284" i="1"/>
  <c r="T1284" i="1"/>
  <c r="N1284" i="1"/>
  <c r="H1276" i="1"/>
  <c r="T1276" i="1"/>
  <c r="N1276" i="1"/>
  <c r="H1268" i="1"/>
  <c r="T1268" i="1"/>
  <c r="N1268" i="1"/>
  <c r="H1260" i="1"/>
  <c r="T1260" i="1"/>
  <c r="N1260" i="1"/>
  <c r="H1252" i="1"/>
  <c r="T1252" i="1"/>
  <c r="N1252" i="1"/>
  <c r="H1244" i="1"/>
  <c r="T1244" i="1"/>
  <c r="N1244" i="1"/>
  <c r="H1236" i="1"/>
  <c r="T1236" i="1"/>
  <c r="N1236" i="1"/>
  <c r="H1228" i="1"/>
  <c r="T1228" i="1"/>
  <c r="N1228" i="1"/>
  <c r="H1220" i="1"/>
  <c r="T1220" i="1"/>
  <c r="N1220" i="1"/>
  <c r="H1212" i="1"/>
  <c r="T1212" i="1"/>
  <c r="N1212" i="1"/>
  <c r="H1204" i="1"/>
  <c r="T1204" i="1"/>
  <c r="N1204" i="1"/>
  <c r="H1196" i="1"/>
  <c r="T1196" i="1"/>
  <c r="N1196" i="1"/>
  <c r="H1188" i="1"/>
  <c r="T1188" i="1"/>
  <c r="N1188" i="1"/>
  <c r="H1180" i="1"/>
  <c r="T1180" i="1"/>
  <c r="N1180" i="1"/>
  <c r="H1172" i="1"/>
  <c r="T1172" i="1"/>
  <c r="N1172" i="1"/>
  <c r="H1164" i="1"/>
  <c r="T1164" i="1"/>
  <c r="N1164" i="1"/>
  <c r="H1156" i="1"/>
  <c r="T1156" i="1"/>
  <c r="N1156" i="1"/>
  <c r="H1148" i="1"/>
  <c r="T1148" i="1"/>
  <c r="N1148" i="1"/>
  <c r="H1140" i="1"/>
  <c r="T1140" i="1"/>
  <c r="N1140" i="1"/>
  <c r="H1132" i="1"/>
  <c r="T1132" i="1"/>
  <c r="N1132" i="1"/>
  <c r="H1124" i="1"/>
  <c r="T1124" i="1"/>
  <c r="N1124" i="1"/>
  <c r="H1116" i="1"/>
  <c r="T1116" i="1"/>
  <c r="N1116" i="1"/>
  <c r="H1108" i="1"/>
  <c r="T1108" i="1"/>
  <c r="N1108" i="1"/>
  <c r="H1100" i="1"/>
  <c r="T1100" i="1"/>
  <c r="N1100" i="1"/>
  <c r="H1092" i="1"/>
  <c r="T1092" i="1"/>
  <c r="N1092" i="1"/>
  <c r="H1084" i="1"/>
  <c r="T1084" i="1"/>
  <c r="N1084" i="1"/>
  <c r="H1076" i="1"/>
  <c r="T1076" i="1"/>
  <c r="N1076" i="1"/>
  <c r="H1068" i="1"/>
  <c r="T1068" i="1"/>
  <c r="N1068" i="1"/>
  <c r="H1060" i="1"/>
  <c r="T1060" i="1"/>
  <c r="N1060" i="1"/>
  <c r="H1052" i="1"/>
  <c r="T1052" i="1"/>
  <c r="N1052" i="1"/>
  <c r="H1044" i="1"/>
  <c r="T1044" i="1"/>
  <c r="N1044" i="1"/>
  <c r="H1036" i="1"/>
  <c r="T1036" i="1"/>
  <c r="N1036" i="1"/>
  <c r="H1028" i="1"/>
  <c r="T1028" i="1"/>
  <c r="N1028" i="1"/>
  <c r="T1020" i="1"/>
  <c r="N1020" i="1"/>
  <c r="H1020" i="1"/>
  <c r="H1012" i="1"/>
  <c r="T1012" i="1"/>
  <c r="N1012" i="1"/>
  <c r="H1004" i="1"/>
  <c r="T1004" i="1"/>
  <c r="N1004" i="1"/>
  <c r="H996" i="1"/>
  <c r="T996" i="1"/>
  <c r="N996" i="1"/>
  <c r="H988" i="1"/>
  <c r="T988" i="1"/>
  <c r="N988" i="1"/>
  <c r="H980" i="1"/>
  <c r="T980" i="1"/>
  <c r="N980" i="1"/>
  <c r="H972" i="1"/>
  <c r="T972" i="1"/>
  <c r="N972" i="1"/>
  <c r="H964" i="1"/>
  <c r="T964" i="1"/>
  <c r="N964" i="1"/>
  <c r="T956" i="1"/>
  <c r="N956" i="1"/>
  <c r="H956" i="1"/>
  <c r="T948" i="1"/>
  <c r="N948" i="1"/>
  <c r="H948" i="1"/>
  <c r="H940" i="1"/>
  <c r="T940" i="1"/>
  <c r="N940" i="1"/>
  <c r="H932" i="1"/>
  <c r="T932" i="1"/>
  <c r="N932" i="1"/>
  <c r="H924" i="1"/>
  <c r="T924" i="1"/>
  <c r="N924" i="1"/>
  <c r="H916" i="1"/>
  <c r="T916" i="1"/>
  <c r="N916" i="1"/>
  <c r="H908" i="1"/>
  <c r="T908" i="1"/>
  <c r="N908" i="1"/>
  <c r="H900" i="1"/>
  <c r="T900" i="1"/>
  <c r="N900" i="1"/>
  <c r="H892" i="1"/>
  <c r="T892" i="1"/>
  <c r="N892" i="1"/>
  <c r="H884" i="1"/>
  <c r="T884" i="1"/>
  <c r="N884" i="1"/>
  <c r="H876" i="1"/>
  <c r="T876" i="1"/>
  <c r="N876" i="1"/>
  <c r="H868" i="1"/>
  <c r="T868" i="1"/>
  <c r="N868" i="1"/>
  <c r="H860" i="1"/>
  <c r="T860" i="1"/>
  <c r="N860" i="1"/>
  <c r="H852" i="1"/>
  <c r="T852" i="1"/>
  <c r="N852" i="1"/>
  <c r="H844" i="1"/>
  <c r="T844" i="1"/>
  <c r="N844" i="1"/>
  <c r="H836" i="1"/>
  <c r="T836" i="1"/>
  <c r="N836" i="1"/>
  <c r="H828" i="1"/>
  <c r="T828" i="1"/>
  <c r="N828" i="1"/>
  <c r="H820" i="1"/>
  <c r="T820" i="1"/>
  <c r="N820" i="1"/>
  <c r="H812" i="1"/>
  <c r="T812" i="1"/>
  <c r="N812" i="1"/>
  <c r="H804" i="1"/>
  <c r="T804" i="1"/>
  <c r="N804" i="1"/>
  <c r="H796" i="1"/>
  <c r="T796" i="1"/>
  <c r="N796" i="1"/>
  <c r="H788" i="1"/>
  <c r="T788" i="1"/>
  <c r="N788" i="1"/>
  <c r="T780" i="1"/>
  <c r="N780" i="1"/>
  <c r="H780" i="1"/>
  <c r="H772" i="1"/>
  <c r="T772" i="1"/>
  <c r="N772" i="1"/>
  <c r="H764" i="1"/>
  <c r="T764" i="1"/>
  <c r="N764" i="1"/>
  <c r="H756" i="1"/>
  <c r="T756" i="1"/>
  <c r="N756" i="1"/>
  <c r="H748" i="1"/>
  <c r="T748" i="1"/>
  <c r="N748" i="1"/>
  <c r="H740" i="1"/>
  <c r="T740" i="1"/>
  <c r="N740" i="1"/>
  <c r="H732" i="1"/>
  <c r="T732" i="1"/>
  <c r="N732" i="1"/>
  <c r="H724" i="1"/>
  <c r="T724" i="1"/>
  <c r="N724" i="1"/>
  <c r="H716" i="1"/>
  <c r="T716" i="1"/>
  <c r="N716" i="1"/>
  <c r="H708" i="1"/>
  <c r="T708" i="1"/>
  <c r="N708" i="1"/>
  <c r="H700" i="1"/>
  <c r="T700" i="1"/>
  <c r="N700" i="1"/>
  <c r="H692" i="1"/>
  <c r="T692" i="1"/>
  <c r="N692" i="1"/>
  <c r="H684" i="1"/>
  <c r="T684" i="1"/>
  <c r="N684" i="1"/>
  <c r="H676" i="1"/>
  <c r="T676" i="1"/>
  <c r="N676" i="1"/>
  <c r="H668" i="1"/>
  <c r="T668" i="1"/>
  <c r="N668" i="1"/>
  <c r="H660" i="1"/>
  <c r="T660" i="1"/>
  <c r="N660" i="1"/>
  <c r="H652" i="1"/>
  <c r="T652" i="1"/>
  <c r="N652" i="1"/>
  <c r="H644" i="1"/>
  <c r="T644" i="1"/>
  <c r="N644" i="1"/>
  <c r="H636" i="1"/>
  <c r="T636" i="1"/>
  <c r="N636" i="1"/>
  <c r="H628" i="1"/>
  <c r="T628" i="1"/>
  <c r="N628" i="1"/>
  <c r="H620" i="1"/>
  <c r="T620" i="1"/>
  <c r="N620" i="1"/>
  <c r="H612" i="1"/>
  <c r="T612" i="1"/>
  <c r="N612" i="1"/>
  <c r="H604" i="1"/>
  <c r="T604" i="1"/>
  <c r="N604" i="1"/>
  <c r="H596" i="1"/>
  <c r="T596" i="1"/>
  <c r="N596" i="1"/>
  <c r="H588" i="1"/>
  <c r="T588" i="1"/>
  <c r="N588" i="1"/>
  <c r="H580" i="1"/>
  <c r="T580" i="1"/>
  <c r="N580" i="1"/>
  <c r="H572" i="1"/>
  <c r="T572" i="1"/>
  <c r="N572" i="1"/>
  <c r="H564" i="1"/>
  <c r="T564" i="1"/>
  <c r="N564" i="1"/>
  <c r="H556" i="1"/>
  <c r="T556" i="1"/>
  <c r="N556" i="1"/>
  <c r="H548" i="1"/>
  <c r="T548" i="1"/>
  <c r="N548" i="1"/>
  <c r="H540" i="1"/>
  <c r="T540" i="1"/>
  <c r="N540" i="1"/>
  <c r="H532" i="1"/>
  <c r="T532" i="1"/>
  <c r="N532" i="1"/>
  <c r="H524" i="1"/>
  <c r="T524" i="1"/>
  <c r="N524" i="1"/>
  <c r="H516" i="1"/>
  <c r="T516" i="1"/>
  <c r="N516" i="1"/>
  <c r="T508" i="1"/>
  <c r="N508" i="1"/>
  <c r="H508" i="1"/>
  <c r="H500" i="1"/>
  <c r="T500" i="1"/>
  <c r="N500" i="1"/>
  <c r="H492" i="1"/>
  <c r="T492" i="1"/>
  <c r="N492" i="1"/>
  <c r="H484" i="1"/>
  <c r="T484" i="1"/>
  <c r="N484" i="1"/>
  <c r="H476" i="1"/>
  <c r="T476" i="1"/>
  <c r="N476" i="1"/>
  <c r="H468" i="1"/>
  <c r="T468" i="1"/>
  <c r="N468" i="1"/>
  <c r="H460" i="1"/>
  <c r="T460" i="1"/>
  <c r="N460" i="1"/>
  <c r="H452" i="1"/>
  <c r="T452" i="1"/>
  <c r="N452" i="1"/>
  <c r="H444" i="1"/>
  <c r="T444" i="1"/>
  <c r="N444" i="1"/>
  <c r="H436" i="1"/>
  <c r="T436" i="1"/>
  <c r="N436" i="1"/>
  <c r="H428" i="1"/>
  <c r="T428" i="1"/>
  <c r="N428" i="1"/>
  <c r="H420" i="1"/>
  <c r="T420" i="1"/>
  <c r="N420" i="1"/>
  <c r="H412" i="1"/>
  <c r="T412" i="1"/>
  <c r="N412" i="1"/>
  <c r="H404" i="1"/>
  <c r="T404" i="1"/>
  <c r="N404" i="1"/>
  <c r="H396" i="1"/>
  <c r="T396" i="1"/>
  <c r="N396" i="1"/>
  <c r="H388" i="1"/>
  <c r="T388" i="1"/>
  <c r="N388" i="1"/>
  <c r="H380" i="1"/>
  <c r="T380" i="1"/>
  <c r="N380" i="1"/>
  <c r="H372" i="1"/>
  <c r="T372" i="1"/>
  <c r="N372" i="1"/>
  <c r="H364" i="1"/>
  <c r="T364" i="1"/>
  <c r="N364" i="1"/>
  <c r="H356" i="1"/>
  <c r="T356" i="1"/>
  <c r="N356" i="1"/>
  <c r="H348" i="1"/>
  <c r="T348" i="1"/>
  <c r="N348" i="1"/>
  <c r="H340" i="1"/>
  <c r="T340" i="1"/>
  <c r="N340" i="1"/>
  <c r="H332" i="1"/>
  <c r="T332" i="1"/>
  <c r="N332" i="1"/>
  <c r="H324" i="1"/>
  <c r="T324" i="1"/>
  <c r="N324" i="1"/>
  <c r="T316" i="1"/>
  <c r="N316" i="1"/>
  <c r="H316" i="1"/>
  <c r="H308" i="1"/>
  <c r="T308" i="1"/>
  <c r="N308" i="1"/>
  <c r="H300" i="1"/>
  <c r="T300" i="1"/>
  <c r="N300" i="1"/>
  <c r="T292" i="1"/>
  <c r="N292" i="1"/>
  <c r="H284" i="1"/>
  <c r="T284" i="1"/>
  <c r="N284" i="1"/>
  <c r="H276" i="1"/>
  <c r="T276" i="1"/>
  <c r="N276" i="1"/>
  <c r="H268" i="1"/>
  <c r="T268" i="1"/>
  <c r="N268" i="1"/>
  <c r="H260" i="1"/>
  <c r="T260" i="1"/>
  <c r="N260" i="1"/>
  <c r="H252" i="1"/>
  <c r="T252" i="1"/>
  <c r="N252" i="1"/>
  <c r="H244" i="1"/>
  <c r="T244" i="1"/>
  <c r="N244" i="1"/>
  <c r="H236" i="1"/>
  <c r="T236" i="1"/>
  <c r="N236" i="1"/>
  <c r="H228" i="1"/>
  <c r="T228" i="1"/>
  <c r="N228" i="1"/>
  <c r="H220" i="1"/>
  <c r="T220" i="1"/>
  <c r="N220" i="1"/>
  <c r="H212" i="1"/>
  <c r="T212" i="1"/>
  <c r="N212" i="1"/>
  <c r="T204" i="1"/>
  <c r="N204" i="1"/>
  <c r="H204" i="1"/>
  <c r="H196" i="1"/>
  <c r="T196" i="1"/>
  <c r="N196" i="1"/>
  <c r="H188" i="1"/>
  <c r="T188" i="1"/>
  <c r="N188" i="1"/>
  <c r="H180" i="1"/>
  <c r="T180" i="1"/>
  <c r="N180" i="1"/>
  <c r="H172" i="1"/>
  <c r="T172" i="1"/>
  <c r="N172" i="1"/>
  <c r="H164" i="1"/>
  <c r="T164" i="1"/>
  <c r="N164" i="1"/>
  <c r="H156" i="1"/>
  <c r="T156" i="1"/>
  <c r="N156" i="1"/>
  <c r="H148" i="1"/>
  <c r="T148" i="1"/>
  <c r="N148" i="1"/>
  <c r="H140" i="1"/>
  <c r="T140" i="1"/>
  <c r="N140" i="1"/>
  <c r="H132" i="1"/>
  <c r="T132" i="1"/>
  <c r="N132" i="1"/>
  <c r="H124" i="1"/>
  <c r="T124" i="1"/>
  <c r="N124" i="1"/>
  <c r="H116" i="1"/>
  <c r="T116" i="1"/>
  <c r="N116" i="1"/>
  <c r="H108" i="1"/>
  <c r="T108" i="1"/>
  <c r="N108" i="1"/>
  <c r="H100" i="1"/>
  <c r="T100" i="1"/>
  <c r="N100" i="1"/>
  <c r="H92" i="1"/>
  <c r="T92" i="1"/>
  <c r="N92" i="1"/>
  <c r="H84" i="1"/>
  <c r="T84" i="1"/>
  <c r="N84" i="1"/>
  <c r="H76" i="1"/>
  <c r="T76" i="1"/>
  <c r="N76" i="1"/>
  <c r="H68" i="1"/>
  <c r="T68" i="1"/>
  <c r="N68" i="1"/>
  <c r="T60" i="1"/>
  <c r="N60" i="1"/>
  <c r="H60" i="1"/>
  <c r="H52" i="1"/>
  <c r="T52" i="1"/>
  <c r="N52" i="1"/>
  <c r="H44" i="1"/>
  <c r="T44" i="1"/>
  <c r="N44" i="1"/>
  <c r="H36" i="1"/>
  <c r="T36" i="1"/>
  <c r="N36" i="1"/>
  <c r="H28" i="1"/>
  <c r="T28" i="1"/>
  <c r="N28" i="1"/>
  <c r="H20" i="1"/>
  <c r="T20" i="1"/>
  <c r="N20" i="1"/>
  <c r="H12" i="1"/>
  <c r="T12" i="1"/>
  <c r="N12" i="1"/>
  <c r="V1800" i="1"/>
  <c r="P1800" i="1"/>
  <c r="Q1800" i="1" s="1"/>
  <c r="J1800" i="1"/>
  <c r="V1792" i="1"/>
  <c r="P1792" i="1"/>
  <c r="J1792" i="1"/>
  <c r="V1755" i="1"/>
  <c r="P1755" i="1"/>
  <c r="Q1755" i="1" s="1"/>
  <c r="J1755" i="1"/>
  <c r="W1755" i="1" s="1"/>
  <c r="V1706" i="1"/>
  <c r="P1706" i="1"/>
  <c r="J1706" i="1"/>
  <c r="V1525" i="1"/>
  <c r="P1525" i="1"/>
  <c r="Q1525" i="1" s="1"/>
  <c r="J1525" i="1"/>
  <c r="V1482" i="1"/>
  <c r="P1482" i="1"/>
  <c r="Q1482" i="1" s="1"/>
  <c r="J1482" i="1"/>
  <c r="V1306" i="1"/>
  <c r="P1306" i="1"/>
  <c r="Q1306" i="1" s="1"/>
  <c r="J1306" i="1"/>
  <c r="V1298" i="1"/>
  <c r="P1298" i="1"/>
  <c r="J1298" i="1"/>
  <c r="V1189" i="1"/>
  <c r="P1189" i="1"/>
  <c r="Q1189" i="1" s="1"/>
  <c r="J1189" i="1"/>
  <c r="V1035" i="1"/>
  <c r="P1035" i="1"/>
  <c r="Q1035" i="1" s="1"/>
  <c r="J1035" i="1"/>
  <c r="V949" i="1"/>
  <c r="P949" i="1"/>
  <c r="J949" i="1"/>
  <c r="V843" i="1"/>
  <c r="P843" i="1"/>
  <c r="J843" i="1"/>
  <c r="K843" i="1" s="1"/>
  <c r="L843" i="1" s="1"/>
  <c r="V663" i="1"/>
  <c r="P663" i="1"/>
  <c r="J663" i="1"/>
  <c r="W663" i="1" s="1"/>
  <c r="V589" i="1"/>
  <c r="P589" i="1"/>
  <c r="J589" i="1"/>
  <c r="W589" i="1" s="1"/>
  <c r="V537" i="1"/>
  <c r="P537" i="1"/>
  <c r="Q537" i="1" s="1"/>
  <c r="J537" i="1"/>
  <c r="W537" i="1" s="1"/>
  <c r="V531" i="1"/>
  <c r="P531" i="1"/>
  <c r="J531" i="1"/>
  <c r="V315" i="1"/>
  <c r="P315" i="1"/>
  <c r="J315" i="1"/>
  <c r="W315" i="1" s="1"/>
  <c r="V1741" i="1"/>
  <c r="P1741" i="1"/>
  <c r="J1741" i="1"/>
  <c r="V1634" i="1"/>
  <c r="P1634" i="1"/>
  <c r="J1634" i="1"/>
  <c r="V1577" i="1"/>
  <c r="P1577" i="1"/>
  <c r="J1577" i="1"/>
  <c r="V1264" i="1"/>
  <c r="P1264" i="1"/>
  <c r="Q1264" i="1" s="1"/>
  <c r="J1264" i="1"/>
  <c r="V796" i="1"/>
  <c r="P796" i="1"/>
  <c r="J796" i="1"/>
  <c r="V169" i="1"/>
  <c r="P169" i="1"/>
  <c r="Q169" i="1" s="1"/>
  <c r="J169" i="1"/>
  <c r="V100" i="1"/>
  <c r="P100" i="1"/>
  <c r="J100" i="1"/>
  <c r="K59" i="1"/>
  <c r="L59" i="1" s="1"/>
  <c r="H1796" i="1"/>
  <c r="T1796" i="1"/>
  <c r="N1796" i="1"/>
  <c r="H1780" i="1"/>
  <c r="T1780" i="1"/>
  <c r="N1780" i="1"/>
  <c r="H1764" i="1"/>
  <c r="T1764" i="1"/>
  <c r="N1764" i="1"/>
  <c r="H1748" i="1"/>
  <c r="T1748" i="1"/>
  <c r="N1748" i="1"/>
  <c r="H1732" i="1"/>
  <c r="T1732" i="1"/>
  <c r="N1732" i="1"/>
  <c r="H1716" i="1"/>
  <c r="T1716" i="1"/>
  <c r="N1716" i="1"/>
  <c r="H1700" i="1"/>
  <c r="T1700" i="1"/>
  <c r="N1700" i="1"/>
  <c r="H1684" i="1"/>
  <c r="T1684" i="1"/>
  <c r="N1684" i="1"/>
  <c r="H1660" i="1"/>
  <c r="T1660" i="1"/>
  <c r="N1660" i="1"/>
  <c r="H1644" i="1"/>
  <c r="T1644" i="1"/>
  <c r="N1644" i="1"/>
  <c r="H1612" i="1"/>
  <c r="T1612" i="1"/>
  <c r="N1612" i="1"/>
  <c r="V1677" i="1"/>
  <c r="P1677" i="1"/>
  <c r="J1677" i="1"/>
  <c r="V1576" i="1"/>
  <c r="P1576" i="1"/>
  <c r="J1576" i="1"/>
  <c r="V1532" i="1"/>
  <c r="P1532" i="1"/>
  <c r="Q1532" i="1" s="1"/>
  <c r="J1532" i="1"/>
  <c r="V1433" i="1"/>
  <c r="P1433" i="1"/>
  <c r="Q1433" i="1" s="1"/>
  <c r="J1433" i="1"/>
  <c r="V1376" i="1"/>
  <c r="P1376" i="1"/>
  <c r="J1376" i="1"/>
  <c r="V1369" i="1"/>
  <c r="P1369" i="1"/>
  <c r="J1369" i="1"/>
  <c r="V1349" i="1"/>
  <c r="P1349" i="1"/>
  <c r="J1349" i="1"/>
  <c r="V1342" i="1"/>
  <c r="P1342" i="1"/>
  <c r="Q1342" i="1" s="1"/>
  <c r="J1342" i="1"/>
  <c r="V1152" i="1"/>
  <c r="P1152" i="1"/>
  <c r="Q1152" i="1" s="1"/>
  <c r="J1152" i="1"/>
  <c r="V1138" i="1"/>
  <c r="P1138" i="1"/>
  <c r="Q1138" i="1" s="1"/>
  <c r="J1138" i="1"/>
  <c r="W1138" i="1" s="1"/>
  <c r="V1102" i="1"/>
  <c r="P1102" i="1"/>
  <c r="Q1102" i="1" s="1"/>
  <c r="J1102" i="1"/>
  <c r="V1041" i="1"/>
  <c r="P1041" i="1"/>
  <c r="J1041" i="1"/>
  <c r="V994" i="1"/>
  <c r="P994" i="1"/>
  <c r="Q994" i="1" s="1"/>
  <c r="J994" i="1"/>
  <c r="V955" i="1"/>
  <c r="P955" i="1"/>
  <c r="Q955" i="1" s="1"/>
  <c r="J955" i="1"/>
  <c r="K955" i="1" s="1"/>
  <c r="L955" i="1" s="1"/>
  <c r="V942" i="1"/>
  <c r="P942" i="1"/>
  <c r="J942" i="1"/>
  <c r="W942" i="1" s="1"/>
  <c r="V856" i="1"/>
  <c r="P856" i="1"/>
  <c r="J856" i="1"/>
  <c r="V849" i="1"/>
  <c r="P849" i="1"/>
  <c r="J849" i="1"/>
  <c r="V802" i="1"/>
  <c r="P802" i="1"/>
  <c r="J802" i="1"/>
  <c r="V725" i="1"/>
  <c r="P725" i="1"/>
  <c r="Q725" i="1" s="1"/>
  <c r="J725" i="1"/>
  <c r="V424" i="1"/>
  <c r="P424" i="1"/>
  <c r="J424" i="1"/>
  <c r="K417" i="1"/>
  <c r="L417" i="1" s="1"/>
  <c r="V175" i="1"/>
  <c r="P175" i="1"/>
  <c r="Q175" i="1" s="1"/>
  <c r="J175" i="1"/>
  <c r="V1042" i="1"/>
  <c r="P1042" i="1"/>
  <c r="J1042" i="1"/>
  <c r="H1795" i="1"/>
  <c r="T1795" i="1"/>
  <c r="N1795" i="1"/>
  <c r="H1595" i="1"/>
  <c r="T1595" i="1"/>
  <c r="N1595" i="1"/>
  <c r="H1451" i="1"/>
  <c r="T1451" i="1"/>
  <c r="N1451" i="1"/>
  <c r="H1339" i="1"/>
  <c r="T1339" i="1"/>
  <c r="N1339" i="1"/>
  <c r="H1251" i="1"/>
  <c r="T1251" i="1"/>
  <c r="N1251" i="1"/>
  <c r="H1187" i="1"/>
  <c r="T1187" i="1"/>
  <c r="N1187" i="1"/>
  <c r="H1139" i="1"/>
  <c r="T1139" i="1"/>
  <c r="N1139" i="1"/>
  <c r="H1107" i="1"/>
  <c r="T1107" i="1"/>
  <c r="N1107" i="1"/>
  <c r="H1083" i="1"/>
  <c r="T1083" i="1"/>
  <c r="N1083" i="1"/>
  <c r="H1067" i="1"/>
  <c r="T1067" i="1"/>
  <c r="N1067" i="1"/>
  <c r="H1059" i="1"/>
  <c r="T1059" i="1"/>
  <c r="N1059" i="1"/>
  <c r="H1051" i="1"/>
  <c r="T1051" i="1"/>
  <c r="N1051" i="1"/>
  <c r="H1043" i="1"/>
  <c r="T1043" i="1"/>
  <c r="N1043" i="1"/>
  <c r="H1035" i="1"/>
  <c r="T1035" i="1"/>
  <c r="N1035" i="1"/>
  <c r="H1027" i="1"/>
  <c r="T1027" i="1"/>
  <c r="N1027" i="1"/>
  <c r="H1019" i="1"/>
  <c r="T1019" i="1"/>
  <c r="N1019" i="1"/>
  <c r="H1011" i="1"/>
  <c r="T1011" i="1"/>
  <c r="N1011" i="1"/>
  <c r="H1003" i="1"/>
  <c r="T1003" i="1"/>
  <c r="N1003" i="1"/>
  <c r="H995" i="1"/>
  <c r="T995" i="1"/>
  <c r="N995" i="1"/>
  <c r="H987" i="1"/>
  <c r="T987" i="1"/>
  <c r="N987" i="1"/>
  <c r="H979" i="1"/>
  <c r="T979" i="1"/>
  <c r="N979" i="1"/>
  <c r="H971" i="1"/>
  <c r="T971" i="1"/>
  <c r="N971" i="1"/>
  <c r="H963" i="1"/>
  <c r="T963" i="1"/>
  <c r="N963" i="1"/>
  <c r="H955" i="1"/>
  <c r="T955" i="1"/>
  <c r="N955" i="1"/>
  <c r="H947" i="1"/>
  <c r="T947" i="1"/>
  <c r="N947" i="1"/>
  <c r="H931" i="1"/>
  <c r="T931" i="1"/>
  <c r="N931" i="1"/>
  <c r="H915" i="1"/>
  <c r="T915" i="1"/>
  <c r="N915" i="1"/>
  <c r="H907" i="1"/>
  <c r="T907" i="1"/>
  <c r="N907" i="1"/>
  <c r="H899" i="1"/>
  <c r="T899" i="1"/>
  <c r="N899" i="1"/>
  <c r="H891" i="1"/>
  <c r="T891" i="1"/>
  <c r="N891" i="1"/>
  <c r="T883" i="1"/>
  <c r="N883" i="1"/>
  <c r="H883" i="1"/>
  <c r="H875" i="1"/>
  <c r="T875" i="1"/>
  <c r="N875" i="1"/>
  <c r="H867" i="1"/>
  <c r="T867" i="1"/>
  <c r="N867" i="1"/>
  <c r="H859" i="1"/>
  <c r="T859" i="1"/>
  <c r="N859" i="1"/>
  <c r="T851" i="1"/>
  <c r="N851" i="1"/>
  <c r="H851" i="1"/>
  <c r="H843" i="1"/>
  <c r="T843" i="1"/>
  <c r="N843" i="1"/>
  <c r="H835" i="1"/>
  <c r="T835" i="1"/>
  <c r="N835" i="1"/>
  <c r="H827" i="1"/>
  <c r="T827" i="1"/>
  <c r="N827" i="1"/>
  <c r="H819" i="1"/>
  <c r="T819" i="1"/>
  <c r="N819" i="1"/>
  <c r="H811" i="1"/>
  <c r="T811" i="1"/>
  <c r="N811" i="1"/>
  <c r="H803" i="1"/>
  <c r="T803" i="1"/>
  <c r="N803" i="1"/>
  <c r="H795" i="1"/>
  <c r="T795" i="1"/>
  <c r="N795" i="1"/>
  <c r="H787" i="1"/>
  <c r="T787" i="1"/>
  <c r="N787" i="1"/>
  <c r="T779" i="1"/>
  <c r="N779" i="1"/>
  <c r="H779" i="1"/>
  <c r="H771" i="1"/>
  <c r="T771" i="1"/>
  <c r="N771" i="1"/>
  <c r="T763" i="1"/>
  <c r="N763" i="1"/>
  <c r="H763" i="1"/>
  <c r="H755" i="1"/>
  <c r="T755" i="1"/>
  <c r="N755" i="1"/>
  <c r="H747" i="1"/>
  <c r="T747" i="1"/>
  <c r="N747" i="1"/>
  <c r="H739" i="1"/>
  <c r="T739" i="1"/>
  <c r="N739" i="1"/>
  <c r="H731" i="1"/>
  <c r="T731" i="1"/>
  <c r="N731" i="1"/>
  <c r="H723" i="1"/>
  <c r="T723" i="1"/>
  <c r="N723" i="1"/>
  <c r="H715" i="1"/>
  <c r="N715" i="1"/>
  <c r="T715" i="1"/>
  <c r="H707" i="1"/>
  <c r="T707" i="1"/>
  <c r="N707" i="1"/>
  <c r="H699" i="1"/>
  <c r="N699" i="1"/>
  <c r="T699" i="1"/>
  <c r="H691" i="1"/>
  <c r="T691" i="1"/>
  <c r="N691" i="1"/>
  <c r="H683" i="1"/>
  <c r="N683" i="1"/>
  <c r="T683" i="1"/>
  <c r="H675" i="1"/>
  <c r="T675" i="1"/>
  <c r="N675" i="1"/>
  <c r="H667" i="1"/>
  <c r="N667" i="1"/>
  <c r="T667" i="1"/>
  <c r="H659" i="1"/>
  <c r="T659" i="1"/>
  <c r="N659" i="1"/>
  <c r="H651" i="1"/>
  <c r="N651" i="1"/>
  <c r="T651" i="1"/>
  <c r="H643" i="1"/>
  <c r="T643" i="1"/>
  <c r="N643" i="1"/>
  <c r="H635" i="1"/>
  <c r="T635" i="1"/>
  <c r="N635" i="1"/>
  <c r="H627" i="1"/>
  <c r="T627" i="1"/>
  <c r="N627" i="1"/>
  <c r="H619" i="1"/>
  <c r="T619" i="1"/>
  <c r="N619" i="1"/>
  <c r="H611" i="1"/>
  <c r="T611" i="1"/>
  <c r="N611" i="1"/>
  <c r="H603" i="1"/>
  <c r="T603" i="1"/>
  <c r="N603" i="1"/>
  <c r="T595" i="1"/>
  <c r="N595" i="1"/>
  <c r="H595" i="1"/>
  <c r="H587" i="1"/>
  <c r="T587" i="1"/>
  <c r="N587" i="1"/>
  <c r="H579" i="1"/>
  <c r="T579" i="1"/>
  <c r="N579" i="1"/>
  <c r="H571" i="1"/>
  <c r="T571" i="1"/>
  <c r="N571" i="1"/>
  <c r="H563" i="1"/>
  <c r="T563" i="1"/>
  <c r="N563" i="1"/>
  <c r="H555" i="1"/>
  <c r="T555" i="1"/>
  <c r="N555" i="1"/>
  <c r="H547" i="1"/>
  <c r="T547" i="1"/>
  <c r="N547" i="1"/>
  <c r="H539" i="1"/>
  <c r="T539" i="1"/>
  <c r="N539" i="1"/>
  <c r="H531" i="1"/>
  <c r="T531" i="1"/>
  <c r="N531" i="1"/>
  <c r="H523" i="1"/>
  <c r="T523" i="1"/>
  <c r="N523" i="1"/>
  <c r="H515" i="1"/>
  <c r="T515" i="1"/>
  <c r="N515" i="1"/>
  <c r="H507" i="1"/>
  <c r="N507" i="1"/>
  <c r="T507" i="1"/>
  <c r="H499" i="1"/>
  <c r="T499" i="1"/>
  <c r="N499" i="1"/>
  <c r="H491" i="1"/>
  <c r="N491" i="1"/>
  <c r="T491" i="1"/>
  <c r="H483" i="1"/>
  <c r="T483" i="1"/>
  <c r="N483" i="1"/>
  <c r="H475" i="1"/>
  <c r="N475" i="1"/>
  <c r="T475" i="1"/>
  <c r="T467" i="1"/>
  <c r="N467" i="1"/>
  <c r="H467" i="1"/>
  <c r="H459" i="1"/>
  <c r="N459" i="1"/>
  <c r="T459" i="1"/>
  <c r="H451" i="1"/>
  <c r="T451" i="1"/>
  <c r="N451" i="1"/>
  <c r="H443" i="1"/>
  <c r="N443" i="1"/>
  <c r="T443" i="1"/>
  <c r="H435" i="1"/>
  <c r="T435" i="1"/>
  <c r="N435" i="1"/>
  <c r="H427" i="1"/>
  <c r="N427" i="1"/>
  <c r="T427" i="1"/>
  <c r="H419" i="1"/>
  <c r="T419" i="1"/>
  <c r="N419" i="1"/>
  <c r="H411" i="1"/>
  <c r="N411" i="1"/>
  <c r="T411" i="1"/>
  <c r="H403" i="1"/>
  <c r="T403" i="1"/>
  <c r="N403" i="1"/>
  <c r="H395" i="1"/>
  <c r="N395" i="1"/>
  <c r="T395" i="1"/>
  <c r="H387" i="1"/>
  <c r="T387" i="1"/>
  <c r="N387" i="1"/>
  <c r="H379" i="1"/>
  <c r="T379" i="1"/>
  <c r="N379" i="1"/>
  <c r="H371" i="1"/>
  <c r="T371" i="1"/>
  <c r="N371" i="1"/>
  <c r="H363" i="1"/>
  <c r="T363" i="1"/>
  <c r="N363" i="1"/>
  <c r="H355" i="1"/>
  <c r="T355" i="1"/>
  <c r="N355" i="1"/>
  <c r="H347" i="1"/>
  <c r="T347" i="1"/>
  <c r="N347" i="1"/>
  <c r="H339" i="1"/>
  <c r="T339" i="1"/>
  <c r="N339" i="1"/>
  <c r="H331" i="1"/>
  <c r="T331" i="1"/>
  <c r="N331" i="1"/>
  <c r="H323" i="1"/>
  <c r="T323" i="1"/>
  <c r="N323" i="1"/>
  <c r="V1754" i="1"/>
  <c r="P1754" i="1"/>
  <c r="J1754" i="1"/>
  <c r="V1747" i="1"/>
  <c r="P1747" i="1"/>
  <c r="J1747" i="1"/>
  <c r="V1684" i="1"/>
  <c r="P1684" i="1"/>
  <c r="Q1684" i="1" s="1"/>
  <c r="J1684" i="1"/>
  <c r="V1655" i="1"/>
  <c r="P1655" i="1"/>
  <c r="J1655" i="1"/>
  <c r="V1640" i="1"/>
  <c r="P1640" i="1"/>
  <c r="J1640" i="1"/>
  <c r="V1539" i="1"/>
  <c r="P1539" i="1"/>
  <c r="J1539" i="1"/>
  <c r="V1418" i="1"/>
  <c r="P1418" i="1"/>
  <c r="Q1418" i="1" s="1"/>
  <c r="J1418" i="1"/>
  <c r="V1382" i="1"/>
  <c r="P1382" i="1"/>
  <c r="Q1382" i="1" s="1"/>
  <c r="J1382" i="1"/>
  <c r="V1355" i="1"/>
  <c r="P1355" i="1"/>
  <c r="J1355" i="1"/>
  <c r="V1305" i="1"/>
  <c r="J1305" i="1"/>
  <c r="P1305" i="1"/>
  <c r="V1276" i="1"/>
  <c r="P1276" i="1"/>
  <c r="J1276" i="1"/>
  <c r="V1209" i="1"/>
  <c r="P1209" i="1"/>
  <c r="J1209" i="1"/>
  <c r="V1095" i="1"/>
  <c r="P1095" i="1"/>
  <c r="J1095" i="1"/>
  <c r="V948" i="1"/>
  <c r="P948" i="1"/>
  <c r="Q948" i="1" s="1"/>
  <c r="J948" i="1"/>
  <c r="V901" i="1"/>
  <c r="P901" i="1"/>
  <c r="J901" i="1"/>
  <c r="V677" i="1"/>
  <c r="P677" i="1"/>
  <c r="Q677" i="1" s="1"/>
  <c r="J677" i="1"/>
  <c r="V544" i="1"/>
  <c r="P544" i="1"/>
  <c r="J544" i="1"/>
  <c r="K203" i="1"/>
  <c r="L203" i="1" s="1"/>
  <c r="V188" i="1"/>
  <c r="P188" i="1"/>
  <c r="J188" i="1"/>
  <c r="V1336" i="1"/>
  <c r="P1336" i="1"/>
  <c r="J1336" i="1"/>
  <c r="V602" i="1"/>
  <c r="P602" i="1"/>
  <c r="J602" i="1"/>
  <c r="W602" i="1" s="1"/>
  <c r="H1803" i="1"/>
  <c r="T1803" i="1"/>
  <c r="N1803" i="1"/>
  <c r="H1779" i="1"/>
  <c r="T1779" i="1"/>
  <c r="N1779" i="1"/>
  <c r="H1763" i="1"/>
  <c r="T1763" i="1"/>
  <c r="N1763" i="1"/>
  <c r="H1755" i="1"/>
  <c r="T1755" i="1"/>
  <c r="N1755" i="1"/>
  <c r="H1739" i="1"/>
  <c r="T1739" i="1"/>
  <c r="N1739" i="1"/>
  <c r="H1723" i="1"/>
  <c r="T1723" i="1"/>
  <c r="N1723" i="1"/>
  <c r="H1707" i="1"/>
  <c r="T1707" i="1"/>
  <c r="N1707" i="1"/>
  <c r="H1691" i="1"/>
  <c r="T1691" i="1"/>
  <c r="N1691" i="1"/>
  <c r="H1683" i="1"/>
  <c r="T1683" i="1"/>
  <c r="N1683" i="1"/>
  <c r="H1667" i="1"/>
  <c r="T1667" i="1"/>
  <c r="N1667" i="1"/>
  <c r="H1659" i="1"/>
  <c r="T1659" i="1"/>
  <c r="N1659" i="1"/>
  <c r="H1643" i="1"/>
  <c r="N1643" i="1"/>
  <c r="T1643" i="1"/>
  <c r="H1627" i="1"/>
  <c r="T1627" i="1"/>
  <c r="N1627" i="1"/>
  <c r="H1619" i="1"/>
  <c r="T1619" i="1"/>
  <c r="N1619" i="1"/>
  <c r="H1603" i="1"/>
  <c r="T1603" i="1"/>
  <c r="N1603" i="1"/>
  <c r="H1587" i="1"/>
  <c r="T1587" i="1"/>
  <c r="N1587" i="1"/>
  <c r="H1571" i="1"/>
  <c r="T1571" i="1"/>
  <c r="N1571" i="1"/>
  <c r="H1555" i="1"/>
  <c r="T1555" i="1"/>
  <c r="N1555" i="1"/>
  <c r="H1539" i="1"/>
  <c r="T1539" i="1"/>
  <c r="N1539" i="1"/>
  <c r="H1523" i="1"/>
  <c r="T1523" i="1"/>
  <c r="N1523" i="1"/>
  <c r="T1507" i="1"/>
  <c r="N1507" i="1"/>
  <c r="H1507" i="1"/>
  <c r="H1491" i="1"/>
  <c r="T1491" i="1"/>
  <c r="N1491" i="1"/>
  <c r="H1475" i="1"/>
  <c r="T1475" i="1"/>
  <c r="N1475" i="1"/>
  <c r="T1459" i="1"/>
  <c r="N1459" i="1"/>
  <c r="H1459" i="1"/>
  <c r="T1435" i="1"/>
  <c r="N1435" i="1"/>
  <c r="H1435" i="1"/>
  <c r="H1419" i="1"/>
  <c r="T1419" i="1"/>
  <c r="N1419" i="1"/>
  <c r="H1403" i="1"/>
  <c r="T1403" i="1"/>
  <c r="N1403" i="1"/>
  <c r="H1395" i="1"/>
  <c r="T1395" i="1"/>
  <c r="N1395" i="1"/>
  <c r="H1379" i="1"/>
  <c r="T1379" i="1"/>
  <c r="N1379" i="1"/>
  <c r="H1363" i="1"/>
  <c r="T1363" i="1"/>
  <c r="N1363" i="1"/>
  <c r="H1347" i="1"/>
  <c r="T1347" i="1"/>
  <c r="N1347" i="1"/>
  <c r="H1323" i="1"/>
  <c r="T1323" i="1"/>
  <c r="N1323" i="1"/>
  <c r="H1307" i="1"/>
  <c r="T1307" i="1"/>
  <c r="N1307" i="1"/>
  <c r="H1291" i="1"/>
  <c r="T1291" i="1"/>
  <c r="N1291" i="1"/>
  <c r="H1275" i="1"/>
  <c r="T1275" i="1"/>
  <c r="N1275" i="1"/>
  <c r="H1259" i="1"/>
  <c r="T1259" i="1"/>
  <c r="N1259" i="1"/>
  <c r="H1235" i="1"/>
  <c r="T1235" i="1"/>
  <c r="N1235" i="1"/>
  <c r="H1219" i="1"/>
  <c r="T1219" i="1"/>
  <c r="N1219" i="1"/>
  <c r="H1203" i="1"/>
  <c r="T1203" i="1"/>
  <c r="N1203" i="1"/>
  <c r="H1179" i="1"/>
  <c r="T1179" i="1"/>
  <c r="N1179" i="1"/>
  <c r="H1155" i="1"/>
  <c r="T1155" i="1"/>
  <c r="N1155" i="1"/>
  <c r="H1123" i="1"/>
  <c r="T1123" i="1"/>
  <c r="N1123" i="1"/>
  <c r="H1091" i="1"/>
  <c r="T1091" i="1"/>
  <c r="N1091" i="1"/>
  <c r="H923" i="1"/>
  <c r="T923" i="1"/>
  <c r="N923" i="1"/>
  <c r="H8" i="1"/>
  <c r="T8" i="1"/>
  <c r="N8" i="1"/>
  <c r="V1783" i="1"/>
  <c r="P1783" i="1"/>
  <c r="J1783" i="1"/>
  <c r="V1647" i="1"/>
  <c r="P1647" i="1"/>
  <c r="Q1647" i="1" s="1"/>
  <c r="J1647" i="1"/>
  <c r="V1432" i="1"/>
  <c r="P1432" i="1"/>
  <c r="J1432" i="1"/>
  <c r="V1368" i="1"/>
  <c r="P1368" i="1"/>
  <c r="Q1368" i="1" s="1"/>
  <c r="J1368" i="1"/>
  <c r="V1101" i="1"/>
  <c r="P1101" i="1"/>
  <c r="Q1101" i="1" s="1"/>
  <c r="J1101" i="1"/>
  <c r="V1047" i="1"/>
  <c r="P1047" i="1"/>
  <c r="J1047" i="1"/>
  <c r="V1000" i="1"/>
  <c r="P1000" i="1"/>
  <c r="Q1000" i="1" s="1"/>
  <c r="J1000" i="1"/>
  <c r="V855" i="1"/>
  <c r="P855" i="1"/>
  <c r="Q855" i="1" s="1"/>
  <c r="J855" i="1"/>
  <c r="V752" i="1"/>
  <c r="P752" i="1"/>
  <c r="J752" i="1"/>
  <c r="V669" i="1"/>
  <c r="P669" i="1"/>
  <c r="Q669" i="1" s="1"/>
  <c r="J669" i="1"/>
  <c r="V608" i="1"/>
  <c r="W608" i="1" s="1"/>
  <c r="P608" i="1"/>
  <c r="J608" i="1"/>
  <c r="V558" i="1"/>
  <c r="P558" i="1"/>
  <c r="J558" i="1"/>
  <c r="V437" i="1"/>
  <c r="P437" i="1"/>
  <c r="J437" i="1"/>
  <c r="V430" i="1"/>
  <c r="P430" i="1"/>
  <c r="J430" i="1"/>
  <c r="W430" i="1" s="1"/>
  <c r="H1787" i="1"/>
  <c r="T1787" i="1"/>
  <c r="N1787" i="1"/>
  <c r="H1771" i="1"/>
  <c r="T1771" i="1"/>
  <c r="N1771" i="1"/>
  <c r="H1747" i="1"/>
  <c r="T1747" i="1"/>
  <c r="N1747" i="1"/>
  <c r="H1731" i="1"/>
  <c r="T1731" i="1"/>
  <c r="N1731" i="1"/>
  <c r="H1715" i="1"/>
  <c r="T1715" i="1"/>
  <c r="N1715" i="1"/>
  <c r="H1699" i="1"/>
  <c r="T1699" i="1"/>
  <c r="N1699" i="1"/>
  <c r="H1675" i="1"/>
  <c r="T1675" i="1"/>
  <c r="N1675" i="1"/>
  <c r="H1651" i="1"/>
  <c r="T1651" i="1"/>
  <c r="N1651" i="1"/>
  <c r="H1635" i="1"/>
  <c r="T1635" i="1"/>
  <c r="N1635" i="1"/>
  <c r="H1611" i="1"/>
  <c r="T1611" i="1"/>
  <c r="N1611" i="1"/>
  <c r="H1579" i="1"/>
  <c r="T1579" i="1"/>
  <c r="N1579" i="1"/>
  <c r="H1563" i="1"/>
  <c r="T1563" i="1"/>
  <c r="N1563" i="1"/>
  <c r="H1547" i="1"/>
  <c r="T1547" i="1"/>
  <c r="N1547" i="1"/>
  <c r="H1531" i="1"/>
  <c r="T1531" i="1"/>
  <c r="N1531" i="1"/>
  <c r="H1515" i="1"/>
  <c r="T1515" i="1"/>
  <c r="N1515" i="1"/>
  <c r="H1499" i="1"/>
  <c r="T1499" i="1"/>
  <c r="N1499" i="1"/>
  <c r="H1483" i="1"/>
  <c r="T1483" i="1"/>
  <c r="N1483" i="1"/>
  <c r="H1467" i="1"/>
  <c r="T1467" i="1"/>
  <c r="N1467" i="1"/>
  <c r="H1443" i="1"/>
  <c r="T1443" i="1"/>
  <c r="N1443" i="1"/>
  <c r="H1427" i="1"/>
  <c r="T1427" i="1"/>
  <c r="N1427" i="1"/>
  <c r="H1411" i="1"/>
  <c r="T1411" i="1"/>
  <c r="N1411" i="1"/>
  <c r="N1387" i="1"/>
  <c r="T1387" i="1"/>
  <c r="H1387" i="1"/>
  <c r="H1371" i="1"/>
  <c r="T1371" i="1"/>
  <c r="N1371" i="1"/>
  <c r="H1355" i="1"/>
  <c r="T1355" i="1"/>
  <c r="N1355" i="1"/>
  <c r="H1331" i="1"/>
  <c r="T1331" i="1"/>
  <c r="N1331" i="1"/>
  <c r="H1315" i="1"/>
  <c r="T1315" i="1"/>
  <c r="N1315" i="1"/>
  <c r="H1299" i="1"/>
  <c r="T1299" i="1"/>
  <c r="N1299" i="1"/>
  <c r="H1283" i="1"/>
  <c r="T1283" i="1"/>
  <c r="N1283" i="1"/>
  <c r="H1267" i="1"/>
  <c r="T1267" i="1"/>
  <c r="N1267" i="1"/>
  <c r="H1243" i="1"/>
  <c r="T1243" i="1"/>
  <c r="N1243" i="1"/>
  <c r="H1227" i="1"/>
  <c r="T1227" i="1"/>
  <c r="N1227" i="1"/>
  <c r="T1211" i="1"/>
  <c r="N1211" i="1"/>
  <c r="H1211" i="1"/>
  <c r="H1195" i="1"/>
  <c r="T1195" i="1"/>
  <c r="N1195" i="1"/>
  <c r="H1171" i="1"/>
  <c r="T1171" i="1"/>
  <c r="N1171" i="1"/>
  <c r="H1163" i="1"/>
  <c r="T1163" i="1"/>
  <c r="N1163" i="1"/>
  <c r="H1147" i="1"/>
  <c r="T1147" i="1"/>
  <c r="N1147" i="1"/>
  <c r="H1131" i="1"/>
  <c r="T1131" i="1"/>
  <c r="N1131" i="1"/>
  <c r="T1115" i="1"/>
  <c r="N1115" i="1"/>
  <c r="H1115" i="1"/>
  <c r="H1099" i="1"/>
  <c r="T1099" i="1"/>
  <c r="N1099" i="1"/>
  <c r="H1075" i="1"/>
  <c r="T1075" i="1"/>
  <c r="N1075" i="1"/>
  <c r="H939" i="1"/>
  <c r="T939" i="1"/>
  <c r="N939" i="1"/>
  <c r="H1802" i="1"/>
  <c r="T1802" i="1"/>
  <c r="N1802" i="1"/>
  <c r="H1794" i="1"/>
  <c r="T1794" i="1"/>
  <c r="N1794" i="1"/>
  <c r="H1786" i="1"/>
  <c r="T1786" i="1"/>
  <c r="N1786" i="1"/>
  <c r="H1778" i="1"/>
  <c r="T1778" i="1"/>
  <c r="N1778" i="1"/>
  <c r="H1770" i="1"/>
  <c r="T1770" i="1"/>
  <c r="N1770" i="1"/>
  <c r="H1762" i="1"/>
  <c r="T1762" i="1"/>
  <c r="N1762" i="1"/>
  <c r="T1754" i="1"/>
  <c r="N1754" i="1"/>
  <c r="H1754" i="1"/>
  <c r="H1746" i="1"/>
  <c r="T1746" i="1"/>
  <c r="N1746" i="1"/>
  <c r="H1738" i="1"/>
  <c r="T1738" i="1"/>
  <c r="N1738" i="1"/>
  <c r="H1730" i="1"/>
  <c r="T1730" i="1"/>
  <c r="N1730" i="1"/>
  <c r="H1722" i="1"/>
  <c r="T1722" i="1"/>
  <c r="N1722" i="1"/>
  <c r="H1714" i="1"/>
  <c r="T1714" i="1"/>
  <c r="N1714" i="1"/>
  <c r="H1706" i="1"/>
  <c r="T1706" i="1"/>
  <c r="N1706" i="1"/>
  <c r="H1698" i="1"/>
  <c r="T1698" i="1"/>
  <c r="N1698" i="1"/>
  <c r="H1690" i="1"/>
  <c r="T1690" i="1"/>
  <c r="N1690" i="1"/>
  <c r="H1682" i="1"/>
  <c r="T1682" i="1"/>
  <c r="N1682" i="1"/>
  <c r="H1674" i="1"/>
  <c r="T1674" i="1"/>
  <c r="N1674" i="1"/>
  <c r="H1666" i="1"/>
  <c r="T1666" i="1"/>
  <c r="N1666" i="1"/>
  <c r="T1658" i="1"/>
  <c r="N1658" i="1"/>
  <c r="H1658" i="1"/>
  <c r="H1650" i="1"/>
  <c r="T1650" i="1"/>
  <c r="N1650" i="1"/>
  <c r="H1642" i="1"/>
  <c r="T1642" i="1"/>
  <c r="N1642" i="1"/>
  <c r="H1634" i="1"/>
  <c r="T1634" i="1"/>
  <c r="N1634" i="1"/>
  <c r="H1626" i="1"/>
  <c r="T1626" i="1"/>
  <c r="N1626" i="1"/>
  <c r="H1618" i="1"/>
  <c r="T1618" i="1"/>
  <c r="N1618" i="1"/>
  <c r="H1610" i="1"/>
  <c r="T1610" i="1"/>
  <c r="N1610" i="1"/>
  <c r="H1602" i="1"/>
  <c r="T1602" i="1"/>
  <c r="N1602" i="1"/>
  <c r="H1594" i="1"/>
  <c r="T1594" i="1"/>
  <c r="N1594" i="1"/>
  <c r="H1586" i="1"/>
  <c r="T1586" i="1"/>
  <c r="N1586" i="1"/>
  <c r="H1578" i="1"/>
  <c r="T1578" i="1"/>
  <c r="N1578" i="1"/>
  <c r="H1570" i="1"/>
  <c r="T1570" i="1"/>
  <c r="N1570" i="1"/>
  <c r="H1562" i="1"/>
  <c r="T1562" i="1"/>
  <c r="N1562" i="1"/>
  <c r="H1554" i="1"/>
  <c r="T1554" i="1"/>
  <c r="N1554" i="1"/>
  <c r="H1546" i="1"/>
  <c r="T1546" i="1"/>
  <c r="N1546" i="1"/>
  <c r="H1538" i="1"/>
  <c r="T1538" i="1"/>
  <c r="N1538" i="1"/>
  <c r="H1530" i="1"/>
  <c r="T1530" i="1"/>
  <c r="N1530" i="1"/>
  <c r="H1522" i="1"/>
  <c r="T1522" i="1"/>
  <c r="N1522" i="1"/>
  <c r="H1514" i="1"/>
  <c r="T1514" i="1"/>
  <c r="N1514" i="1"/>
  <c r="H1506" i="1"/>
  <c r="T1506" i="1"/>
  <c r="N1506" i="1"/>
  <c r="H1498" i="1"/>
  <c r="T1498" i="1"/>
  <c r="N1498" i="1"/>
  <c r="H1490" i="1"/>
  <c r="T1490" i="1"/>
  <c r="N1490" i="1"/>
  <c r="H1482" i="1"/>
  <c r="T1482" i="1"/>
  <c r="N1482" i="1"/>
  <c r="H1474" i="1"/>
  <c r="T1474" i="1"/>
  <c r="N1474" i="1"/>
  <c r="H1466" i="1"/>
  <c r="T1466" i="1"/>
  <c r="N1466" i="1"/>
  <c r="H1458" i="1"/>
  <c r="T1458" i="1"/>
  <c r="N1458" i="1"/>
  <c r="H1450" i="1"/>
  <c r="T1450" i="1"/>
  <c r="N1450" i="1"/>
  <c r="H1442" i="1"/>
  <c r="T1442" i="1"/>
  <c r="N1442" i="1"/>
  <c r="H1434" i="1"/>
  <c r="T1434" i="1"/>
  <c r="N1434" i="1"/>
  <c r="H1426" i="1"/>
  <c r="T1426" i="1"/>
  <c r="N1426" i="1"/>
  <c r="H1418" i="1"/>
  <c r="T1418" i="1"/>
  <c r="N1418" i="1"/>
  <c r="H1410" i="1"/>
  <c r="T1410" i="1"/>
  <c r="N1410" i="1"/>
  <c r="T1402" i="1"/>
  <c r="N1402" i="1"/>
  <c r="H1402" i="1"/>
  <c r="H1394" i="1"/>
  <c r="T1394" i="1"/>
  <c r="N1394" i="1"/>
  <c r="T1386" i="1"/>
  <c r="N1386" i="1"/>
  <c r="H1386" i="1"/>
  <c r="H1378" i="1"/>
  <c r="T1378" i="1"/>
  <c r="N1378" i="1"/>
  <c r="H1370" i="1"/>
  <c r="T1370" i="1"/>
  <c r="N1370" i="1"/>
  <c r="T1362" i="1"/>
  <c r="N1362" i="1"/>
  <c r="H1362" i="1"/>
  <c r="H1354" i="1"/>
  <c r="T1354" i="1"/>
  <c r="N1354" i="1"/>
  <c r="H1346" i="1"/>
  <c r="T1346" i="1"/>
  <c r="N1346" i="1"/>
  <c r="H1338" i="1"/>
  <c r="T1338" i="1"/>
  <c r="N1338" i="1"/>
  <c r="H1330" i="1"/>
  <c r="T1330" i="1"/>
  <c r="N1330" i="1"/>
  <c r="H1322" i="1"/>
  <c r="T1322" i="1"/>
  <c r="N1322" i="1"/>
  <c r="T1314" i="1"/>
  <c r="N1314" i="1"/>
  <c r="H1314" i="1"/>
  <c r="H1306" i="1"/>
  <c r="T1306" i="1"/>
  <c r="N1306" i="1"/>
  <c r="H1298" i="1"/>
  <c r="T1298" i="1"/>
  <c r="N1298" i="1"/>
  <c r="H1290" i="1"/>
  <c r="T1290" i="1"/>
  <c r="N1290" i="1"/>
  <c r="H1282" i="1"/>
  <c r="T1282" i="1"/>
  <c r="N1282" i="1"/>
  <c r="H1274" i="1"/>
  <c r="T1274" i="1"/>
  <c r="N1274" i="1"/>
  <c r="H1266" i="1"/>
  <c r="T1266" i="1"/>
  <c r="N1266" i="1"/>
  <c r="H1258" i="1"/>
  <c r="T1258" i="1"/>
  <c r="N1258" i="1"/>
  <c r="H1250" i="1"/>
  <c r="T1250" i="1"/>
  <c r="N1250" i="1"/>
  <c r="H1242" i="1"/>
  <c r="T1242" i="1"/>
  <c r="N1242" i="1"/>
  <c r="H1234" i="1"/>
  <c r="T1234" i="1"/>
  <c r="N1234" i="1"/>
  <c r="H1226" i="1"/>
  <c r="T1226" i="1"/>
  <c r="N1226" i="1"/>
  <c r="H1218" i="1"/>
  <c r="T1218" i="1"/>
  <c r="N1218" i="1"/>
  <c r="H1210" i="1"/>
  <c r="T1210" i="1"/>
  <c r="N1210" i="1"/>
  <c r="H1202" i="1"/>
  <c r="T1202" i="1"/>
  <c r="N1202" i="1"/>
  <c r="H1194" i="1"/>
  <c r="T1194" i="1"/>
  <c r="N1194" i="1"/>
  <c r="H1186" i="1"/>
  <c r="T1186" i="1"/>
  <c r="N1186" i="1"/>
  <c r="H1178" i="1"/>
  <c r="T1178" i="1"/>
  <c r="N1178" i="1"/>
  <c r="H1170" i="1"/>
  <c r="T1170" i="1"/>
  <c r="N1170" i="1"/>
  <c r="H1162" i="1"/>
  <c r="T1162" i="1"/>
  <c r="N1162" i="1"/>
  <c r="H1154" i="1"/>
  <c r="T1154" i="1"/>
  <c r="N1154" i="1"/>
  <c r="H1146" i="1"/>
  <c r="T1146" i="1"/>
  <c r="N1146" i="1"/>
  <c r="H1138" i="1"/>
  <c r="T1138" i="1"/>
  <c r="N1138" i="1"/>
  <c r="H1130" i="1"/>
  <c r="T1130" i="1"/>
  <c r="N1130" i="1"/>
  <c r="T1122" i="1"/>
  <c r="N1122" i="1"/>
  <c r="H1122" i="1"/>
  <c r="H1114" i="1"/>
  <c r="T1114" i="1"/>
  <c r="N1114" i="1"/>
  <c r="H1106" i="1"/>
  <c r="T1106" i="1"/>
  <c r="N1106" i="1"/>
  <c r="H1098" i="1"/>
  <c r="T1098" i="1"/>
  <c r="N1098" i="1"/>
  <c r="H1090" i="1"/>
  <c r="T1090" i="1"/>
  <c r="N1090" i="1"/>
  <c r="H1082" i="1"/>
  <c r="T1082" i="1"/>
  <c r="N1082" i="1"/>
  <c r="H1074" i="1"/>
  <c r="T1074" i="1"/>
  <c r="N1074" i="1"/>
  <c r="H1066" i="1"/>
  <c r="T1066" i="1"/>
  <c r="N1066" i="1"/>
  <c r="H1058" i="1"/>
  <c r="T1058" i="1"/>
  <c r="N1058" i="1"/>
  <c r="H1050" i="1"/>
  <c r="T1050" i="1"/>
  <c r="N1050" i="1"/>
  <c r="H1042" i="1"/>
  <c r="T1042" i="1"/>
  <c r="N1042" i="1"/>
  <c r="H1034" i="1"/>
  <c r="T1034" i="1"/>
  <c r="N1034" i="1"/>
  <c r="T1026" i="1"/>
  <c r="N1026" i="1"/>
  <c r="H1026" i="1"/>
  <c r="H1018" i="1"/>
  <c r="T1018" i="1"/>
  <c r="N1018" i="1"/>
  <c r="H1010" i="1"/>
  <c r="T1010" i="1"/>
  <c r="N1010" i="1"/>
  <c r="H1002" i="1"/>
  <c r="T1002" i="1"/>
  <c r="N1002" i="1"/>
  <c r="H994" i="1"/>
  <c r="T994" i="1"/>
  <c r="N994" i="1"/>
  <c r="H986" i="1"/>
  <c r="T986" i="1"/>
  <c r="N986" i="1"/>
  <c r="H978" i="1"/>
  <c r="T978" i="1"/>
  <c r="N978" i="1"/>
  <c r="H970" i="1"/>
  <c r="T970" i="1"/>
  <c r="N970" i="1"/>
  <c r="H962" i="1"/>
  <c r="T962" i="1"/>
  <c r="N962" i="1"/>
  <c r="H954" i="1"/>
  <c r="T954" i="1"/>
  <c r="N954" i="1"/>
  <c r="H946" i="1"/>
  <c r="T946" i="1"/>
  <c r="N946" i="1"/>
  <c r="H938" i="1"/>
  <c r="T938" i="1"/>
  <c r="N938" i="1"/>
  <c r="H930" i="1"/>
  <c r="T930" i="1"/>
  <c r="N930" i="1"/>
  <c r="H922" i="1"/>
  <c r="T922" i="1"/>
  <c r="N922" i="1"/>
  <c r="H914" i="1"/>
  <c r="T914" i="1"/>
  <c r="N914" i="1"/>
  <c r="H906" i="1"/>
  <c r="T906" i="1"/>
  <c r="N906" i="1"/>
  <c r="H898" i="1"/>
  <c r="T898" i="1"/>
  <c r="N898" i="1"/>
  <c r="H890" i="1"/>
  <c r="T890" i="1"/>
  <c r="N890" i="1"/>
  <c r="H882" i="1"/>
  <c r="T882" i="1"/>
  <c r="N882" i="1"/>
  <c r="T874" i="1"/>
  <c r="N874" i="1"/>
  <c r="H874" i="1"/>
  <c r="H866" i="1"/>
  <c r="T866" i="1"/>
  <c r="N866" i="1"/>
  <c r="H858" i="1"/>
  <c r="T858" i="1"/>
  <c r="N858" i="1"/>
  <c r="H850" i="1"/>
  <c r="T850" i="1"/>
  <c r="N850" i="1"/>
  <c r="H842" i="1"/>
  <c r="T842" i="1"/>
  <c r="N842" i="1"/>
  <c r="H834" i="1"/>
  <c r="T834" i="1"/>
  <c r="N834" i="1"/>
  <c r="H826" i="1"/>
  <c r="T826" i="1"/>
  <c r="N826" i="1"/>
  <c r="H818" i="1"/>
  <c r="T818" i="1"/>
  <c r="N818" i="1"/>
  <c r="H810" i="1"/>
  <c r="T810" i="1"/>
  <c r="N810" i="1"/>
  <c r="H802" i="1"/>
  <c r="T802" i="1"/>
  <c r="N802" i="1"/>
  <c r="H794" i="1"/>
  <c r="T794" i="1"/>
  <c r="N794" i="1"/>
  <c r="H786" i="1"/>
  <c r="T786" i="1"/>
  <c r="N786" i="1"/>
  <c r="H778" i="1"/>
  <c r="T778" i="1"/>
  <c r="N778" i="1"/>
  <c r="H770" i="1"/>
  <c r="T770" i="1"/>
  <c r="N770" i="1"/>
  <c r="H762" i="1"/>
  <c r="T762" i="1"/>
  <c r="N762" i="1"/>
  <c r="H754" i="1"/>
  <c r="T754" i="1"/>
  <c r="N754" i="1"/>
  <c r="H746" i="1"/>
  <c r="T746" i="1"/>
  <c r="N746" i="1"/>
  <c r="H738" i="1"/>
  <c r="T738" i="1"/>
  <c r="N738" i="1"/>
  <c r="H730" i="1"/>
  <c r="T730" i="1"/>
  <c r="N730" i="1"/>
  <c r="H722" i="1"/>
  <c r="T722" i="1"/>
  <c r="N722" i="1"/>
  <c r="H714" i="1"/>
  <c r="T714" i="1"/>
  <c r="N714" i="1"/>
  <c r="H706" i="1"/>
  <c r="T706" i="1"/>
  <c r="N706" i="1"/>
  <c r="H698" i="1"/>
  <c r="T698" i="1"/>
  <c r="N698" i="1"/>
  <c r="H690" i="1"/>
  <c r="T690" i="1"/>
  <c r="N690" i="1"/>
  <c r="H682" i="1"/>
  <c r="T682" i="1"/>
  <c r="N682" i="1"/>
  <c r="H674" i="1"/>
  <c r="T674" i="1"/>
  <c r="N674" i="1"/>
  <c r="H666" i="1"/>
  <c r="T666" i="1"/>
  <c r="N666" i="1"/>
  <c r="H658" i="1"/>
  <c r="T658" i="1"/>
  <c r="N658" i="1"/>
  <c r="H650" i="1"/>
  <c r="T650" i="1"/>
  <c r="N650" i="1"/>
  <c r="H642" i="1"/>
  <c r="T642" i="1"/>
  <c r="N642" i="1"/>
  <c r="H634" i="1"/>
  <c r="T634" i="1"/>
  <c r="N634" i="1"/>
  <c r="H626" i="1"/>
  <c r="T626" i="1"/>
  <c r="N626" i="1"/>
  <c r="H618" i="1"/>
  <c r="T618" i="1"/>
  <c r="N618" i="1"/>
  <c r="H610" i="1"/>
  <c r="T610" i="1"/>
  <c r="N610" i="1"/>
  <c r="H602" i="1"/>
  <c r="T602" i="1"/>
  <c r="N602" i="1"/>
  <c r="H594" i="1"/>
  <c r="T594" i="1"/>
  <c r="N594" i="1"/>
  <c r="T586" i="1"/>
  <c r="N586" i="1"/>
  <c r="H586" i="1"/>
  <c r="H578" i="1"/>
  <c r="T578" i="1"/>
  <c r="N578" i="1"/>
  <c r="H570" i="1"/>
  <c r="T570" i="1"/>
  <c r="N570" i="1"/>
  <c r="H562" i="1"/>
  <c r="T562" i="1"/>
  <c r="N562" i="1"/>
  <c r="H554" i="1"/>
  <c r="T554" i="1"/>
  <c r="N554" i="1"/>
  <c r="H546" i="1"/>
  <c r="T546" i="1"/>
  <c r="N546" i="1"/>
  <c r="H538" i="1"/>
  <c r="T538" i="1"/>
  <c r="N538" i="1"/>
  <c r="H530" i="1"/>
  <c r="T530" i="1"/>
  <c r="N530" i="1"/>
  <c r="H522" i="1"/>
  <c r="T522" i="1"/>
  <c r="N522" i="1"/>
  <c r="H514" i="1"/>
  <c r="T514" i="1"/>
  <c r="N514" i="1"/>
  <c r="H506" i="1"/>
  <c r="T506" i="1"/>
  <c r="N506" i="1"/>
  <c r="H498" i="1"/>
  <c r="T498" i="1"/>
  <c r="N498" i="1"/>
  <c r="H490" i="1"/>
  <c r="T490" i="1"/>
  <c r="N490" i="1"/>
  <c r="H482" i="1"/>
  <c r="T482" i="1"/>
  <c r="N482" i="1"/>
  <c r="H474" i="1"/>
  <c r="T474" i="1"/>
  <c r="N474" i="1"/>
  <c r="H466" i="1"/>
  <c r="T466" i="1"/>
  <c r="N466" i="1"/>
  <c r="H458" i="1"/>
  <c r="T458" i="1"/>
  <c r="N458" i="1"/>
  <c r="H450" i="1"/>
  <c r="T450" i="1"/>
  <c r="N450" i="1"/>
  <c r="H442" i="1"/>
  <c r="T442" i="1"/>
  <c r="N442" i="1"/>
  <c r="H434" i="1"/>
  <c r="T434" i="1"/>
  <c r="N434" i="1"/>
  <c r="H426" i="1"/>
  <c r="T426" i="1"/>
  <c r="N426" i="1"/>
  <c r="H418" i="1"/>
  <c r="T418" i="1"/>
  <c r="N418" i="1"/>
  <c r="H410" i="1"/>
  <c r="T410" i="1"/>
  <c r="N410" i="1"/>
  <c r="H402" i="1"/>
  <c r="T402" i="1"/>
  <c r="N402" i="1"/>
  <c r="H394" i="1"/>
  <c r="T394" i="1"/>
  <c r="N394" i="1"/>
  <c r="H386" i="1"/>
  <c r="T386" i="1"/>
  <c r="N386" i="1"/>
  <c r="H378" i="1"/>
  <c r="T378" i="1"/>
  <c r="N378" i="1"/>
  <c r="H370" i="1"/>
  <c r="T370" i="1"/>
  <c r="N370" i="1"/>
  <c r="H362" i="1"/>
  <c r="T362" i="1"/>
  <c r="N362" i="1"/>
  <c r="H354" i="1"/>
  <c r="T354" i="1"/>
  <c r="N354" i="1"/>
  <c r="H346" i="1"/>
  <c r="T346" i="1"/>
  <c r="N346" i="1"/>
  <c r="H338" i="1"/>
  <c r="T338" i="1"/>
  <c r="N338" i="1"/>
  <c r="H330" i="1"/>
  <c r="T330" i="1"/>
  <c r="N330" i="1"/>
  <c r="H322" i="1"/>
  <c r="T322" i="1"/>
  <c r="N322" i="1"/>
  <c r="H314" i="1"/>
  <c r="T314" i="1"/>
  <c r="N314" i="1"/>
  <c r="H306" i="1"/>
  <c r="T306" i="1"/>
  <c r="N306" i="1"/>
  <c r="H298" i="1"/>
  <c r="T298" i="1"/>
  <c r="N298" i="1"/>
  <c r="H290" i="1"/>
  <c r="T290" i="1"/>
  <c r="N290" i="1"/>
  <c r="H282" i="1"/>
  <c r="T282" i="1"/>
  <c r="N282" i="1"/>
  <c r="H274" i="1"/>
  <c r="T274" i="1"/>
  <c r="N274" i="1"/>
  <c r="H266" i="1"/>
  <c r="T266" i="1"/>
  <c r="N266" i="1"/>
  <c r="H258" i="1"/>
  <c r="T258" i="1"/>
  <c r="N258" i="1"/>
  <c r="H250" i="1"/>
  <c r="T250" i="1"/>
  <c r="N250" i="1"/>
  <c r="H242" i="1"/>
  <c r="T242" i="1"/>
  <c r="N242" i="1"/>
  <c r="H234" i="1"/>
  <c r="T234" i="1"/>
  <c r="N234" i="1"/>
  <c r="H226" i="1"/>
  <c r="T226" i="1"/>
  <c r="N226" i="1"/>
  <c r="H218" i="1"/>
  <c r="T218" i="1"/>
  <c r="N218" i="1"/>
  <c r="H210" i="1"/>
  <c r="T210" i="1"/>
  <c r="N210" i="1"/>
  <c r="T202" i="1"/>
  <c r="N202" i="1"/>
  <c r="H202" i="1"/>
  <c r="H194" i="1"/>
  <c r="T194" i="1"/>
  <c r="N194" i="1"/>
  <c r="H186" i="1"/>
  <c r="T186" i="1"/>
  <c r="N186" i="1"/>
  <c r="H178" i="1"/>
  <c r="T178" i="1"/>
  <c r="N178" i="1"/>
  <c r="H170" i="1"/>
  <c r="T170" i="1"/>
  <c r="N170" i="1"/>
  <c r="H162" i="1"/>
  <c r="T162" i="1"/>
  <c r="N162" i="1"/>
  <c r="H154" i="1"/>
  <c r="T154" i="1"/>
  <c r="N154" i="1"/>
  <c r="H146" i="1"/>
  <c r="T146" i="1"/>
  <c r="N146" i="1"/>
  <c r="H138" i="1"/>
  <c r="T138" i="1"/>
  <c r="N138" i="1"/>
  <c r="H130" i="1"/>
  <c r="T130" i="1"/>
  <c r="N130" i="1"/>
  <c r="H122" i="1"/>
  <c r="T122" i="1"/>
  <c r="N122" i="1"/>
  <c r="H114" i="1"/>
  <c r="T114" i="1"/>
  <c r="N114" i="1"/>
  <c r="T106" i="1"/>
  <c r="N106" i="1"/>
  <c r="H106" i="1"/>
  <c r="H98" i="1"/>
  <c r="T98" i="1"/>
  <c r="N98" i="1"/>
  <c r="H90" i="1"/>
  <c r="T90" i="1"/>
  <c r="N90" i="1"/>
  <c r="H82" i="1"/>
  <c r="T82" i="1"/>
  <c r="N82" i="1"/>
  <c r="H74" i="1"/>
  <c r="T74" i="1"/>
  <c r="N74" i="1"/>
  <c r="H66" i="1"/>
  <c r="T66" i="1"/>
  <c r="N66" i="1"/>
  <c r="H58" i="1"/>
  <c r="T58" i="1"/>
  <c r="N58" i="1"/>
  <c r="H50" i="1"/>
  <c r="T50" i="1"/>
  <c r="N50" i="1"/>
  <c r="H42" i="1"/>
  <c r="T42" i="1"/>
  <c r="N42" i="1"/>
  <c r="H34" i="1"/>
  <c r="T34" i="1"/>
  <c r="N34" i="1"/>
  <c r="T26" i="1"/>
  <c r="N26" i="1"/>
  <c r="H18" i="1"/>
  <c r="N18" i="1"/>
  <c r="H10" i="1"/>
  <c r="T10" i="1"/>
  <c r="N10" i="1"/>
  <c r="V1798" i="1"/>
  <c r="P1798" i="1"/>
  <c r="Q1798" i="1" s="1"/>
  <c r="J1798" i="1"/>
  <c r="V1761" i="1"/>
  <c r="P1761" i="1"/>
  <c r="Q1761" i="1" s="1"/>
  <c r="J1761" i="1"/>
  <c r="V1690" i="1"/>
  <c r="P1690" i="1"/>
  <c r="Q1690" i="1" s="1"/>
  <c r="J1690" i="1"/>
  <c r="V1597" i="1"/>
  <c r="P1597" i="1"/>
  <c r="Q1597" i="1" s="1"/>
  <c r="J1597" i="1"/>
  <c r="V1589" i="1"/>
  <c r="P1589" i="1"/>
  <c r="J1589" i="1"/>
  <c r="V1538" i="1"/>
  <c r="P1538" i="1"/>
  <c r="Q1538" i="1" s="1"/>
  <c r="J1538" i="1"/>
  <c r="W1538" i="1" s="1"/>
  <c r="V1494" i="1"/>
  <c r="P1494" i="1"/>
  <c r="J1494" i="1"/>
  <c r="V1452" i="1"/>
  <c r="P1452" i="1"/>
  <c r="Q1452" i="1" s="1"/>
  <c r="J1452" i="1"/>
  <c r="V1425" i="1"/>
  <c r="P1425" i="1"/>
  <c r="J1425" i="1"/>
  <c r="V1381" i="1"/>
  <c r="P1381" i="1"/>
  <c r="Q1381" i="1" s="1"/>
  <c r="J1381" i="1"/>
  <c r="W1381" i="1" s="1"/>
  <c r="V1311" i="1"/>
  <c r="P1311" i="1"/>
  <c r="J1311" i="1"/>
  <c r="V1208" i="1"/>
  <c r="P1208" i="1"/>
  <c r="J1208" i="1"/>
  <c r="V1195" i="1"/>
  <c r="P1195" i="1"/>
  <c r="Q1195" i="1" s="1"/>
  <c r="J1195" i="1"/>
  <c r="V1144" i="1"/>
  <c r="P1144" i="1"/>
  <c r="Q1144" i="1" s="1"/>
  <c r="J1144" i="1"/>
  <c r="V914" i="1"/>
  <c r="P914" i="1"/>
  <c r="J914" i="1"/>
  <c r="V731" i="1"/>
  <c r="P731" i="1"/>
  <c r="J731" i="1"/>
  <c r="V676" i="1"/>
  <c r="P676" i="1"/>
  <c r="J676" i="1"/>
  <c r="V469" i="1"/>
  <c r="P469" i="1"/>
  <c r="J469" i="1"/>
  <c r="V224" i="1"/>
  <c r="P224" i="1"/>
  <c r="J224" i="1"/>
  <c r="V1704" i="1"/>
  <c r="P1704" i="1"/>
  <c r="J1704" i="1"/>
  <c r="V1646" i="1"/>
  <c r="P1646" i="1"/>
  <c r="Q1646" i="1" s="1"/>
  <c r="J1646" i="1"/>
  <c r="V1582" i="1"/>
  <c r="P1582" i="1"/>
  <c r="J1582" i="1"/>
  <c r="W1582" i="1" s="1"/>
  <c r="V1157" i="1"/>
  <c r="P1157" i="1"/>
  <c r="Q1157" i="1" s="1"/>
  <c r="J1157" i="1"/>
  <c r="V1150" i="1"/>
  <c r="P1150" i="1"/>
  <c r="Q1150" i="1" s="1"/>
  <c r="J1150" i="1"/>
  <c r="V1053" i="1"/>
  <c r="P1053" i="1"/>
  <c r="J1053" i="1"/>
  <c r="V1013" i="1"/>
  <c r="P1013" i="1"/>
  <c r="Q1013" i="1" s="1"/>
  <c r="J1013" i="1"/>
  <c r="W1013" i="1" s="1"/>
  <c r="V907" i="1"/>
  <c r="P907" i="1"/>
  <c r="J907" i="1"/>
  <c r="V808" i="1"/>
  <c r="P808" i="1"/>
  <c r="J808" i="1"/>
  <c r="V683" i="1"/>
  <c r="P683" i="1"/>
  <c r="Q683" i="1" s="1"/>
  <c r="J683" i="1"/>
  <c r="V614" i="1"/>
  <c r="P614" i="1"/>
  <c r="J614" i="1"/>
  <c r="V550" i="1"/>
  <c r="P550" i="1"/>
  <c r="J550" i="1"/>
  <c r="V443" i="1"/>
  <c r="P443" i="1"/>
  <c r="J443" i="1"/>
  <c r="H1721" i="1"/>
  <c r="T1721" i="1"/>
  <c r="N1721" i="1"/>
  <c r="H1649" i="1"/>
  <c r="T1649" i="1"/>
  <c r="N1649" i="1"/>
  <c r="H1585" i="1"/>
  <c r="T1585" i="1"/>
  <c r="N1585" i="1"/>
  <c r="H1537" i="1"/>
  <c r="T1537" i="1"/>
  <c r="N1537" i="1"/>
  <c r="H1513" i="1"/>
  <c r="T1513" i="1"/>
  <c r="N1513" i="1"/>
  <c r="H1489" i="1"/>
  <c r="T1489" i="1"/>
  <c r="N1489" i="1"/>
  <c r="H1473" i="1"/>
  <c r="T1473" i="1"/>
  <c r="N1473" i="1"/>
  <c r="H1449" i="1"/>
  <c r="T1449" i="1"/>
  <c r="N1449" i="1"/>
  <c r="H1433" i="1"/>
  <c r="T1433" i="1"/>
  <c r="N1433" i="1"/>
  <c r="H1425" i="1"/>
  <c r="T1425" i="1"/>
  <c r="N1425" i="1"/>
  <c r="H1417" i="1"/>
  <c r="T1417" i="1"/>
  <c r="N1417" i="1"/>
  <c r="H1409" i="1"/>
  <c r="T1409" i="1"/>
  <c r="N1409" i="1"/>
  <c r="H1401" i="1"/>
  <c r="T1401" i="1"/>
  <c r="N1401" i="1"/>
  <c r="H1393" i="1"/>
  <c r="T1393" i="1"/>
  <c r="N1393" i="1"/>
  <c r="H1385" i="1"/>
  <c r="T1385" i="1"/>
  <c r="N1385" i="1"/>
  <c r="H1377" i="1"/>
  <c r="T1377" i="1"/>
  <c r="N1377" i="1"/>
  <c r="H1369" i="1"/>
  <c r="T1369" i="1"/>
  <c r="N1369" i="1"/>
  <c r="H1361" i="1"/>
  <c r="T1361" i="1"/>
  <c r="N1361" i="1"/>
  <c r="H1329" i="1"/>
  <c r="T1329" i="1"/>
  <c r="N1329" i="1"/>
  <c r="H1321" i="1"/>
  <c r="T1321" i="1"/>
  <c r="N1321" i="1"/>
  <c r="T1313" i="1"/>
  <c r="N1313" i="1"/>
  <c r="H1313" i="1"/>
  <c r="H1305" i="1"/>
  <c r="T1305" i="1"/>
  <c r="N1305" i="1"/>
  <c r="H1297" i="1"/>
  <c r="T1297" i="1"/>
  <c r="N1297" i="1"/>
  <c r="H1289" i="1"/>
  <c r="T1289" i="1"/>
  <c r="N1289" i="1"/>
  <c r="H1281" i="1"/>
  <c r="T1281" i="1"/>
  <c r="N1281" i="1"/>
  <c r="H1273" i="1"/>
  <c r="T1273" i="1"/>
  <c r="N1273" i="1"/>
  <c r="H1265" i="1"/>
  <c r="T1265" i="1"/>
  <c r="N1265" i="1"/>
  <c r="H1257" i="1"/>
  <c r="T1257" i="1"/>
  <c r="N1257" i="1"/>
  <c r="H1249" i="1"/>
  <c r="T1249" i="1"/>
  <c r="N1249" i="1"/>
  <c r="H1241" i="1"/>
  <c r="T1241" i="1"/>
  <c r="N1241" i="1"/>
  <c r="H1233" i="1"/>
  <c r="T1233" i="1"/>
  <c r="N1233" i="1"/>
  <c r="H1225" i="1"/>
  <c r="T1225" i="1"/>
  <c r="N1225" i="1"/>
  <c r="H1217" i="1"/>
  <c r="T1217" i="1"/>
  <c r="N1217" i="1"/>
  <c r="H1209" i="1"/>
  <c r="T1209" i="1"/>
  <c r="N1209" i="1"/>
  <c r="H1201" i="1"/>
  <c r="T1201" i="1"/>
  <c r="N1201" i="1"/>
  <c r="H1193" i="1"/>
  <c r="T1193" i="1"/>
  <c r="N1193" i="1"/>
  <c r="H1185" i="1"/>
  <c r="N1185" i="1"/>
  <c r="T1185" i="1"/>
  <c r="H1177" i="1"/>
  <c r="T1177" i="1"/>
  <c r="N1177" i="1"/>
  <c r="H1169" i="1"/>
  <c r="T1169" i="1"/>
  <c r="N1169" i="1"/>
  <c r="H1161" i="1"/>
  <c r="T1161" i="1"/>
  <c r="N1161" i="1"/>
  <c r="H1153" i="1"/>
  <c r="T1153" i="1"/>
  <c r="N1153" i="1"/>
  <c r="H1145" i="1"/>
  <c r="T1145" i="1"/>
  <c r="N1145" i="1"/>
  <c r="H1137" i="1"/>
  <c r="T1137" i="1"/>
  <c r="N1137" i="1"/>
  <c r="T1129" i="1"/>
  <c r="N1129" i="1"/>
  <c r="H1129" i="1"/>
  <c r="H1121" i="1"/>
  <c r="T1121" i="1"/>
  <c r="N1121" i="1"/>
  <c r="H1113" i="1"/>
  <c r="T1113" i="1"/>
  <c r="N1113" i="1"/>
  <c r="H1105" i="1"/>
  <c r="T1105" i="1"/>
  <c r="N1105" i="1"/>
  <c r="H1097" i="1"/>
  <c r="T1097" i="1"/>
  <c r="N1097" i="1"/>
  <c r="H1089" i="1"/>
  <c r="T1089" i="1"/>
  <c r="N1089" i="1"/>
  <c r="H1081" i="1"/>
  <c r="T1081" i="1"/>
  <c r="N1081" i="1"/>
  <c r="H1073" i="1"/>
  <c r="T1073" i="1"/>
  <c r="N1073" i="1"/>
  <c r="H1065" i="1"/>
  <c r="T1065" i="1"/>
  <c r="N1065" i="1"/>
  <c r="H1057" i="1"/>
  <c r="T1057" i="1"/>
  <c r="N1057" i="1"/>
  <c r="H1049" i="1"/>
  <c r="T1049" i="1"/>
  <c r="N1049" i="1"/>
  <c r="H1041" i="1"/>
  <c r="T1041" i="1"/>
  <c r="N1041" i="1"/>
  <c r="H1033" i="1"/>
  <c r="T1033" i="1"/>
  <c r="N1033" i="1"/>
  <c r="T1025" i="1"/>
  <c r="N1025" i="1"/>
  <c r="H1025" i="1"/>
  <c r="H1017" i="1"/>
  <c r="T1017" i="1"/>
  <c r="N1017" i="1"/>
  <c r="H1009" i="1"/>
  <c r="T1009" i="1"/>
  <c r="N1009" i="1"/>
  <c r="H1001" i="1"/>
  <c r="T1001" i="1"/>
  <c r="N1001" i="1"/>
  <c r="H993" i="1"/>
  <c r="T993" i="1"/>
  <c r="N993" i="1"/>
  <c r="H985" i="1"/>
  <c r="T985" i="1"/>
  <c r="N985" i="1"/>
  <c r="H977" i="1"/>
  <c r="T977" i="1"/>
  <c r="N977" i="1"/>
  <c r="H969" i="1"/>
  <c r="T969" i="1"/>
  <c r="N969" i="1"/>
  <c r="H961" i="1"/>
  <c r="T961" i="1"/>
  <c r="N961" i="1"/>
  <c r="H953" i="1"/>
  <c r="T953" i="1"/>
  <c r="N953" i="1"/>
  <c r="H945" i="1"/>
  <c r="T945" i="1"/>
  <c r="N945" i="1"/>
  <c r="H937" i="1"/>
  <c r="T937" i="1"/>
  <c r="N937" i="1"/>
  <c r="H929" i="1"/>
  <c r="T929" i="1"/>
  <c r="N929" i="1"/>
  <c r="H921" i="1"/>
  <c r="T921" i="1"/>
  <c r="N921" i="1"/>
  <c r="H913" i="1"/>
  <c r="T913" i="1"/>
  <c r="N913" i="1"/>
  <c r="H905" i="1"/>
  <c r="T905" i="1"/>
  <c r="N905" i="1"/>
  <c r="H897" i="1"/>
  <c r="T897" i="1"/>
  <c r="N897" i="1"/>
  <c r="H889" i="1"/>
  <c r="T889" i="1"/>
  <c r="N889" i="1"/>
  <c r="H881" i="1"/>
  <c r="T881" i="1"/>
  <c r="N881" i="1"/>
  <c r="H873" i="1"/>
  <c r="T873" i="1"/>
  <c r="N873" i="1"/>
  <c r="H865" i="1"/>
  <c r="T865" i="1"/>
  <c r="N865" i="1"/>
  <c r="H857" i="1"/>
  <c r="T857" i="1"/>
  <c r="N857" i="1"/>
  <c r="H849" i="1"/>
  <c r="T849" i="1"/>
  <c r="N849" i="1"/>
  <c r="H841" i="1"/>
  <c r="T841" i="1"/>
  <c r="N841" i="1"/>
  <c r="H833" i="1"/>
  <c r="T833" i="1"/>
  <c r="N833" i="1"/>
  <c r="H825" i="1"/>
  <c r="T825" i="1"/>
  <c r="N825" i="1"/>
  <c r="H817" i="1"/>
  <c r="T817" i="1"/>
  <c r="N817" i="1"/>
  <c r="H809" i="1"/>
  <c r="T809" i="1"/>
  <c r="N809" i="1"/>
  <c r="H801" i="1"/>
  <c r="T801" i="1"/>
  <c r="N801" i="1"/>
  <c r="H793" i="1"/>
  <c r="T793" i="1"/>
  <c r="N793" i="1"/>
  <c r="H785" i="1"/>
  <c r="T785" i="1"/>
  <c r="N785" i="1"/>
  <c r="H777" i="1"/>
  <c r="T777" i="1"/>
  <c r="N777" i="1"/>
  <c r="H769" i="1"/>
  <c r="T769" i="1"/>
  <c r="N769" i="1"/>
  <c r="H761" i="1"/>
  <c r="T761" i="1"/>
  <c r="N761" i="1"/>
  <c r="H753" i="1"/>
  <c r="T753" i="1"/>
  <c r="N753" i="1"/>
  <c r="H745" i="1"/>
  <c r="T745" i="1"/>
  <c r="N745" i="1"/>
  <c r="H737" i="1"/>
  <c r="T737" i="1"/>
  <c r="N737" i="1"/>
  <c r="H729" i="1"/>
  <c r="T729" i="1"/>
  <c r="N729" i="1"/>
  <c r="H721" i="1"/>
  <c r="T721" i="1"/>
  <c r="N721" i="1"/>
  <c r="H713" i="1"/>
  <c r="T713" i="1"/>
  <c r="N713" i="1"/>
  <c r="H705" i="1"/>
  <c r="T705" i="1"/>
  <c r="N705" i="1"/>
  <c r="H697" i="1"/>
  <c r="T697" i="1"/>
  <c r="N697" i="1"/>
  <c r="H689" i="1"/>
  <c r="T689" i="1"/>
  <c r="N689" i="1"/>
  <c r="H681" i="1"/>
  <c r="T681" i="1"/>
  <c r="N681" i="1"/>
  <c r="H673" i="1"/>
  <c r="T673" i="1"/>
  <c r="N673" i="1"/>
  <c r="H665" i="1"/>
  <c r="T665" i="1"/>
  <c r="N665" i="1"/>
  <c r="H657" i="1"/>
  <c r="T657" i="1"/>
  <c r="N657" i="1"/>
  <c r="H649" i="1"/>
  <c r="T649" i="1"/>
  <c r="N649" i="1"/>
  <c r="H641" i="1"/>
  <c r="T641" i="1"/>
  <c r="N641" i="1"/>
  <c r="H633" i="1"/>
  <c r="T633" i="1"/>
  <c r="N633" i="1"/>
  <c r="H625" i="1"/>
  <c r="T625" i="1"/>
  <c r="N625" i="1"/>
  <c r="H617" i="1"/>
  <c r="T617" i="1"/>
  <c r="N617" i="1"/>
  <c r="H609" i="1"/>
  <c r="T609" i="1"/>
  <c r="N609" i="1"/>
  <c r="H601" i="1"/>
  <c r="T601" i="1"/>
  <c r="N601" i="1"/>
  <c r="H593" i="1"/>
  <c r="T593" i="1"/>
  <c r="N593" i="1"/>
  <c r="H585" i="1"/>
  <c r="T585" i="1"/>
  <c r="N585" i="1"/>
  <c r="H577" i="1"/>
  <c r="T577" i="1"/>
  <c r="N577" i="1"/>
  <c r="H569" i="1"/>
  <c r="T569" i="1"/>
  <c r="N569" i="1"/>
  <c r="H561" i="1"/>
  <c r="T561" i="1"/>
  <c r="N561" i="1"/>
  <c r="H553" i="1"/>
  <c r="T553" i="1"/>
  <c r="N553" i="1"/>
  <c r="H545" i="1"/>
  <c r="T545" i="1"/>
  <c r="N545" i="1"/>
  <c r="H537" i="1"/>
  <c r="T537" i="1"/>
  <c r="N537" i="1"/>
  <c r="H529" i="1"/>
  <c r="T529" i="1"/>
  <c r="N529" i="1"/>
  <c r="H521" i="1"/>
  <c r="T521" i="1"/>
  <c r="N521" i="1"/>
  <c r="H513" i="1"/>
  <c r="T513" i="1"/>
  <c r="N513" i="1"/>
  <c r="H505" i="1"/>
  <c r="T505" i="1"/>
  <c r="N505" i="1"/>
  <c r="H497" i="1"/>
  <c r="T497" i="1"/>
  <c r="N497" i="1"/>
  <c r="H489" i="1"/>
  <c r="T489" i="1"/>
  <c r="N489" i="1"/>
  <c r="H481" i="1"/>
  <c r="T481" i="1"/>
  <c r="N481" i="1"/>
  <c r="H473" i="1"/>
  <c r="T473" i="1"/>
  <c r="N473" i="1"/>
  <c r="H465" i="1"/>
  <c r="T465" i="1"/>
  <c r="N465" i="1"/>
  <c r="H457" i="1"/>
  <c r="T457" i="1"/>
  <c r="N457" i="1"/>
  <c r="H449" i="1"/>
  <c r="T449" i="1"/>
  <c r="N449" i="1"/>
  <c r="H441" i="1"/>
  <c r="T441" i="1"/>
  <c r="N441" i="1"/>
  <c r="H433" i="1"/>
  <c r="T433" i="1"/>
  <c r="N433" i="1"/>
  <c r="H425" i="1"/>
  <c r="T425" i="1"/>
  <c r="N425" i="1"/>
  <c r="H417" i="1"/>
  <c r="T417" i="1"/>
  <c r="N417" i="1"/>
  <c r="H409" i="1"/>
  <c r="T409" i="1"/>
  <c r="N409" i="1"/>
  <c r="H401" i="1"/>
  <c r="T401" i="1"/>
  <c r="N401" i="1"/>
  <c r="H393" i="1"/>
  <c r="T393" i="1"/>
  <c r="N393" i="1"/>
  <c r="T385" i="1"/>
  <c r="N385" i="1"/>
  <c r="H385" i="1"/>
  <c r="H377" i="1"/>
  <c r="T377" i="1"/>
  <c r="N377" i="1"/>
  <c r="H369" i="1"/>
  <c r="T369" i="1"/>
  <c r="N369" i="1"/>
  <c r="H361" i="1"/>
  <c r="T361" i="1"/>
  <c r="N361" i="1"/>
  <c r="H353" i="1"/>
  <c r="T353" i="1"/>
  <c r="N353" i="1"/>
  <c r="H345" i="1"/>
  <c r="T345" i="1"/>
  <c r="N345" i="1"/>
  <c r="H337" i="1"/>
  <c r="T337" i="1"/>
  <c r="N337" i="1"/>
  <c r="H329" i="1"/>
  <c r="T329" i="1"/>
  <c r="N329" i="1"/>
  <c r="H321" i="1"/>
  <c r="T321" i="1"/>
  <c r="N321" i="1"/>
  <c r="T313" i="1"/>
  <c r="N313" i="1"/>
  <c r="H305" i="1"/>
  <c r="T305" i="1"/>
  <c r="N305" i="1"/>
  <c r="H297" i="1"/>
  <c r="T297" i="1"/>
  <c r="N297" i="1"/>
  <c r="H289" i="1"/>
  <c r="T289" i="1"/>
  <c r="N289" i="1"/>
  <c r="H281" i="1"/>
  <c r="T281" i="1"/>
  <c r="N281" i="1"/>
  <c r="H273" i="1"/>
  <c r="T273" i="1"/>
  <c r="N273" i="1"/>
  <c r="H265" i="1"/>
  <c r="T265" i="1"/>
  <c r="N265" i="1"/>
  <c r="H257" i="1"/>
  <c r="T257" i="1"/>
  <c r="N257" i="1"/>
  <c r="H249" i="1"/>
  <c r="T249" i="1"/>
  <c r="N249" i="1"/>
  <c r="H241" i="1"/>
  <c r="T241" i="1"/>
  <c r="N241" i="1"/>
  <c r="H233" i="1"/>
  <c r="T233" i="1"/>
  <c r="N233" i="1"/>
  <c r="H225" i="1"/>
  <c r="T225" i="1"/>
  <c r="N225" i="1"/>
  <c r="H217" i="1"/>
  <c r="T217" i="1"/>
  <c r="N217" i="1"/>
  <c r="H209" i="1"/>
  <c r="T209" i="1"/>
  <c r="N209" i="1"/>
  <c r="H201" i="1"/>
  <c r="T201" i="1"/>
  <c r="N201" i="1"/>
  <c r="H193" i="1"/>
  <c r="T193" i="1"/>
  <c r="N193" i="1"/>
  <c r="H185" i="1"/>
  <c r="T185" i="1"/>
  <c r="N185" i="1"/>
  <c r="H177" i="1"/>
  <c r="T177" i="1"/>
  <c r="N177" i="1"/>
  <c r="H169" i="1"/>
  <c r="T169" i="1"/>
  <c r="N169" i="1"/>
  <c r="H161" i="1"/>
  <c r="T161" i="1"/>
  <c r="N161" i="1"/>
  <c r="H153" i="1"/>
  <c r="T153" i="1"/>
  <c r="N153" i="1"/>
  <c r="H145" i="1"/>
  <c r="T145" i="1"/>
  <c r="N145" i="1"/>
  <c r="H137" i="1"/>
  <c r="T137" i="1"/>
  <c r="N137" i="1"/>
  <c r="H129" i="1"/>
  <c r="T129" i="1"/>
  <c r="N129" i="1"/>
  <c r="H121" i="1"/>
  <c r="T121" i="1"/>
  <c r="N121" i="1"/>
  <c r="H113" i="1"/>
  <c r="T113" i="1"/>
  <c r="N113" i="1"/>
  <c r="H105" i="1"/>
  <c r="T105" i="1"/>
  <c r="N105" i="1"/>
  <c r="T97" i="1"/>
  <c r="N97" i="1"/>
  <c r="H97" i="1"/>
  <c r="H89" i="1"/>
  <c r="T89" i="1"/>
  <c r="N89" i="1"/>
  <c r="H81" i="1"/>
  <c r="T81" i="1"/>
  <c r="N81" i="1"/>
  <c r="V1789" i="1"/>
  <c r="P1789" i="1"/>
  <c r="Q1789" i="1" s="1"/>
  <c r="J1789" i="1"/>
  <c r="V1732" i="1"/>
  <c r="P1732" i="1"/>
  <c r="J1732" i="1"/>
  <c r="V1668" i="1"/>
  <c r="P1668" i="1"/>
  <c r="J1668" i="1"/>
  <c r="V1631" i="1"/>
  <c r="P1631" i="1"/>
  <c r="Q1631" i="1" s="1"/>
  <c r="J1631" i="1"/>
  <c r="V1596" i="1"/>
  <c r="P1596" i="1"/>
  <c r="Q1596" i="1" s="1"/>
  <c r="J1596" i="1"/>
  <c r="V1438" i="1"/>
  <c r="P1438" i="1"/>
  <c r="Q1438" i="1" s="1"/>
  <c r="J1438" i="1"/>
  <c r="K1438" i="1" s="1"/>
  <c r="L1438" i="1" s="1"/>
  <c r="V1274" i="1"/>
  <c r="P1274" i="1"/>
  <c r="J1274" i="1"/>
  <c r="V1107" i="1"/>
  <c r="P1107" i="1"/>
  <c r="J1107" i="1"/>
  <c r="V1019" i="1"/>
  <c r="P1019" i="1"/>
  <c r="J1019" i="1"/>
  <c r="V1006" i="1"/>
  <c r="P1006" i="1"/>
  <c r="J1006" i="1"/>
  <c r="V920" i="1"/>
  <c r="P920" i="1"/>
  <c r="J920" i="1"/>
  <c r="K920" i="1" s="1"/>
  <c r="L920" i="1" s="1"/>
  <c r="V913" i="1"/>
  <c r="P913" i="1"/>
  <c r="Q913" i="1" s="1"/>
  <c r="J913" i="1"/>
  <c r="V744" i="1"/>
  <c r="P744" i="1"/>
  <c r="J744" i="1"/>
  <c r="V347" i="1"/>
  <c r="P347" i="1"/>
  <c r="Q347" i="1" s="1"/>
  <c r="J347" i="1"/>
  <c r="V243" i="1"/>
  <c r="P243" i="1"/>
  <c r="J243" i="1"/>
  <c r="V1781" i="1"/>
  <c r="J1781" i="1"/>
  <c r="P1781" i="1"/>
  <c r="Q1781" i="1" s="1"/>
  <c r="V1738" i="1"/>
  <c r="P1738" i="1"/>
  <c r="Q1738" i="1" s="1"/>
  <c r="J1738" i="1"/>
  <c r="V1616" i="1"/>
  <c r="P1616" i="1"/>
  <c r="J1616" i="1"/>
  <c r="V1387" i="1"/>
  <c r="P1387" i="1"/>
  <c r="J1387" i="1"/>
  <c r="V1228" i="1"/>
  <c r="P1228" i="1"/>
  <c r="J1228" i="1"/>
  <c r="V1214" i="1"/>
  <c r="P1214" i="1"/>
  <c r="Q1214" i="1" s="1"/>
  <c r="J1214" i="1"/>
  <c r="V1059" i="1"/>
  <c r="P1059" i="1"/>
  <c r="Q1059" i="1" s="1"/>
  <c r="J1059" i="1"/>
  <c r="K1059" i="1" s="1"/>
  <c r="L1059" i="1" s="1"/>
  <c r="V1012" i="1"/>
  <c r="P1012" i="1"/>
  <c r="J1012" i="1"/>
  <c r="W1012" i="1" s="1"/>
  <c r="V965" i="1"/>
  <c r="P965" i="1"/>
  <c r="J965" i="1"/>
  <c r="V866" i="1"/>
  <c r="P866" i="1"/>
  <c r="Q866" i="1" s="1"/>
  <c r="J866" i="1"/>
  <c r="V821" i="1"/>
  <c r="P821" i="1"/>
  <c r="Q821" i="1" s="1"/>
  <c r="J821" i="1"/>
  <c r="V771" i="1"/>
  <c r="P771" i="1"/>
  <c r="J771" i="1"/>
  <c r="W771" i="1" s="1"/>
  <c r="V758" i="1"/>
  <c r="P758" i="1"/>
  <c r="J758" i="1"/>
  <c r="V682" i="1"/>
  <c r="P682" i="1"/>
  <c r="J682" i="1"/>
  <c r="V482" i="1"/>
  <c r="P482" i="1"/>
  <c r="Q482" i="1" s="1"/>
  <c r="J482" i="1"/>
  <c r="V461" i="1"/>
  <c r="P461" i="1"/>
  <c r="Q461" i="1" s="1"/>
  <c r="J461" i="1"/>
  <c r="V455" i="1"/>
  <c r="P455" i="1"/>
  <c r="J455" i="1"/>
  <c r="V1599" i="1"/>
  <c r="P1599" i="1"/>
  <c r="Q1599" i="1" s="1"/>
  <c r="J1599" i="1"/>
  <c r="T9" i="1"/>
  <c r="N9" i="1"/>
  <c r="H1785" i="1"/>
  <c r="T1785" i="1"/>
  <c r="N1785" i="1"/>
  <c r="H1753" i="1"/>
  <c r="T1753" i="1"/>
  <c r="N1753" i="1"/>
  <c r="H1729" i="1"/>
  <c r="T1729" i="1"/>
  <c r="N1729" i="1"/>
  <c r="H1697" i="1"/>
  <c r="T1697" i="1"/>
  <c r="N1697" i="1"/>
  <c r="H1673" i="1"/>
  <c r="T1673" i="1"/>
  <c r="N1673" i="1"/>
  <c r="H1633" i="1"/>
  <c r="T1633" i="1"/>
  <c r="N1633" i="1"/>
  <c r="H1601" i="1"/>
  <c r="T1601" i="1"/>
  <c r="N1601" i="1"/>
  <c r="H1561" i="1"/>
  <c r="T1561" i="1"/>
  <c r="N1561" i="1"/>
  <c r="H1529" i="1"/>
  <c r="T1529" i="1"/>
  <c r="N1529" i="1"/>
  <c r="H1497" i="1"/>
  <c r="T1497" i="1"/>
  <c r="N1497" i="1"/>
  <c r="H1457" i="1"/>
  <c r="T1457" i="1"/>
  <c r="N1457" i="1"/>
  <c r="H1345" i="1"/>
  <c r="T1345" i="1"/>
  <c r="N1345" i="1"/>
  <c r="T1800" i="1"/>
  <c r="N1800" i="1"/>
  <c r="H1800" i="1"/>
  <c r="H1768" i="1"/>
  <c r="T1768" i="1"/>
  <c r="N1768" i="1"/>
  <c r="H1736" i="1"/>
  <c r="T1736" i="1"/>
  <c r="N1736" i="1"/>
  <c r="H1696" i="1"/>
  <c r="T1696" i="1"/>
  <c r="N1696" i="1"/>
  <c r="H1664" i="1"/>
  <c r="T1664" i="1"/>
  <c r="N1664" i="1"/>
  <c r="H1624" i="1"/>
  <c r="T1624" i="1"/>
  <c r="N1624" i="1"/>
  <c r="H1592" i="1"/>
  <c r="T1592" i="1"/>
  <c r="N1592" i="1"/>
  <c r="H1568" i="1"/>
  <c r="T1568" i="1"/>
  <c r="N1568" i="1"/>
  <c r="H1560" i="1"/>
  <c r="T1560" i="1"/>
  <c r="N1560" i="1"/>
  <c r="H1544" i="1"/>
  <c r="T1544" i="1"/>
  <c r="N1544" i="1"/>
  <c r="H1536" i="1"/>
  <c r="T1536" i="1"/>
  <c r="N1536" i="1"/>
  <c r="H1528" i="1"/>
  <c r="T1528" i="1"/>
  <c r="N1528" i="1"/>
  <c r="H1520" i="1"/>
  <c r="T1520" i="1"/>
  <c r="N1520" i="1"/>
  <c r="H1512" i="1"/>
  <c r="T1512" i="1"/>
  <c r="N1512" i="1"/>
  <c r="H1504" i="1"/>
  <c r="T1504" i="1"/>
  <c r="N1504" i="1"/>
  <c r="H1480" i="1"/>
  <c r="T1480" i="1"/>
  <c r="N1480" i="1"/>
  <c r="H1472" i="1"/>
  <c r="T1472" i="1"/>
  <c r="N1472" i="1"/>
  <c r="H1464" i="1"/>
  <c r="T1464" i="1"/>
  <c r="N1464" i="1"/>
  <c r="H1456" i="1"/>
  <c r="T1456" i="1"/>
  <c r="N1456" i="1"/>
  <c r="H1448" i="1"/>
  <c r="T1448" i="1"/>
  <c r="N1448" i="1"/>
  <c r="T1440" i="1"/>
  <c r="N1440" i="1"/>
  <c r="H1440" i="1"/>
  <c r="H1432" i="1"/>
  <c r="T1432" i="1"/>
  <c r="N1432" i="1"/>
  <c r="H1424" i="1"/>
  <c r="T1424" i="1"/>
  <c r="N1424" i="1"/>
  <c r="H1416" i="1"/>
  <c r="T1416" i="1"/>
  <c r="N1416" i="1"/>
  <c r="H1408" i="1"/>
  <c r="T1408" i="1"/>
  <c r="N1408" i="1"/>
  <c r="H1400" i="1"/>
  <c r="T1400" i="1"/>
  <c r="N1400" i="1"/>
  <c r="H1392" i="1"/>
  <c r="T1392" i="1"/>
  <c r="N1392" i="1"/>
  <c r="H1384" i="1"/>
  <c r="T1384" i="1"/>
  <c r="N1384" i="1"/>
  <c r="H1376" i="1"/>
  <c r="T1376" i="1"/>
  <c r="N1376" i="1"/>
  <c r="H1368" i="1"/>
  <c r="T1368" i="1"/>
  <c r="N1368" i="1"/>
  <c r="H1360" i="1"/>
  <c r="T1360" i="1"/>
  <c r="N1360" i="1"/>
  <c r="H1352" i="1"/>
  <c r="T1352" i="1"/>
  <c r="N1352" i="1"/>
  <c r="H1344" i="1"/>
  <c r="T1344" i="1"/>
  <c r="N1344" i="1"/>
  <c r="T1336" i="1"/>
  <c r="N1336" i="1"/>
  <c r="H1336" i="1"/>
  <c r="H1328" i="1"/>
  <c r="T1328" i="1"/>
  <c r="N1328" i="1"/>
  <c r="H1320" i="1"/>
  <c r="T1320" i="1"/>
  <c r="N1320" i="1"/>
  <c r="H1312" i="1"/>
  <c r="T1312" i="1"/>
  <c r="N1312" i="1"/>
  <c r="H1304" i="1"/>
  <c r="T1304" i="1"/>
  <c r="N1304" i="1"/>
  <c r="H1296" i="1"/>
  <c r="T1296" i="1"/>
  <c r="N1296" i="1"/>
  <c r="H1288" i="1"/>
  <c r="T1288" i="1"/>
  <c r="N1288" i="1"/>
  <c r="H1280" i="1"/>
  <c r="T1280" i="1"/>
  <c r="N1280" i="1"/>
  <c r="H1272" i="1"/>
  <c r="T1272" i="1"/>
  <c r="N1272" i="1"/>
  <c r="H1264" i="1"/>
  <c r="T1264" i="1"/>
  <c r="N1264" i="1"/>
  <c r="H1256" i="1"/>
  <c r="T1256" i="1"/>
  <c r="N1256" i="1"/>
  <c r="H1248" i="1"/>
  <c r="T1248" i="1"/>
  <c r="N1248" i="1"/>
  <c r="H1240" i="1"/>
  <c r="T1240" i="1"/>
  <c r="N1240" i="1"/>
  <c r="H1232" i="1"/>
  <c r="T1232" i="1"/>
  <c r="N1232" i="1"/>
  <c r="H1224" i="1"/>
  <c r="T1224" i="1"/>
  <c r="N1224" i="1"/>
  <c r="H1216" i="1"/>
  <c r="T1216" i="1"/>
  <c r="N1216" i="1"/>
  <c r="H1208" i="1"/>
  <c r="T1208" i="1"/>
  <c r="N1208" i="1"/>
  <c r="H1200" i="1"/>
  <c r="T1200" i="1"/>
  <c r="N1200" i="1"/>
  <c r="H1192" i="1"/>
  <c r="T1192" i="1"/>
  <c r="N1192" i="1"/>
  <c r="H1184" i="1"/>
  <c r="T1184" i="1"/>
  <c r="N1184" i="1"/>
  <c r="T1176" i="1"/>
  <c r="N1176" i="1"/>
  <c r="H1176" i="1"/>
  <c r="H1168" i="1"/>
  <c r="T1168" i="1"/>
  <c r="N1168" i="1"/>
  <c r="H1160" i="1"/>
  <c r="T1160" i="1"/>
  <c r="N1160" i="1"/>
  <c r="H1152" i="1"/>
  <c r="T1152" i="1"/>
  <c r="N1152" i="1"/>
  <c r="H1144" i="1"/>
  <c r="T1144" i="1"/>
  <c r="N1144" i="1"/>
  <c r="H1136" i="1"/>
  <c r="T1136" i="1"/>
  <c r="N1136" i="1"/>
  <c r="H1128" i="1"/>
  <c r="T1128" i="1"/>
  <c r="N1128" i="1"/>
  <c r="H1120" i="1"/>
  <c r="T1120" i="1"/>
  <c r="N1120" i="1"/>
  <c r="H1112" i="1"/>
  <c r="T1112" i="1"/>
  <c r="N1112" i="1"/>
  <c r="H1104" i="1"/>
  <c r="T1104" i="1"/>
  <c r="N1104" i="1"/>
  <c r="H1096" i="1"/>
  <c r="T1096" i="1"/>
  <c r="N1096" i="1"/>
  <c r="H1088" i="1"/>
  <c r="T1088" i="1"/>
  <c r="N1088" i="1"/>
  <c r="H1080" i="1"/>
  <c r="T1080" i="1"/>
  <c r="N1080" i="1"/>
  <c r="H1072" i="1"/>
  <c r="T1072" i="1"/>
  <c r="N1072" i="1"/>
  <c r="H1064" i="1"/>
  <c r="T1064" i="1"/>
  <c r="N1064" i="1"/>
  <c r="H1056" i="1"/>
  <c r="T1056" i="1"/>
  <c r="N1056" i="1"/>
  <c r="H1048" i="1"/>
  <c r="T1048" i="1"/>
  <c r="N1048" i="1"/>
  <c r="H1040" i="1"/>
  <c r="T1040" i="1"/>
  <c r="N1040" i="1"/>
  <c r="H1032" i="1"/>
  <c r="T1032" i="1"/>
  <c r="N1032" i="1"/>
  <c r="H1024" i="1"/>
  <c r="T1024" i="1"/>
  <c r="N1024" i="1"/>
  <c r="H1016" i="1"/>
  <c r="T1016" i="1"/>
  <c r="N1016" i="1"/>
  <c r="H1008" i="1"/>
  <c r="T1008" i="1"/>
  <c r="N1008" i="1"/>
  <c r="H1000" i="1"/>
  <c r="T1000" i="1"/>
  <c r="N1000" i="1"/>
  <c r="H992" i="1"/>
  <c r="T992" i="1"/>
  <c r="N992" i="1"/>
  <c r="H984" i="1"/>
  <c r="T984" i="1"/>
  <c r="N984" i="1"/>
  <c r="H976" i="1"/>
  <c r="T976" i="1"/>
  <c r="N976" i="1"/>
  <c r="H968" i="1"/>
  <c r="T968" i="1"/>
  <c r="N968" i="1"/>
  <c r="H960" i="1"/>
  <c r="T960" i="1"/>
  <c r="N960" i="1"/>
  <c r="H952" i="1"/>
  <c r="T952" i="1"/>
  <c r="N952" i="1"/>
  <c r="H944" i="1"/>
  <c r="T944" i="1"/>
  <c r="N944" i="1"/>
  <c r="H936" i="1"/>
  <c r="T936" i="1"/>
  <c r="N936" i="1"/>
  <c r="H928" i="1"/>
  <c r="T928" i="1"/>
  <c r="N928" i="1"/>
  <c r="H920" i="1"/>
  <c r="T920" i="1"/>
  <c r="N920" i="1"/>
  <c r="T912" i="1"/>
  <c r="N912" i="1"/>
  <c r="H912" i="1"/>
  <c r="H904" i="1"/>
  <c r="T904" i="1"/>
  <c r="N904" i="1"/>
  <c r="H896" i="1"/>
  <c r="T896" i="1"/>
  <c r="N896" i="1"/>
  <c r="H888" i="1"/>
  <c r="T888" i="1"/>
  <c r="N888" i="1"/>
  <c r="H880" i="1"/>
  <c r="T880" i="1"/>
  <c r="N880" i="1"/>
  <c r="H872" i="1"/>
  <c r="T872" i="1"/>
  <c r="N872" i="1"/>
  <c r="H864" i="1"/>
  <c r="T864" i="1"/>
  <c r="N864" i="1"/>
  <c r="H856" i="1"/>
  <c r="T856" i="1"/>
  <c r="N856" i="1"/>
  <c r="H848" i="1"/>
  <c r="T848" i="1"/>
  <c r="N848" i="1"/>
  <c r="H840" i="1"/>
  <c r="T840" i="1"/>
  <c r="N840" i="1"/>
  <c r="H832" i="1"/>
  <c r="T832" i="1"/>
  <c r="N832" i="1"/>
  <c r="H824" i="1"/>
  <c r="T824" i="1"/>
  <c r="N824" i="1"/>
  <c r="H816" i="1"/>
  <c r="T816" i="1"/>
  <c r="N816" i="1"/>
  <c r="H808" i="1"/>
  <c r="T808" i="1"/>
  <c r="N808" i="1"/>
  <c r="H800" i="1"/>
  <c r="T800" i="1"/>
  <c r="N800" i="1"/>
  <c r="H792" i="1"/>
  <c r="T792" i="1"/>
  <c r="N792" i="1"/>
  <c r="H784" i="1"/>
  <c r="T784" i="1"/>
  <c r="N784" i="1"/>
  <c r="H776" i="1"/>
  <c r="T776" i="1"/>
  <c r="N776" i="1"/>
  <c r="T768" i="1"/>
  <c r="N768" i="1"/>
  <c r="H768" i="1"/>
  <c r="H760" i="1"/>
  <c r="T760" i="1"/>
  <c r="N760" i="1"/>
  <c r="H752" i="1"/>
  <c r="T752" i="1"/>
  <c r="N752" i="1"/>
  <c r="H744" i="1"/>
  <c r="T744" i="1"/>
  <c r="N744" i="1"/>
  <c r="H736" i="1"/>
  <c r="T736" i="1"/>
  <c r="N736" i="1"/>
  <c r="H728" i="1"/>
  <c r="T728" i="1"/>
  <c r="N728" i="1"/>
  <c r="H720" i="1"/>
  <c r="T720" i="1"/>
  <c r="N720" i="1"/>
  <c r="H712" i="1"/>
  <c r="T712" i="1"/>
  <c r="N712" i="1"/>
  <c r="H704" i="1"/>
  <c r="T704" i="1"/>
  <c r="N704" i="1"/>
  <c r="T696" i="1"/>
  <c r="N696" i="1"/>
  <c r="H696" i="1"/>
  <c r="T688" i="1"/>
  <c r="N688" i="1"/>
  <c r="H688" i="1"/>
  <c r="H680" i="1"/>
  <c r="T680" i="1"/>
  <c r="N680" i="1"/>
  <c r="H672" i="1"/>
  <c r="T672" i="1"/>
  <c r="N672" i="1"/>
  <c r="H664" i="1"/>
  <c r="T664" i="1"/>
  <c r="N664" i="1"/>
  <c r="H656" i="1"/>
  <c r="T656" i="1"/>
  <c r="N656" i="1"/>
  <c r="H648" i="1"/>
  <c r="T648" i="1"/>
  <c r="N648" i="1"/>
  <c r="H640" i="1"/>
  <c r="T640" i="1"/>
  <c r="N640" i="1"/>
  <c r="H632" i="1"/>
  <c r="T632" i="1"/>
  <c r="N632" i="1"/>
  <c r="H624" i="1"/>
  <c r="T624" i="1"/>
  <c r="N624" i="1"/>
  <c r="H616" i="1"/>
  <c r="T616" i="1"/>
  <c r="N616" i="1"/>
  <c r="H608" i="1"/>
  <c r="T608" i="1"/>
  <c r="N608" i="1"/>
  <c r="H600" i="1"/>
  <c r="T600" i="1"/>
  <c r="N600" i="1"/>
  <c r="T592" i="1"/>
  <c r="N592" i="1"/>
  <c r="H592" i="1"/>
  <c r="H584" i="1"/>
  <c r="T584" i="1"/>
  <c r="N584" i="1"/>
  <c r="H576" i="1"/>
  <c r="T576" i="1"/>
  <c r="N576" i="1"/>
  <c r="H568" i="1"/>
  <c r="T568" i="1"/>
  <c r="N568" i="1"/>
  <c r="H560" i="1"/>
  <c r="T560" i="1"/>
  <c r="N560" i="1"/>
  <c r="H552" i="1"/>
  <c r="T552" i="1"/>
  <c r="N552" i="1"/>
  <c r="H544" i="1"/>
  <c r="T544" i="1"/>
  <c r="N544" i="1"/>
  <c r="H536" i="1"/>
  <c r="T536" i="1"/>
  <c r="N536" i="1"/>
  <c r="H528" i="1"/>
  <c r="T528" i="1"/>
  <c r="N528" i="1"/>
  <c r="H520" i="1"/>
  <c r="T520" i="1"/>
  <c r="N520" i="1"/>
  <c r="H512" i="1"/>
  <c r="T512" i="1"/>
  <c r="N512" i="1"/>
  <c r="H504" i="1"/>
  <c r="T504" i="1"/>
  <c r="N504" i="1"/>
  <c r="H496" i="1"/>
  <c r="T496" i="1"/>
  <c r="N496" i="1"/>
  <c r="H488" i="1"/>
  <c r="T488" i="1"/>
  <c r="N488" i="1"/>
  <c r="H480" i="1"/>
  <c r="T480" i="1"/>
  <c r="N480" i="1"/>
  <c r="H472" i="1"/>
  <c r="T472" i="1"/>
  <c r="N472" i="1"/>
  <c r="H464" i="1"/>
  <c r="T464" i="1"/>
  <c r="N464" i="1"/>
  <c r="H456" i="1"/>
  <c r="T456" i="1"/>
  <c r="N456" i="1"/>
  <c r="H448" i="1"/>
  <c r="T448" i="1"/>
  <c r="N448" i="1"/>
  <c r="H440" i="1"/>
  <c r="T440" i="1"/>
  <c r="N440" i="1"/>
  <c r="H432" i="1"/>
  <c r="T432" i="1"/>
  <c r="N432" i="1"/>
  <c r="H424" i="1"/>
  <c r="T424" i="1"/>
  <c r="N424" i="1"/>
  <c r="H416" i="1"/>
  <c r="T416" i="1"/>
  <c r="N416" i="1"/>
  <c r="H408" i="1"/>
  <c r="T408" i="1"/>
  <c r="N408" i="1"/>
  <c r="H400" i="1"/>
  <c r="T400" i="1"/>
  <c r="N400" i="1"/>
  <c r="H392" i="1"/>
  <c r="T392" i="1"/>
  <c r="N392" i="1"/>
  <c r="H384" i="1"/>
  <c r="T384" i="1"/>
  <c r="N384" i="1"/>
  <c r="H376" i="1"/>
  <c r="T376" i="1"/>
  <c r="N376" i="1"/>
  <c r="H368" i="1"/>
  <c r="T368" i="1"/>
  <c r="N368" i="1"/>
  <c r="H360" i="1"/>
  <c r="T360" i="1"/>
  <c r="N360" i="1"/>
  <c r="H352" i="1"/>
  <c r="T352" i="1"/>
  <c r="N352" i="1"/>
  <c r="H344" i="1"/>
  <c r="T344" i="1"/>
  <c r="N344" i="1"/>
  <c r="H336" i="1"/>
  <c r="T336" i="1"/>
  <c r="N336" i="1"/>
  <c r="H328" i="1"/>
  <c r="T328" i="1"/>
  <c r="N328" i="1"/>
  <c r="H320" i="1"/>
  <c r="T320" i="1"/>
  <c r="N320" i="1"/>
  <c r="H312" i="1"/>
  <c r="T312" i="1"/>
  <c r="N312" i="1"/>
  <c r="H304" i="1"/>
  <c r="T304" i="1"/>
  <c r="N304" i="1"/>
  <c r="H296" i="1"/>
  <c r="T296" i="1"/>
  <c r="N296" i="1"/>
  <c r="H288" i="1"/>
  <c r="T288" i="1"/>
  <c r="N288" i="1"/>
  <c r="H280" i="1"/>
  <c r="T280" i="1"/>
  <c r="N280" i="1"/>
  <c r="H272" i="1"/>
  <c r="T272" i="1"/>
  <c r="N272" i="1"/>
  <c r="H264" i="1"/>
  <c r="T264" i="1"/>
  <c r="N264" i="1"/>
  <c r="H256" i="1"/>
  <c r="T256" i="1"/>
  <c r="N256" i="1"/>
  <c r="H248" i="1"/>
  <c r="T248" i="1"/>
  <c r="N248" i="1"/>
  <c r="H240" i="1"/>
  <c r="T240" i="1"/>
  <c r="N240" i="1"/>
  <c r="H232" i="1"/>
  <c r="T232" i="1"/>
  <c r="N232" i="1"/>
  <c r="H224" i="1"/>
  <c r="T224" i="1"/>
  <c r="N224" i="1"/>
  <c r="H216" i="1"/>
  <c r="T216" i="1"/>
  <c r="N216" i="1"/>
  <c r="H208" i="1"/>
  <c r="T208" i="1"/>
  <c r="N208" i="1"/>
  <c r="H200" i="1"/>
  <c r="T200" i="1"/>
  <c r="N200" i="1"/>
  <c r="H192" i="1"/>
  <c r="T192" i="1"/>
  <c r="N192" i="1"/>
  <c r="H184" i="1"/>
  <c r="T184" i="1"/>
  <c r="N184" i="1"/>
  <c r="H176" i="1"/>
  <c r="T176" i="1"/>
  <c r="N176" i="1"/>
  <c r="H168" i="1"/>
  <c r="T168" i="1"/>
  <c r="N168" i="1"/>
  <c r="H160" i="1"/>
  <c r="T160" i="1"/>
  <c r="N160" i="1"/>
  <c r="H152" i="1"/>
  <c r="T152" i="1"/>
  <c r="N152" i="1"/>
  <c r="H144" i="1"/>
  <c r="T144" i="1"/>
  <c r="N144" i="1"/>
  <c r="H136" i="1"/>
  <c r="T136" i="1"/>
  <c r="N136" i="1"/>
  <c r="H128" i="1"/>
  <c r="T128" i="1"/>
  <c r="N128" i="1"/>
  <c r="H120" i="1"/>
  <c r="T120" i="1"/>
  <c r="N120" i="1"/>
  <c r="H112" i="1"/>
  <c r="T112" i="1"/>
  <c r="N112" i="1"/>
  <c r="H104" i="1"/>
  <c r="T104" i="1"/>
  <c r="N104" i="1"/>
  <c r="H96" i="1"/>
  <c r="T96" i="1"/>
  <c r="N96" i="1"/>
  <c r="H88" i="1"/>
  <c r="T88" i="1"/>
  <c r="N88" i="1"/>
  <c r="V1767" i="1"/>
  <c r="P1767" i="1"/>
  <c r="J1767" i="1"/>
  <c r="V1674" i="1"/>
  <c r="P1674" i="1"/>
  <c r="J1674" i="1"/>
  <c r="V1652" i="1"/>
  <c r="W1652" i="1" s="1"/>
  <c r="P1652" i="1"/>
  <c r="J1652" i="1"/>
  <c r="V1602" i="1"/>
  <c r="P1602" i="1"/>
  <c r="J1602" i="1"/>
  <c r="V1544" i="1"/>
  <c r="P1544" i="1"/>
  <c r="Q1544" i="1" s="1"/>
  <c r="J1544" i="1"/>
  <c r="K1544" i="1" s="1"/>
  <c r="L1544" i="1" s="1"/>
  <c r="V1507" i="1"/>
  <c r="P1507" i="1"/>
  <c r="Q1507" i="1" s="1"/>
  <c r="J1507" i="1"/>
  <c r="V1500" i="1"/>
  <c r="P1500" i="1"/>
  <c r="J1500" i="1"/>
  <c r="V1317" i="1"/>
  <c r="P1317" i="1"/>
  <c r="Q1317" i="1" s="1"/>
  <c r="J1317" i="1"/>
  <c r="V1163" i="1"/>
  <c r="P1163" i="1"/>
  <c r="J1163" i="1"/>
  <c r="V1113" i="1"/>
  <c r="P1113" i="1"/>
  <c r="J1113" i="1"/>
  <c r="V1065" i="1"/>
  <c r="P1065" i="1"/>
  <c r="J1065" i="1"/>
  <c r="V919" i="1"/>
  <c r="P919" i="1"/>
  <c r="J919" i="1"/>
  <c r="V827" i="1"/>
  <c r="P827" i="1"/>
  <c r="Q827" i="1" s="1"/>
  <c r="J827" i="1"/>
  <c r="V814" i="1"/>
  <c r="P814" i="1"/>
  <c r="J814" i="1"/>
  <c r="V640" i="1"/>
  <c r="P640" i="1"/>
  <c r="J640" i="1"/>
  <c r="W640" i="1" s="1"/>
  <c r="V620" i="1"/>
  <c r="W620" i="1" s="1"/>
  <c r="P620" i="1"/>
  <c r="Q620" i="1" s="1"/>
  <c r="J620" i="1"/>
  <c r="V563" i="1"/>
  <c r="P563" i="1"/>
  <c r="V467" i="1"/>
  <c r="P467" i="1"/>
  <c r="J467" i="1"/>
  <c r="V353" i="1"/>
  <c r="P353" i="1"/>
  <c r="J353" i="1"/>
  <c r="V1089" i="1"/>
  <c r="P1089" i="1"/>
  <c r="Q1089" i="1" s="1"/>
  <c r="J1089" i="1"/>
  <c r="T1801" i="1"/>
  <c r="N1801" i="1"/>
  <c r="H1801" i="1"/>
  <c r="H1769" i="1"/>
  <c r="T1769" i="1"/>
  <c r="N1769" i="1"/>
  <c r="H1745" i="1"/>
  <c r="T1745" i="1"/>
  <c r="N1745" i="1"/>
  <c r="H1713" i="1"/>
  <c r="T1713" i="1"/>
  <c r="N1713" i="1"/>
  <c r="H1689" i="1"/>
  <c r="T1689" i="1"/>
  <c r="N1689" i="1"/>
  <c r="H1665" i="1"/>
  <c r="T1665" i="1"/>
  <c r="N1665" i="1"/>
  <c r="H1641" i="1"/>
  <c r="T1641" i="1"/>
  <c r="N1641" i="1"/>
  <c r="H1617" i="1"/>
  <c r="T1617" i="1"/>
  <c r="N1617" i="1"/>
  <c r="H1593" i="1"/>
  <c r="T1593" i="1"/>
  <c r="N1593" i="1"/>
  <c r="H1569" i="1"/>
  <c r="T1569" i="1"/>
  <c r="N1569" i="1"/>
  <c r="H1553" i="1"/>
  <c r="T1553" i="1"/>
  <c r="N1553" i="1"/>
  <c r="H1521" i="1"/>
  <c r="T1521" i="1"/>
  <c r="N1521" i="1"/>
  <c r="H1481" i="1"/>
  <c r="T1481" i="1"/>
  <c r="N1481" i="1"/>
  <c r="T1441" i="1"/>
  <c r="N1441" i="1"/>
  <c r="H1441" i="1"/>
  <c r="H1353" i="1"/>
  <c r="T1353" i="1"/>
  <c r="N1353" i="1"/>
  <c r="H1808" i="1"/>
  <c r="T1808" i="1"/>
  <c r="N1808" i="1"/>
  <c r="H1784" i="1"/>
  <c r="T1784" i="1"/>
  <c r="N1784" i="1"/>
  <c r="H1760" i="1"/>
  <c r="T1760" i="1"/>
  <c r="N1760" i="1"/>
  <c r="H1744" i="1"/>
  <c r="T1744" i="1"/>
  <c r="N1744" i="1"/>
  <c r="H1720" i="1"/>
  <c r="T1720" i="1"/>
  <c r="N1720" i="1"/>
  <c r="T1704" i="1"/>
  <c r="N1704" i="1"/>
  <c r="H1704" i="1"/>
  <c r="H1680" i="1"/>
  <c r="T1680" i="1"/>
  <c r="N1680" i="1"/>
  <c r="H1656" i="1"/>
  <c r="T1656" i="1"/>
  <c r="N1656" i="1"/>
  <c r="H1640" i="1"/>
  <c r="T1640" i="1"/>
  <c r="N1640" i="1"/>
  <c r="H1616" i="1"/>
  <c r="T1616" i="1"/>
  <c r="N1616" i="1"/>
  <c r="H1600" i="1"/>
  <c r="T1600" i="1"/>
  <c r="N1600" i="1"/>
  <c r="H1584" i="1"/>
  <c r="T1584" i="1"/>
  <c r="N1584" i="1"/>
  <c r="H1552" i="1"/>
  <c r="T1552" i="1"/>
  <c r="N1552" i="1"/>
  <c r="H1496" i="1"/>
  <c r="T1496" i="1"/>
  <c r="N1496" i="1"/>
  <c r="K107" i="1"/>
  <c r="L107" i="1" s="1"/>
  <c r="V1780" i="1"/>
  <c r="P1780" i="1"/>
  <c r="Q1780" i="1" s="1"/>
  <c r="J1780" i="1"/>
  <c r="V1709" i="1"/>
  <c r="P1709" i="1"/>
  <c r="Q1709" i="1" s="1"/>
  <c r="J1709" i="1"/>
  <c r="V1681" i="1"/>
  <c r="P1681" i="1"/>
  <c r="Q1681" i="1" s="1"/>
  <c r="J1681" i="1"/>
  <c r="V1407" i="1"/>
  <c r="J1407" i="1"/>
  <c r="K1407" i="1" s="1"/>
  <c r="L1407" i="1" s="1"/>
  <c r="P1407" i="1"/>
  <c r="Q1407" i="1" s="1"/>
  <c r="V1393" i="1"/>
  <c r="P1393" i="1"/>
  <c r="J1393" i="1"/>
  <c r="W1393" i="1" s="1"/>
  <c r="V1324" i="1"/>
  <c r="P1324" i="1"/>
  <c r="J1324" i="1"/>
  <c r="V1286" i="1"/>
  <c r="W1286" i="1" s="1"/>
  <c r="P1286" i="1"/>
  <c r="Q1286" i="1" s="1"/>
  <c r="J1286" i="1"/>
  <c r="V1234" i="1"/>
  <c r="P1234" i="1"/>
  <c r="Q1234" i="1" s="1"/>
  <c r="J1234" i="1"/>
  <c r="V1071" i="1"/>
  <c r="P1071" i="1"/>
  <c r="J1071" i="1"/>
  <c r="K1071" i="1" s="1"/>
  <c r="L1071" i="1" s="1"/>
  <c r="V978" i="1"/>
  <c r="P978" i="1"/>
  <c r="J978" i="1"/>
  <c r="V872" i="1"/>
  <c r="P872" i="1"/>
  <c r="Q872" i="1" s="1"/>
  <c r="J872" i="1"/>
  <c r="V820" i="1"/>
  <c r="P820" i="1"/>
  <c r="Q820" i="1" s="1"/>
  <c r="J820" i="1"/>
  <c r="V777" i="1"/>
  <c r="P777" i="1"/>
  <c r="Q777" i="1" s="1"/>
  <c r="J777" i="1"/>
  <c r="V652" i="1"/>
  <c r="P652" i="1"/>
  <c r="J652" i="1"/>
  <c r="V570" i="1"/>
  <c r="P570" i="1"/>
  <c r="Q570" i="1" s="1"/>
  <c r="J570" i="1"/>
  <c r="V474" i="1"/>
  <c r="P474" i="1"/>
  <c r="J474" i="1"/>
  <c r="V400" i="1"/>
  <c r="P400" i="1"/>
  <c r="Q400" i="1" s="1"/>
  <c r="J400" i="1"/>
  <c r="V387" i="1"/>
  <c r="P387" i="1"/>
  <c r="Q387" i="1" s="1"/>
  <c r="J387" i="1"/>
  <c r="V256" i="1"/>
  <c r="P256" i="1"/>
  <c r="J256" i="1"/>
  <c r="V308" i="1"/>
  <c r="P308" i="1"/>
  <c r="Q308" i="1" s="1"/>
  <c r="J308" i="1"/>
  <c r="H1793" i="1"/>
  <c r="T1793" i="1"/>
  <c r="N1793" i="1"/>
  <c r="H1777" i="1"/>
  <c r="T1777" i="1"/>
  <c r="N1777" i="1"/>
  <c r="H1761" i="1"/>
  <c r="T1761" i="1"/>
  <c r="N1761" i="1"/>
  <c r="H1737" i="1"/>
  <c r="T1737" i="1"/>
  <c r="N1737" i="1"/>
  <c r="T1705" i="1"/>
  <c r="N1705" i="1"/>
  <c r="H1705" i="1"/>
  <c r="H1681" i="1"/>
  <c r="T1681" i="1"/>
  <c r="N1681" i="1"/>
  <c r="H1657" i="1"/>
  <c r="T1657" i="1"/>
  <c r="N1657" i="1"/>
  <c r="H1625" i="1"/>
  <c r="T1625" i="1"/>
  <c r="N1625" i="1"/>
  <c r="T1609" i="1"/>
  <c r="N1609" i="1"/>
  <c r="H1609" i="1"/>
  <c r="H1577" i="1"/>
  <c r="T1577" i="1"/>
  <c r="N1577" i="1"/>
  <c r="H1545" i="1"/>
  <c r="T1545" i="1"/>
  <c r="N1545" i="1"/>
  <c r="H1505" i="1"/>
  <c r="T1505" i="1"/>
  <c r="N1505" i="1"/>
  <c r="H1465" i="1"/>
  <c r="T1465" i="1"/>
  <c r="N1465" i="1"/>
  <c r="H1337" i="1"/>
  <c r="T1337" i="1"/>
  <c r="N1337" i="1"/>
  <c r="H1792" i="1"/>
  <c r="T1792" i="1"/>
  <c r="N1792" i="1"/>
  <c r="H1776" i="1"/>
  <c r="T1776" i="1"/>
  <c r="N1776" i="1"/>
  <c r="H1752" i="1"/>
  <c r="T1752" i="1"/>
  <c r="N1752" i="1"/>
  <c r="H1728" i="1"/>
  <c r="T1728" i="1"/>
  <c r="N1728" i="1"/>
  <c r="H1712" i="1"/>
  <c r="T1712" i="1"/>
  <c r="N1712" i="1"/>
  <c r="H1688" i="1"/>
  <c r="T1688" i="1"/>
  <c r="N1688" i="1"/>
  <c r="H1672" i="1"/>
  <c r="T1672" i="1"/>
  <c r="N1672" i="1"/>
  <c r="H1648" i="1"/>
  <c r="T1648" i="1"/>
  <c r="N1648" i="1"/>
  <c r="H1632" i="1"/>
  <c r="T1632" i="1"/>
  <c r="N1632" i="1"/>
  <c r="T1608" i="1"/>
  <c r="N1608" i="1"/>
  <c r="H1608" i="1"/>
  <c r="H1576" i="1"/>
  <c r="T1576" i="1"/>
  <c r="N1576" i="1"/>
  <c r="H1488" i="1"/>
  <c r="T1488" i="1"/>
  <c r="N1488" i="1"/>
  <c r="H1807" i="1"/>
  <c r="T1807" i="1"/>
  <c r="N1807" i="1"/>
  <c r="T1799" i="1"/>
  <c r="N1799" i="1"/>
  <c r="H1799" i="1"/>
  <c r="H1791" i="1"/>
  <c r="T1791" i="1"/>
  <c r="N1791" i="1"/>
  <c r="H1783" i="1"/>
  <c r="T1783" i="1"/>
  <c r="N1783" i="1"/>
  <c r="H1775" i="1"/>
  <c r="T1775" i="1"/>
  <c r="N1775" i="1"/>
  <c r="H1767" i="1"/>
  <c r="T1767" i="1"/>
  <c r="N1767" i="1"/>
  <c r="T1759" i="1"/>
  <c r="N1759" i="1"/>
  <c r="H1759" i="1"/>
  <c r="H1751" i="1"/>
  <c r="T1751" i="1"/>
  <c r="N1751" i="1"/>
  <c r="H1743" i="1"/>
  <c r="T1743" i="1"/>
  <c r="N1743" i="1"/>
  <c r="H1735" i="1"/>
  <c r="T1735" i="1"/>
  <c r="N1735" i="1"/>
  <c r="H1727" i="1"/>
  <c r="T1727" i="1"/>
  <c r="N1727" i="1"/>
  <c r="H1719" i="1"/>
  <c r="T1719" i="1"/>
  <c r="N1719" i="1"/>
  <c r="H1711" i="1"/>
  <c r="T1711" i="1"/>
  <c r="N1711" i="1"/>
  <c r="T1703" i="1"/>
  <c r="N1703" i="1"/>
  <c r="H1703" i="1"/>
  <c r="H1695" i="1"/>
  <c r="T1695" i="1"/>
  <c r="N1695" i="1"/>
  <c r="H1687" i="1"/>
  <c r="T1687" i="1"/>
  <c r="N1687" i="1"/>
  <c r="H1679" i="1"/>
  <c r="T1679" i="1"/>
  <c r="N1679" i="1"/>
  <c r="H1671" i="1"/>
  <c r="T1671" i="1"/>
  <c r="N1671" i="1"/>
  <c r="T1663" i="1"/>
  <c r="N1663" i="1"/>
  <c r="H1663" i="1"/>
  <c r="H1655" i="1"/>
  <c r="T1655" i="1"/>
  <c r="N1655" i="1"/>
  <c r="H1647" i="1"/>
  <c r="T1647" i="1"/>
  <c r="N1647" i="1"/>
  <c r="H1639" i="1"/>
  <c r="T1639" i="1"/>
  <c r="N1639" i="1"/>
  <c r="H1631" i="1"/>
  <c r="T1631" i="1"/>
  <c r="N1631" i="1"/>
  <c r="H1623" i="1"/>
  <c r="T1623" i="1"/>
  <c r="N1623" i="1"/>
  <c r="H1615" i="1"/>
  <c r="T1615" i="1"/>
  <c r="N1615" i="1"/>
  <c r="T1607" i="1"/>
  <c r="N1607" i="1"/>
  <c r="H1607" i="1"/>
  <c r="H1599" i="1"/>
  <c r="T1599" i="1"/>
  <c r="N1599" i="1"/>
  <c r="H1591" i="1"/>
  <c r="T1591" i="1"/>
  <c r="N1591" i="1"/>
  <c r="H1583" i="1"/>
  <c r="T1583" i="1"/>
  <c r="N1583" i="1"/>
  <c r="H1575" i="1"/>
  <c r="T1575" i="1"/>
  <c r="N1575" i="1"/>
  <c r="T1567" i="1"/>
  <c r="N1567" i="1"/>
  <c r="H1567" i="1"/>
  <c r="H1559" i="1"/>
  <c r="T1559" i="1"/>
  <c r="N1559" i="1"/>
  <c r="H1551" i="1"/>
  <c r="T1551" i="1"/>
  <c r="N1551" i="1"/>
  <c r="T1543" i="1"/>
  <c r="N1543" i="1"/>
  <c r="H1543" i="1"/>
  <c r="H1535" i="1"/>
  <c r="T1535" i="1"/>
  <c r="N1535" i="1"/>
  <c r="H1527" i="1"/>
  <c r="T1527" i="1"/>
  <c r="N1527" i="1"/>
  <c r="H1519" i="1"/>
  <c r="T1519" i="1"/>
  <c r="N1519" i="1"/>
  <c r="H1511" i="1"/>
  <c r="T1511" i="1"/>
  <c r="N1511" i="1"/>
  <c r="H1503" i="1"/>
  <c r="T1503" i="1"/>
  <c r="N1503" i="1"/>
  <c r="H1495" i="1"/>
  <c r="T1495" i="1"/>
  <c r="N1495" i="1"/>
  <c r="H1487" i="1"/>
  <c r="T1487" i="1"/>
  <c r="N1487" i="1"/>
  <c r="H1479" i="1"/>
  <c r="T1479" i="1"/>
  <c r="N1479" i="1"/>
  <c r="H1471" i="1"/>
  <c r="T1471" i="1"/>
  <c r="N1471" i="1"/>
  <c r="H1463" i="1"/>
  <c r="T1463" i="1"/>
  <c r="N1463" i="1"/>
  <c r="H1455" i="1"/>
  <c r="T1455" i="1"/>
  <c r="N1455" i="1"/>
  <c r="H1447" i="1"/>
  <c r="T1447" i="1"/>
  <c r="N1447" i="1"/>
  <c r="H1439" i="1"/>
  <c r="T1439" i="1"/>
  <c r="N1439" i="1"/>
  <c r="H1431" i="1"/>
  <c r="T1431" i="1"/>
  <c r="N1431" i="1"/>
  <c r="H1423" i="1"/>
  <c r="T1423" i="1"/>
  <c r="N1423" i="1"/>
  <c r="H1415" i="1"/>
  <c r="T1415" i="1"/>
  <c r="N1415" i="1"/>
  <c r="H1407" i="1"/>
  <c r="T1407" i="1"/>
  <c r="N1407" i="1"/>
  <c r="T1399" i="1"/>
  <c r="N1399" i="1"/>
  <c r="H1399" i="1"/>
  <c r="H1391" i="1"/>
  <c r="T1391" i="1"/>
  <c r="N1391" i="1"/>
  <c r="H1383" i="1"/>
  <c r="T1383" i="1"/>
  <c r="N1383" i="1"/>
  <c r="H1375" i="1"/>
  <c r="T1375" i="1"/>
  <c r="N1375" i="1"/>
  <c r="H1367" i="1"/>
  <c r="T1367" i="1"/>
  <c r="N1367" i="1"/>
  <c r="H1359" i="1"/>
  <c r="T1359" i="1"/>
  <c r="N1359" i="1"/>
  <c r="H1351" i="1"/>
  <c r="T1351" i="1"/>
  <c r="N1351" i="1"/>
  <c r="H1343" i="1"/>
  <c r="T1343" i="1"/>
  <c r="N1343" i="1"/>
  <c r="H1335" i="1"/>
  <c r="T1335" i="1"/>
  <c r="N1335" i="1"/>
  <c r="H1327" i="1"/>
  <c r="T1327" i="1"/>
  <c r="N1327" i="1"/>
  <c r="T1319" i="1"/>
  <c r="N1319" i="1"/>
  <c r="H1319" i="1"/>
  <c r="H1311" i="1"/>
  <c r="T1311" i="1"/>
  <c r="N1311" i="1"/>
  <c r="H1303" i="1"/>
  <c r="T1303" i="1"/>
  <c r="N1303" i="1"/>
  <c r="H1295" i="1"/>
  <c r="T1295" i="1"/>
  <c r="N1295" i="1"/>
  <c r="H1287" i="1"/>
  <c r="T1287" i="1"/>
  <c r="N1287" i="1"/>
  <c r="H1279" i="1"/>
  <c r="T1279" i="1"/>
  <c r="N1279" i="1"/>
  <c r="T1271" i="1"/>
  <c r="N1271" i="1"/>
  <c r="H1271" i="1"/>
  <c r="H1263" i="1"/>
  <c r="T1263" i="1"/>
  <c r="N1263" i="1"/>
  <c r="H1255" i="1"/>
  <c r="T1255" i="1"/>
  <c r="N1255" i="1"/>
  <c r="H1247" i="1"/>
  <c r="T1247" i="1"/>
  <c r="N1247" i="1"/>
  <c r="H1239" i="1"/>
  <c r="T1239" i="1"/>
  <c r="N1239" i="1"/>
  <c r="H1231" i="1"/>
  <c r="T1231" i="1"/>
  <c r="N1231" i="1"/>
  <c r="H1223" i="1"/>
  <c r="T1223" i="1"/>
  <c r="N1223" i="1"/>
  <c r="H1215" i="1"/>
  <c r="T1215" i="1"/>
  <c r="N1215" i="1"/>
  <c r="H1207" i="1"/>
  <c r="T1207" i="1"/>
  <c r="N1207" i="1"/>
  <c r="H1199" i="1"/>
  <c r="T1199" i="1"/>
  <c r="N1199" i="1"/>
  <c r="H1191" i="1"/>
  <c r="T1191" i="1"/>
  <c r="N1191" i="1"/>
  <c r="H1183" i="1"/>
  <c r="T1183" i="1"/>
  <c r="N1183" i="1"/>
  <c r="H1175" i="1"/>
  <c r="T1175" i="1"/>
  <c r="N1175" i="1"/>
  <c r="H1167" i="1"/>
  <c r="T1167" i="1"/>
  <c r="N1167" i="1"/>
  <c r="H1159" i="1"/>
  <c r="T1159" i="1"/>
  <c r="N1159" i="1"/>
  <c r="H1151" i="1"/>
  <c r="T1151" i="1"/>
  <c r="N1151" i="1"/>
  <c r="H1143" i="1"/>
  <c r="T1143" i="1"/>
  <c r="N1143" i="1"/>
  <c r="H1135" i="1"/>
  <c r="T1135" i="1"/>
  <c r="N1135" i="1"/>
  <c r="H1127" i="1"/>
  <c r="T1127" i="1"/>
  <c r="N1127" i="1"/>
  <c r="H1119" i="1"/>
  <c r="T1119" i="1"/>
  <c r="N1119" i="1"/>
  <c r="H1111" i="1"/>
  <c r="T1111" i="1"/>
  <c r="N1111" i="1"/>
  <c r="H1103" i="1"/>
  <c r="T1103" i="1"/>
  <c r="N1103" i="1"/>
  <c r="H1095" i="1"/>
  <c r="T1095" i="1"/>
  <c r="N1095" i="1"/>
  <c r="H1087" i="1"/>
  <c r="T1087" i="1"/>
  <c r="N1087" i="1"/>
  <c r="H1079" i="1"/>
  <c r="T1079" i="1"/>
  <c r="N1079" i="1"/>
  <c r="H1071" i="1"/>
  <c r="T1071" i="1"/>
  <c r="N1071" i="1"/>
  <c r="H1063" i="1"/>
  <c r="T1063" i="1"/>
  <c r="N1063" i="1"/>
  <c r="H1055" i="1"/>
  <c r="T1055" i="1"/>
  <c r="N1055" i="1"/>
  <c r="H1047" i="1"/>
  <c r="T1047" i="1"/>
  <c r="N1047" i="1"/>
  <c r="H1039" i="1"/>
  <c r="T1039" i="1"/>
  <c r="N1039" i="1"/>
  <c r="H1031" i="1"/>
  <c r="T1031" i="1"/>
  <c r="N1031" i="1"/>
  <c r="H1023" i="1"/>
  <c r="T1023" i="1"/>
  <c r="N1023" i="1"/>
  <c r="V1787" i="1"/>
  <c r="P1787" i="1"/>
  <c r="Q1787" i="1" s="1"/>
  <c r="J1787" i="1"/>
  <c r="V1723" i="1"/>
  <c r="P1723" i="1"/>
  <c r="J1723" i="1"/>
  <c r="V1666" i="1"/>
  <c r="P1666" i="1"/>
  <c r="Q1666" i="1" s="1"/>
  <c r="J1666" i="1"/>
  <c r="K1666" i="1" s="1"/>
  <c r="L1666" i="1" s="1"/>
  <c r="V1558" i="1"/>
  <c r="P1558" i="1"/>
  <c r="J1558" i="1"/>
  <c r="W1558" i="1" s="1"/>
  <c r="V1551" i="1"/>
  <c r="P1551" i="1"/>
  <c r="J1551" i="1"/>
  <c r="V1513" i="1"/>
  <c r="P1513" i="1"/>
  <c r="Q1513" i="1" s="1"/>
  <c r="J1513" i="1"/>
  <c r="V1457" i="1"/>
  <c r="P1457" i="1"/>
  <c r="J1457" i="1"/>
  <c r="V1220" i="1"/>
  <c r="P1220" i="1"/>
  <c r="J1220" i="1"/>
  <c r="K1220" i="1" s="1"/>
  <c r="L1220" i="1" s="1"/>
  <c r="V1184" i="1"/>
  <c r="P1184" i="1"/>
  <c r="J1184" i="1"/>
  <c r="V1077" i="1"/>
  <c r="P1077" i="1"/>
  <c r="J1077" i="1"/>
  <c r="V971" i="1"/>
  <c r="P971" i="1"/>
  <c r="J971" i="1"/>
  <c r="V688" i="1"/>
  <c r="P688" i="1"/>
  <c r="Q688" i="1" s="1"/>
  <c r="J688" i="1"/>
  <c r="V626" i="1"/>
  <c r="P626" i="1"/>
  <c r="J626" i="1"/>
  <c r="V495" i="1"/>
  <c r="P495" i="1"/>
  <c r="Q495" i="1" s="1"/>
  <c r="J495" i="1"/>
  <c r="V1119" i="1"/>
  <c r="P1119" i="1"/>
  <c r="J1119" i="1"/>
  <c r="V984" i="1"/>
  <c r="P984" i="1"/>
  <c r="Q984" i="1" s="1"/>
  <c r="J984" i="1"/>
  <c r="V977" i="1"/>
  <c r="P977" i="1"/>
  <c r="J977" i="1"/>
  <c r="V885" i="1"/>
  <c r="P885" i="1"/>
  <c r="J885" i="1"/>
  <c r="V707" i="1"/>
  <c r="P707" i="1"/>
  <c r="Q707" i="1" s="1"/>
  <c r="J707" i="1"/>
  <c r="K707" i="1" s="1"/>
  <c r="L707" i="1" s="1"/>
  <c r="V694" i="1"/>
  <c r="P694" i="1"/>
  <c r="J694" i="1"/>
  <c r="W694" i="1" s="1"/>
  <c r="V577" i="1"/>
  <c r="P577" i="1"/>
  <c r="Q577" i="1" s="1"/>
  <c r="J577" i="1"/>
  <c r="V502" i="1"/>
  <c r="P502" i="1"/>
  <c r="J502" i="1"/>
  <c r="V480" i="1"/>
  <c r="P480" i="1"/>
  <c r="Q480" i="1" s="1"/>
  <c r="J480" i="1"/>
  <c r="V406" i="1"/>
  <c r="P406" i="1"/>
  <c r="J406" i="1"/>
  <c r="V372" i="1"/>
  <c r="P372" i="1"/>
  <c r="Q372" i="1" s="1"/>
  <c r="J372" i="1"/>
  <c r="V1687" i="1"/>
  <c r="P1687" i="1"/>
  <c r="J1687" i="1"/>
  <c r="V1629" i="1"/>
  <c r="P1629" i="1"/>
  <c r="J1629" i="1"/>
  <c r="K1491" i="1"/>
  <c r="L1491" i="1" s="1"/>
  <c r="V1406" i="1"/>
  <c r="P1406" i="1"/>
  <c r="Q1406" i="1" s="1"/>
  <c r="J1406" i="1"/>
  <c r="V1399" i="1"/>
  <c r="P1399" i="1"/>
  <c r="J1399" i="1"/>
  <c r="V1240" i="1"/>
  <c r="P1240" i="1"/>
  <c r="Q1240" i="1" s="1"/>
  <c r="J1240" i="1"/>
  <c r="V1233" i="1"/>
  <c r="P1233" i="1"/>
  <c r="Q1233" i="1" s="1"/>
  <c r="J1233" i="1"/>
  <c r="V1169" i="1"/>
  <c r="P1169" i="1"/>
  <c r="Q1169" i="1" s="1"/>
  <c r="J1169" i="1"/>
  <c r="H1806" i="1"/>
  <c r="T1806" i="1"/>
  <c r="N1806" i="1"/>
  <c r="H1798" i="1"/>
  <c r="T1798" i="1"/>
  <c r="N1798" i="1"/>
  <c r="H1790" i="1"/>
  <c r="T1790" i="1"/>
  <c r="N1790" i="1"/>
  <c r="H1782" i="1"/>
  <c r="T1782" i="1"/>
  <c r="N1782" i="1"/>
  <c r="H1774" i="1"/>
  <c r="T1774" i="1"/>
  <c r="N1774" i="1"/>
  <c r="H1766" i="1"/>
  <c r="T1766" i="1"/>
  <c r="N1766" i="1"/>
  <c r="T1758" i="1"/>
  <c r="N1758" i="1"/>
  <c r="H1758" i="1"/>
  <c r="H1750" i="1"/>
  <c r="T1750" i="1"/>
  <c r="N1750" i="1"/>
  <c r="T1742" i="1"/>
  <c r="N1742" i="1"/>
  <c r="H1742" i="1"/>
  <c r="H1734" i="1"/>
  <c r="T1734" i="1"/>
  <c r="N1734" i="1"/>
  <c r="H1726" i="1"/>
  <c r="T1726" i="1"/>
  <c r="N1726" i="1"/>
  <c r="H1718" i="1"/>
  <c r="T1718" i="1"/>
  <c r="N1718" i="1"/>
  <c r="H1710" i="1"/>
  <c r="T1710" i="1"/>
  <c r="N1710" i="1"/>
  <c r="H1702" i="1"/>
  <c r="T1702" i="1"/>
  <c r="N1702" i="1"/>
  <c r="H1694" i="1"/>
  <c r="T1694" i="1"/>
  <c r="N1694" i="1"/>
  <c r="H1686" i="1"/>
  <c r="T1686" i="1"/>
  <c r="N1686" i="1"/>
  <c r="H1678" i="1"/>
  <c r="T1678" i="1"/>
  <c r="N1678" i="1"/>
  <c r="H1670" i="1"/>
  <c r="T1670" i="1"/>
  <c r="N1670" i="1"/>
  <c r="T1662" i="1"/>
  <c r="N1662" i="1"/>
  <c r="H1662" i="1"/>
  <c r="H1654" i="1"/>
  <c r="T1654" i="1"/>
  <c r="N1654" i="1"/>
  <c r="T1646" i="1"/>
  <c r="N1646" i="1"/>
  <c r="H1646" i="1"/>
  <c r="H1638" i="1"/>
  <c r="T1638" i="1"/>
  <c r="N1638" i="1"/>
  <c r="H1630" i="1"/>
  <c r="T1630" i="1"/>
  <c r="N1630" i="1"/>
  <c r="H1622" i="1"/>
  <c r="T1622" i="1"/>
  <c r="N1622" i="1"/>
  <c r="H1614" i="1"/>
  <c r="T1614" i="1"/>
  <c r="N1614" i="1"/>
  <c r="T1606" i="1"/>
  <c r="N1606" i="1"/>
  <c r="H1606" i="1"/>
  <c r="H1598" i="1"/>
  <c r="T1598" i="1"/>
  <c r="N1598" i="1"/>
  <c r="H1590" i="1"/>
  <c r="T1590" i="1"/>
  <c r="N1590" i="1"/>
  <c r="H1582" i="1"/>
  <c r="T1582" i="1"/>
  <c r="N1582" i="1"/>
  <c r="H1574" i="1"/>
  <c r="T1574" i="1"/>
  <c r="N1574" i="1"/>
  <c r="T1566" i="1"/>
  <c r="N1566" i="1"/>
  <c r="H1566" i="1"/>
  <c r="H1558" i="1"/>
  <c r="T1558" i="1"/>
  <c r="N1558" i="1"/>
  <c r="H1550" i="1"/>
  <c r="T1550" i="1"/>
  <c r="N1550" i="1"/>
  <c r="H1542" i="1"/>
  <c r="T1542" i="1"/>
  <c r="N1542" i="1"/>
  <c r="H1534" i="1"/>
  <c r="T1534" i="1"/>
  <c r="N1534" i="1"/>
  <c r="H1526" i="1"/>
  <c r="T1526" i="1"/>
  <c r="N1526" i="1"/>
  <c r="H1518" i="1"/>
  <c r="T1518" i="1"/>
  <c r="N1518" i="1"/>
  <c r="T1510" i="1"/>
  <c r="N1510" i="1"/>
  <c r="H1510" i="1"/>
  <c r="H1502" i="1"/>
  <c r="T1502" i="1"/>
  <c r="N1502" i="1"/>
  <c r="H1494" i="1"/>
  <c r="T1494" i="1"/>
  <c r="N1494" i="1"/>
  <c r="H1486" i="1"/>
  <c r="T1486" i="1"/>
  <c r="N1486" i="1"/>
  <c r="H1478" i="1"/>
  <c r="T1478" i="1"/>
  <c r="N1478" i="1"/>
  <c r="H1470" i="1"/>
  <c r="T1470" i="1"/>
  <c r="N1470" i="1"/>
  <c r="H1462" i="1"/>
  <c r="T1462" i="1"/>
  <c r="N1462" i="1"/>
  <c r="H1454" i="1"/>
  <c r="T1454" i="1"/>
  <c r="N1454" i="1"/>
  <c r="H1446" i="1"/>
  <c r="T1446" i="1"/>
  <c r="N1446" i="1"/>
  <c r="H1438" i="1"/>
  <c r="T1438" i="1"/>
  <c r="N1438" i="1"/>
  <c r="H1430" i="1"/>
  <c r="T1430" i="1"/>
  <c r="N1430" i="1"/>
  <c r="H1422" i="1"/>
  <c r="T1422" i="1"/>
  <c r="N1422" i="1"/>
  <c r="H1414" i="1"/>
  <c r="T1414" i="1"/>
  <c r="N1414" i="1"/>
  <c r="H1406" i="1"/>
  <c r="T1406" i="1"/>
  <c r="N1406" i="1"/>
  <c r="H1398" i="1"/>
  <c r="T1398" i="1"/>
  <c r="N1398" i="1"/>
  <c r="H1390" i="1"/>
  <c r="T1390" i="1"/>
  <c r="N1390" i="1"/>
  <c r="H1382" i="1"/>
  <c r="T1382" i="1"/>
  <c r="N1382" i="1"/>
  <c r="H1374" i="1"/>
  <c r="T1374" i="1"/>
  <c r="N1374" i="1"/>
  <c r="H1366" i="1"/>
  <c r="T1366" i="1"/>
  <c r="N1366" i="1"/>
  <c r="H1358" i="1"/>
  <c r="T1358" i="1"/>
  <c r="N1358" i="1"/>
  <c r="H1350" i="1"/>
  <c r="N1350" i="1"/>
  <c r="T1350" i="1"/>
  <c r="H1342" i="1"/>
  <c r="T1342" i="1"/>
  <c r="N1342" i="1"/>
  <c r="H1334" i="1"/>
  <c r="T1334" i="1"/>
  <c r="N1334" i="1"/>
  <c r="H1326" i="1"/>
  <c r="T1326" i="1"/>
  <c r="N1326" i="1"/>
  <c r="T1318" i="1"/>
  <c r="N1318" i="1"/>
  <c r="H1318" i="1"/>
  <c r="H1310" i="1"/>
  <c r="T1310" i="1"/>
  <c r="N1310" i="1"/>
  <c r="H1302" i="1"/>
  <c r="T1302" i="1"/>
  <c r="N1302" i="1"/>
  <c r="H1294" i="1"/>
  <c r="T1294" i="1"/>
  <c r="N1294" i="1"/>
  <c r="H1286" i="1"/>
  <c r="T1286" i="1"/>
  <c r="N1286" i="1"/>
  <c r="H1278" i="1"/>
  <c r="T1278" i="1"/>
  <c r="N1278" i="1"/>
  <c r="H1270" i="1"/>
  <c r="T1270" i="1"/>
  <c r="N1270" i="1"/>
  <c r="H1262" i="1"/>
  <c r="T1262" i="1"/>
  <c r="N1262" i="1"/>
  <c r="H1254" i="1"/>
  <c r="T1254" i="1"/>
  <c r="N1254" i="1"/>
  <c r="H1246" i="1"/>
  <c r="T1246" i="1"/>
  <c r="N1246" i="1"/>
  <c r="H1238" i="1"/>
  <c r="T1238" i="1"/>
  <c r="N1238" i="1"/>
  <c r="H1230" i="1"/>
  <c r="T1230" i="1"/>
  <c r="N1230" i="1"/>
  <c r="H1222" i="1"/>
  <c r="T1222" i="1"/>
  <c r="N1222" i="1"/>
  <c r="H1214" i="1"/>
  <c r="T1214" i="1"/>
  <c r="N1214" i="1"/>
  <c r="T1206" i="1"/>
  <c r="N1206" i="1"/>
  <c r="H1206" i="1"/>
  <c r="H1198" i="1"/>
  <c r="T1198" i="1"/>
  <c r="N1198" i="1"/>
  <c r="H1190" i="1"/>
  <c r="T1190" i="1"/>
  <c r="N1190" i="1"/>
  <c r="T1182" i="1"/>
  <c r="N1182" i="1"/>
  <c r="H1182" i="1"/>
  <c r="H1174" i="1"/>
  <c r="T1174" i="1"/>
  <c r="N1174" i="1"/>
  <c r="H1166" i="1"/>
  <c r="T1166" i="1"/>
  <c r="N1166" i="1"/>
  <c r="H1158" i="1"/>
  <c r="T1158" i="1"/>
  <c r="N1158" i="1"/>
  <c r="H1150" i="1"/>
  <c r="T1150" i="1"/>
  <c r="N1150" i="1"/>
  <c r="H1142" i="1"/>
  <c r="T1142" i="1"/>
  <c r="N1142" i="1"/>
  <c r="T1134" i="1"/>
  <c r="N1134" i="1"/>
  <c r="H1134" i="1"/>
  <c r="H1126" i="1"/>
  <c r="T1126" i="1"/>
  <c r="N1126" i="1"/>
  <c r="H1118" i="1"/>
  <c r="T1118" i="1"/>
  <c r="N1118" i="1"/>
  <c r="H1110" i="1"/>
  <c r="T1110" i="1"/>
  <c r="N1110" i="1"/>
  <c r="H1102" i="1"/>
  <c r="T1102" i="1"/>
  <c r="N1102" i="1"/>
  <c r="H1094" i="1"/>
  <c r="T1094" i="1"/>
  <c r="N1094" i="1"/>
  <c r="H1086" i="1"/>
  <c r="T1086" i="1"/>
  <c r="N1086" i="1"/>
  <c r="H1078" i="1"/>
  <c r="T1078" i="1"/>
  <c r="N1078" i="1"/>
  <c r="H1070" i="1"/>
  <c r="T1070" i="1"/>
  <c r="N1070" i="1"/>
  <c r="T1062" i="1"/>
  <c r="N1062" i="1"/>
  <c r="H1062" i="1"/>
  <c r="T1054" i="1"/>
  <c r="N1054" i="1"/>
  <c r="H1054" i="1"/>
  <c r="H1046" i="1"/>
  <c r="T1046" i="1"/>
  <c r="N1046" i="1"/>
  <c r="H1038" i="1"/>
  <c r="T1038" i="1"/>
  <c r="N1038" i="1"/>
  <c r="H1030" i="1"/>
  <c r="T1030" i="1"/>
  <c r="N1030" i="1"/>
  <c r="H1022" i="1"/>
  <c r="T1022" i="1"/>
  <c r="N1022" i="1"/>
  <c r="H1014" i="1"/>
  <c r="T1014" i="1"/>
  <c r="N1014" i="1"/>
  <c r="H1006" i="1"/>
  <c r="T1006" i="1"/>
  <c r="N1006" i="1"/>
  <c r="H998" i="1"/>
  <c r="T998" i="1"/>
  <c r="N998" i="1"/>
  <c r="H990" i="1"/>
  <c r="T990" i="1"/>
  <c r="N990" i="1"/>
  <c r="H982" i="1"/>
  <c r="T982" i="1"/>
  <c r="N982" i="1"/>
  <c r="H974" i="1"/>
  <c r="T974" i="1"/>
  <c r="N974" i="1"/>
  <c r="H966" i="1"/>
  <c r="T966" i="1"/>
  <c r="N966" i="1"/>
  <c r="H958" i="1"/>
  <c r="T958" i="1"/>
  <c r="N958" i="1"/>
  <c r="H950" i="1"/>
  <c r="T950" i="1"/>
  <c r="N950" i="1"/>
  <c r="H942" i="1"/>
  <c r="T942" i="1"/>
  <c r="N942" i="1"/>
  <c r="H934" i="1"/>
  <c r="T934" i="1"/>
  <c r="N934" i="1"/>
  <c r="H926" i="1"/>
  <c r="T926" i="1"/>
  <c r="N926" i="1"/>
  <c r="H918" i="1"/>
  <c r="T918" i="1"/>
  <c r="N918" i="1"/>
  <c r="H910" i="1"/>
  <c r="T910" i="1"/>
  <c r="N910" i="1"/>
  <c r="H902" i="1"/>
  <c r="T902" i="1"/>
  <c r="N902" i="1"/>
  <c r="H894" i="1"/>
  <c r="T894" i="1"/>
  <c r="N894" i="1"/>
  <c r="H886" i="1"/>
  <c r="T886" i="1"/>
  <c r="N886" i="1"/>
  <c r="H878" i="1"/>
  <c r="T878" i="1"/>
  <c r="N878" i="1"/>
  <c r="H870" i="1"/>
  <c r="T870" i="1"/>
  <c r="N870" i="1"/>
  <c r="H862" i="1"/>
  <c r="T862" i="1"/>
  <c r="N862" i="1"/>
  <c r="H854" i="1"/>
  <c r="T854" i="1"/>
  <c r="N854" i="1"/>
  <c r="H846" i="1"/>
  <c r="T846" i="1"/>
  <c r="N846" i="1"/>
  <c r="H838" i="1"/>
  <c r="T838" i="1"/>
  <c r="N838" i="1"/>
  <c r="H830" i="1"/>
  <c r="T830" i="1"/>
  <c r="N830" i="1"/>
  <c r="H822" i="1"/>
  <c r="T822" i="1"/>
  <c r="N822" i="1"/>
  <c r="H814" i="1"/>
  <c r="T814" i="1"/>
  <c r="N814" i="1"/>
  <c r="H806" i="1"/>
  <c r="T806" i="1"/>
  <c r="N806" i="1"/>
  <c r="H798" i="1"/>
  <c r="T798" i="1"/>
  <c r="N798" i="1"/>
  <c r="H790" i="1"/>
  <c r="T790" i="1"/>
  <c r="N790" i="1"/>
  <c r="H782" i="1"/>
  <c r="T782" i="1"/>
  <c r="N782" i="1"/>
  <c r="H774" i="1"/>
  <c r="T774" i="1"/>
  <c r="N774" i="1"/>
  <c r="H766" i="1"/>
  <c r="T766" i="1"/>
  <c r="N766" i="1"/>
  <c r="H758" i="1"/>
  <c r="T758" i="1"/>
  <c r="N758" i="1"/>
  <c r="H750" i="1"/>
  <c r="T750" i="1"/>
  <c r="N750" i="1"/>
  <c r="H742" i="1"/>
  <c r="T742" i="1"/>
  <c r="N742" i="1"/>
  <c r="H734" i="1"/>
  <c r="T734" i="1"/>
  <c r="N734" i="1"/>
  <c r="H726" i="1"/>
  <c r="T726" i="1"/>
  <c r="N726" i="1"/>
  <c r="H718" i="1"/>
  <c r="T718" i="1"/>
  <c r="N718" i="1"/>
  <c r="H710" i="1"/>
  <c r="T710" i="1"/>
  <c r="N710" i="1"/>
  <c r="H702" i="1"/>
  <c r="T702" i="1"/>
  <c r="N702" i="1"/>
  <c r="H694" i="1"/>
  <c r="T694" i="1"/>
  <c r="N694" i="1"/>
  <c r="H686" i="1"/>
  <c r="T686" i="1"/>
  <c r="N686" i="1"/>
  <c r="H678" i="1"/>
  <c r="T678" i="1"/>
  <c r="N678" i="1"/>
  <c r="H670" i="1"/>
  <c r="T670" i="1"/>
  <c r="N670" i="1"/>
  <c r="H662" i="1"/>
  <c r="T662" i="1"/>
  <c r="N662" i="1"/>
  <c r="H654" i="1"/>
  <c r="T654" i="1"/>
  <c r="N654" i="1"/>
  <c r="H646" i="1"/>
  <c r="T646" i="1"/>
  <c r="N646" i="1"/>
  <c r="H638" i="1"/>
  <c r="T638" i="1"/>
  <c r="N638" i="1"/>
  <c r="H630" i="1"/>
  <c r="T630" i="1"/>
  <c r="N630" i="1"/>
  <c r="H622" i="1"/>
  <c r="T622" i="1"/>
  <c r="N622" i="1"/>
  <c r="H614" i="1"/>
  <c r="T614" i="1"/>
  <c r="N614" i="1"/>
  <c r="H606" i="1"/>
  <c r="T606" i="1"/>
  <c r="N606" i="1"/>
  <c r="H598" i="1"/>
  <c r="T598" i="1"/>
  <c r="N598" i="1"/>
  <c r="H590" i="1"/>
  <c r="T590" i="1"/>
  <c r="N590" i="1"/>
  <c r="H582" i="1"/>
  <c r="T582" i="1"/>
  <c r="N582" i="1"/>
  <c r="H574" i="1"/>
  <c r="T574" i="1"/>
  <c r="N574" i="1"/>
  <c r="H566" i="1"/>
  <c r="T566" i="1"/>
  <c r="N566" i="1"/>
  <c r="H558" i="1"/>
  <c r="T558" i="1"/>
  <c r="N558" i="1"/>
  <c r="H550" i="1"/>
  <c r="T550" i="1"/>
  <c r="N550" i="1"/>
  <c r="H542" i="1"/>
  <c r="T542" i="1"/>
  <c r="N542" i="1"/>
  <c r="H534" i="1"/>
  <c r="T534" i="1"/>
  <c r="N534" i="1"/>
  <c r="H526" i="1"/>
  <c r="T526" i="1"/>
  <c r="N526" i="1"/>
  <c r="H518" i="1"/>
  <c r="T518" i="1"/>
  <c r="N518" i="1"/>
  <c r="H510" i="1"/>
  <c r="T510" i="1"/>
  <c r="N510" i="1"/>
  <c r="T502" i="1"/>
  <c r="N502" i="1"/>
  <c r="H494" i="1"/>
  <c r="T494" i="1"/>
  <c r="N494" i="1"/>
  <c r="H486" i="1"/>
  <c r="T486" i="1"/>
  <c r="N486" i="1"/>
  <c r="H478" i="1"/>
  <c r="T478" i="1"/>
  <c r="N478" i="1"/>
  <c r="H470" i="1"/>
  <c r="T470" i="1"/>
  <c r="N470" i="1"/>
  <c r="H462" i="1"/>
  <c r="T462" i="1"/>
  <c r="N462" i="1"/>
  <c r="H454" i="1"/>
  <c r="T454" i="1"/>
  <c r="N454" i="1"/>
  <c r="H446" i="1"/>
  <c r="T446" i="1"/>
  <c r="N446" i="1"/>
  <c r="H438" i="1"/>
  <c r="T438" i="1"/>
  <c r="N438" i="1"/>
  <c r="H430" i="1"/>
  <c r="T430" i="1"/>
  <c r="N430" i="1"/>
  <c r="H422" i="1"/>
  <c r="T422" i="1"/>
  <c r="N422" i="1"/>
  <c r="H414" i="1"/>
  <c r="T414" i="1"/>
  <c r="N414" i="1"/>
  <c r="T406" i="1"/>
  <c r="N406" i="1"/>
  <c r="H406" i="1"/>
  <c r="H398" i="1"/>
  <c r="T398" i="1"/>
  <c r="N398" i="1"/>
  <c r="H390" i="1"/>
  <c r="T390" i="1"/>
  <c r="N390" i="1"/>
  <c r="H382" i="1"/>
  <c r="T382" i="1"/>
  <c r="N382" i="1"/>
  <c r="H374" i="1"/>
  <c r="T374" i="1"/>
  <c r="N374" i="1"/>
  <c r="H366" i="1"/>
  <c r="T366" i="1"/>
  <c r="N366" i="1"/>
  <c r="H358" i="1"/>
  <c r="T358" i="1"/>
  <c r="N358" i="1"/>
  <c r="H350" i="1"/>
  <c r="T350" i="1"/>
  <c r="N350" i="1"/>
  <c r="H342" i="1"/>
  <c r="T342" i="1"/>
  <c r="N342" i="1"/>
  <c r="H334" i="1"/>
  <c r="T334" i="1"/>
  <c r="N334" i="1"/>
  <c r="H326" i="1"/>
  <c r="T326" i="1"/>
  <c r="N326" i="1"/>
  <c r="H318" i="1"/>
  <c r="T318" i="1"/>
  <c r="N318" i="1"/>
  <c r="H310" i="1"/>
  <c r="T310" i="1"/>
  <c r="N310" i="1"/>
  <c r="H302" i="1"/>
  <c r="T302" i="1"/>
  <c r="N302" i="1"/>
  <c r="H294" i="1"/>
  <c r="T294" i="1"/>
  <c r="N294" i="1"/>
  <c r="H286" i="1"/>
  <c r="T286" i="1"/>
  <c r="N286" i="1"/>
  <c r="H278" i="1"/>
  <c r="T278" i="1"/>
  <c r="N278" i="1"/>
  <c r="H270" i="1"/>
  <c r="T270" i="1"/>
  <c r="N270" i="1"/>
  <c r="H262" i="1"/>
  <c r="T262" i="1"/>
  <c r="N262" i="1"/>
  <c r="H254" i="1"/>
  <c r="T254" i="1"/>
  <c r="N254" i="1"/>
  <c r="H246" i="1"/>
  <c r="T246" i="1"/>
  <c r="N246" i="1"/>
  <c r="H238" i="1"/>
  <c r="T238" i="1"/>
  <c r="N238" i="1"/>
  <c r="H230" i="1"/>
  <c r="T230" i="1"/>
  <c r="N230" i="1"/>
  <c r="H222" i="1"/>
  <c r="T222" i="1"/>
  <c r="N222" i="1"/>
  <c r="H214" i="1"/>
  <c r="T214" i="1"/>
  <c r="N214" i="1"/>
  <c r="H206" i="1"/>
  <c r="T206" i="1"/>
  <c r="N206" i="1"/>
  <c r="H198" i="1"/>
  <c r="T198" i="1"/>
  <c r="N198" i="1"/>
  <c r="H190" i="1"/>
  <c r="T190" i="1"/>
  <c r="N190" i="1"/>
  <c r="H182" i="1"/>
  <c r="T182" i="1"/>
  <c r="N182" i="1"/>
  <c r="H174" i="1"/>
  <c r="T174" i="1"/>
  <c r="N174" i="1"/>
  <c r="H166" i="1"/>
  <c r="T166" i="1"/>
  <c r="N166" i="1"/>
  <c r="H158" i="1"/>
  <c r="T158" i="1"/>
  <c r="N158" i="1"/>
  <c r="H150" i="1"/>
  <c r="T150" i="1"/>
  <c r="N150" i="1"/>
  <c r="H142" i="1"/>
  <c r="T142" i="1"/>
  <c r="N142" i="1"/>
  <c r="H134" i="1"/>
  <c r="T134" i="1"/>
  <c r="N134" i="1"/>
  <c r="H126" i="1"/>
  <c r="T126" i="1"/>
  <c r="N126" i="1"/>
  <c r="H118" i="1"/>
  <c r="T118" i="1"/>
  <c r="N118" i="1"/>
  <c r="H110" i="1"/>
  <c r="T110" i="1"/>
  <c r="N110" i="1"/>
  <c r="H102" i="1"/>
  <c r="T102" i="1"/>
  <c r="N102" i="1"/>
  <c r="H94" i="1"/>
  <c r="T94" i="1"/>
  <c r="N94" i="1"/>
  <c r="V1802" i="1"/>
  <c r="P1802" i="1"/>
  <c r="J1802" i="1"/>
  <c r="K1802" i="1" s="1"/>
  <c r="L1802" i="1" s="1"/>
  <c r="V1786" i="1"/>
  <c r="P1786" i="1"/>
  <c r="Q1786" i="1" s="1"/>
  <c r="J1786" i="1"/>
  <c r="V1722" i="1"/>
  <c r="P1722" i="1"/>
  <c r="Q1722" i="1" s="1"/>
  <c r="J1722" i="1"/>
  <c r="W1722" i="1" s="1"/>
  <c r="V1715" i="1"/>
  <c r="P1715" i="1"/>
  <c r="Q1715" i="1" s="1"/>
  <c r="J1715" i="1"/>
  <c r="V1658" i="1"/>
  <c r="P1658" i="1"/>
  <c r="Q1658" i="1" s="1"/>
  <c r="J1658" i="1"/>
  <c r="V1643" i="1"/>
  <c r="P1643" i="1"/>
  <c r="J1643" i="1"/>
  <c r="K1571" i="1"/>
  <c r="L1571" i="1" s="1"/>
  <c r="V1564" i="1"/>
  <c r="P1564" i="1"/>
  <c r="J1564" i="1"/>
  <c r="V1557" i="1"/>
  <c r="J1557" i="1"/>
  <c r="K1557" i="1" s="1"/>
  <c r="L1557" i="1" s="1"/>
  <c r="P1557" i="1"/>
  <c r="V1470" i="1"/>
  <c r="P1470" i="1"/>
  <c r="J1470" i="1"/>
  <c r="V1413" i="1"/>
  <c r="P1413" i="1"/>
  <c r="J1413" i="1"/>
  <c r="K1413" i="1" s="1"/>
  <c r="L1413" i="1" s="1"/>
  <c r="V1330" i="1"/>
  <c r="P1330" i="1"/>
  <c r="J1330" i="1"/>
  <c r="K1330" i="1" s="1"/>
  <c r="L1330" i="1" s="1"/>
  <c r="V1029" i="1"/>
  <c r="P1029" i="1"/>
  <c r="Q1029" i="1" s="1"/>
  <c r="J1029" i="1"/>
  <c r="V930" i="1"/>
  <c r="P930" i="1"/>
  <c r="Q930" i="1" s="1"/>
  <c r="J930" i="1"/>
  <c r="V891" i="1"/>
  <c r="P891" i="1"/>
  <c r="J891" i="1"/>
  <c r="V878" i="1"/>
  <c r="P878" i="1"/>
  <c r="J878" i="1"/>
  <c r="V783" i="1"/>
  <c r="P783" i="1"/>
  <c r="Q783" i="1" s="1"/>
  <c r="J783" i="1"/>
  <c r="V721" i="1"/>
  <c r="W721" i="1" s="1"/>
  <c r="P721" i="1"/>
  <c r="Q721" i="1" s="1"/>
  <c r="J721" i="1"/>
  <c r="K721" i="1" s="1"/>
  <c r="L721" i="1" s="1"/>
  <c r="V597" i="1"/>
  <c r="P597" i="1"/>
  <c r="Q597" i="1" s="1"/>
  <c r="J597" i="1"/>
  <c r="V379" i="1"/>
  <c r="P379" i="1"/>
  <c r="Q379" i="1" s="1"/>
  <c r="J379" i="1"/>
  <c r="V283" i="1"/>
  <c r="P283" i="1"/>
  <c r="Q283" i="1" s="1"/>
  <c r="J283" i="1"/>
  <c r="V1226" i="1"/>
  <c r="P1226" i="1"/>
  <c r="Q1226" i="1" s="1"/>
  <c r="J1226" i="1"/>
  <c r="V1742" i="1"/>
  <c r="P1742" i="1"/>
  <c r="Q1742" i="1" s="1"/>
  <c r="J1742" i="1"/>
  <c r="V1628" i="1"/>
  <c r="P1628" i="1"/>
  <c r="Q1628" i="1" s="1"/>
  <c r="J1628" i="1"/>
  <c r="V1621" i="1"/>
  <c r="P1621" i="1"/>
  <c r="J1621" i="1"/>
  <c r="V1519" i="1"/>
  <c r="P1519" i="1"/>
  <c r="J1519" i="1"/>
  <c r="V1463" i="1"/>
  <c r="P1463" i="1"/>
  <c r="J1463" i="1"/>
  <c r="V1344" i="1"/>
  <c r="P1344" i="1"/>
  <c r="Q1344" i="1" s="1"/>
  <c r="J1344" i="1"/>
  <c r="K1344" i="1" s="1"/>
  <c r="L1344" i="1" s="1"/>
  <c r="V1292" i="1"/>
  <c r="P1292" i="1"/>
  <c r="Q1292" i="1" s="1"/>
  <c r="J1292" i="1"/>
  <c r="V1252" i="1"/>
  <c r="P1252" i="1"/>
  <c r="J1252" i="1"/>
  <c r="V1125" i="1"/>
  <c r="P1125" i="1"/>
  <c r="J1125" i="1"/>
  <c r="V983" i="1"/>
  <c r="P983" i="1"/>
  <c r="J983" i="1"/>
  <c r="V884" i="1"/>
  <c r="P884" i="1"/>
  <c r="J884" i="1"/>
  <c r="K851" i="1"/>
  <c r="L851" i="1" s="1"/>
  <c r="V797" i="1"/>
  <c r="P797" i="1"/>
  <c r="Q797" i="1" s="1"/>
  <c r="J797" i="1"/>
  <c r="K755" i="1"/>
  <c r="L755" i="1" s="1"/>
  <c r="V657" i="1"/>
  <c r="P657" i="1"/>
  <c r="Q657" i="1" s="1"/>
  <c r="J657" i="1"/>
  <c r="V650" i="1"/>
  <c r="P650" i="1"/>
  <c r="Q650" i="1" s="1"/>
  <c r="J650" i="1"/>
  <c r="V412" i="1"/>
  <c r="P412" i="1"/>
  <c r="J412" i="1"/>
  <c r="W412" i="1" s="1"/>
  <c r="V398" i="1"/>
  <c r="P398" i="1"/>
  <c r="J398" i="1"/>
  <c r="K398" i="1" s="1"/>
  <c r="L398" i="1" s="1"/>
  <c r="V392" i="1"/>
  <c r="P392" i="1"/>
  <c r="Q392" i="1" s="1"/>
  <c r="J392" i="1"/>
  <c r="J563" i="1"/>
  <c r="V1533" i="1"/>
  <c r="P1533" i="1"/>
  <c r="J1533" i="1"/>
  <c r="H1805" i="1"/>
  <c r="T1805" i="1"/>
  <c r="N1805" i="1"/>
  <c r="H1797" i="1"/>
  <c r="T1797" i="1"/>
  <c r="N1797" i="1"/>
  <c r="T1789" i="1"/>
  <c r="N1789" i="1"/>
  <c r="H1789" i="1"/>
  <c r="H1781" i="1"/>
  <c r="T1781" i="1"/>
  <c r="N1781" i="1"/>
  <c r="H1773" i="1"/>
  <c r="T1773" i="1"/>
  <c r="N1773" i="1"/>
  <c r="H1765" i="1"/>
  <c r="T1765" i="1"/>
  <c r="N1765" i="1"/>
  <c r="H1757" i="1"/>
  <c r="T1757" i="1"/>
  <c r="N1757" i="1"/>
  <c r="H1749" i="1"/>
  <c r="T1749" i="1"/>
  <c r="N1749" i="1"/>
  <c r="T1741" i="1"/>
  <c r="N1741" i="1"/>
  <c r="H1741" i="1"/>
  <c r="H1733" i="1"/>
  <c r="T1733" i="1"/>
  <c r="N1733" i="1"/>
  <c r="H1725" i="1"/>
  <c r="T1725" i="1"/>
  <c r="N1725" i="1"/>
  <c r="H1717" i="1"/>
  <c r="T1717" i="1"/>
  <c r="N1717" i="1"/>
  <c r="H1709" i="1"/>
  <c r="T1709" i="1"/>
  <c r="N1709" i="1"/>
  <c r="H1701" i="1"/>
  <c r="T1701" i="1"/>
  <c r="N1701" i="1"/>
  <c r="T1693" i="1"/>
  <c r="N1693" i="1"/>
  <c r="H1693" i="1"/>
  <c r="H1685" i="1"/>
  <c r="T1685" i="1"/>
  <c r="N1685" i="1"/>
  <c r="H1677" i="1"/>
  <c r="T1677" i="1"/>
  <c r="N1677" i="1"/>
  <c r="H1669" i="1"/>
  <c r="T1669" i="1"/>
  <c r="N1669" i="1"/>
  <c r="H1661" i="1"/>
  <c r="T1661" i="1"/>
  <c r="N1661" i="1"/>
  <c r="H1653" i="1"/>
  <c r="T1653" i="1"/>
  <c r="N1653" i="1"/>
  <c r="T1645" i="1"/>
  <c r="N1645" i="1"/>
  <c r="H1645" i="1"/>
  <c r="H1637" i="1"/>
  <c r="T1637" i="1"/>
  <c r="N1637" i="1"/>
  <c r="H1629" i="1"/>
  <c r="T1629" i="1"/>
  <c r="N1629" i="1"/>
  <c r="H1621" i="1"/>
  <c r="T1621" i="1"/>
  <c r="N1621" i="1"/>
  <c r="H1613" i="1"/>
  <c r="T1613" i="1"/>
  <c r="N1613" i="1"/>
  <c r="H1605" i="1"/>
  <c r="T1605" i="1"/>
  <c r="N1605" i="1"/>
  <c r="T1597" i="1"/>
  <c r="N1597" i="1"/>
  <c r="H1597" i="1"/>
  <c r="H1589" i="1"/>
  <c r="T1589" i="1"/>
  <c r="N1589" i="1"/>
  <c r="H1581" i="1"/>
  <c r="T1581" i="1"/>
  <c r="N1581" i="1"/>
  <c r="H1573" i="1"/>
  <c r="T1573" i="1"/>
  <c r="N1573" i="1"/>
  <c r="H1565" i="1"/>
  <c r="T1565" i="1"/>
  <c r="N1565" i="1"/>
  <c r="H1557" i="1"/>
  <c r="T1557" i="1"/>
  <c r="N1557" i="1"/>
  <c r="T1549" i="1"/>
  <c r="N1549" i="1"/>
  <c r="H1549" i="1"/>
  <c r="H1541" i="1"/>
  <c r="T1541" i="1"/>
  <c r="N1541" i="1"/>
  <c r="H1533" i="1"/>
  <c r="T1533" i="1"/>
  <c r="N1533" i="1"/>
  <c r="H1525" i="1"/>
  <c r="T1525" i="1"/>
  <c r="N1525" i="1"/>
  <c r="H1517" i="1"/>
  <c r="T1517" i="1"/>
  <c r="N1517" i="1"/>
  <c r="H1509" i="1"/>
  <c r="T1509" i="1"/>
  <c r="N1509" i="1"/>
  <c r="H1501" i="1"/>
  <c r="T1501" i="1"/>
  <c r="N1501" i="1"/>
  <c r="H1493" i="1"/>
  <c r="T1493" i="1"/>
  <c r="N1493" i="1"/>
  <c r="H1485" i="1"/>
  <c r="T1485" i="1"/>
  <c r="N1485" i="1"/>
  <c r="H1477" i="1"/>
  <c r="T1477" i="1"/>
  <c r="N1477" i="1"/>
  <c r="H1469" i="1"/>
  <c r="T1469" i="1"/>
  <c r="N1469" i="1"/>
  <c r="H1461" i="1"/>
  <c r="T1461" i="1"/>
  <c r="N1461" i="1"/>
  <c r="H1453" i="1"/>
  <c r="T1453" i="1"/>
  <c r="N1453" i="1"/>
  <c r="H1445" i="1"/>
  <c r="T1445" i="1"/>
  <c r="N1445" i="1"/>
  <c r="H1437" i="1"/>
  <c r="T1437" i="1"/>
  <c r="N1437" i="1"/>
  <c r="H1429" i="1"/>
  <c r="T1429" i="1"/>
  <c r="N1429" i="1"/>
  <c r="H1421" i="1"/>
  <c r="T1421" i="1"/>
  <c r="N1421" i="1"/>
  <c r="H1413" i="1"/>
  <c r="T1413" i="1"/>
  <c r="N1413" i="1"/>
  <c r="H1405" i="1"/>
  <c r="T1405" i="1"/>
  <c r="N1405" i="1"/>
  <c r="H1397" i="1"/>
  <c r="T1397" i="1"/>
  <c r="N1397" i="1"/>
  <c r="H1389" i="1"/>
  <c r="T1389" i="1"/>
  <c r="N1389" i="1"/>
  <c r="H1381" i="1"/>
  <c r="T1381" i="1"/>
  <c r="N1381" i="1"/>
  <c r="H1373" i="1"/>
  <c r="T1373" i="1"/>
  <c r="N1373" i="1"/>
  <c r="H1365" i="1"/>
  <c r="T1365" i="1"/>
  <c r="N1365" i="1"/>
  <c r="H1357" i="1"/>
  <c r="T1357" i="1"/>
  <c r="N1357" i="1"/>
  <c r="H1349" i="1"/>
  <c r="T1349" i="1"/>
  <c r="N1349" i="1"/>
  <c r="T1341" i="1"/>
  <c r="N1341" i="1"/>
  <c r="H1341" i="1"/>
  <c r="H1333" i="1"/>
  <c r="T1333" i="1"/>
  <c r="N1333" i="1"/>
  <c r="H1325" i="1"/>
  <c r="T1325" i="1"/>
  <c r="N1325" i="1"/>
  <c r="H1317" i="1"/>
  <c r="T1317" i="1"/>
  <c r="N1317" i="1"/>
  <c r="H1309" i="1"/>
  <c r="T1309" i="1"/>
  <c r="N1309" i="1"/>
  <c r="H1301" i="1"/>
  <c r="T1301" i="1"/>
  <c r="N1301" i="1"/>
  <c r="H1293" i="1"/>
  <c r="T1293" i="1"/>
  <c r="N1293" i="1"/>
  <c r="H1285" i="1"/>
  <c r="T1285" i="1"/>
  <c r="N1285" i="1"/>
  <c r="H1277" i="1"/>
  <c r="T1277" i="1"/>
  <c r="N1277" i="1"/>
  <c r="H1269" i="1"/>
  <c r="T1269" i="1"/>
  <c r="N1269" i="1"/>
  <c r="H1261" i="1"/>
  <c r="T1261" i="1"/>
  <c r="N1261" i="1"/>
  <c r="H1253" i="1"/>
  <c r="T1253" i="1"/>
  <c r="N1253" i="1"/>
  <c r="H1245" i="1"/>
  <c r="T1245" i="1"/>
  <c r="N1245" i="1"/>
  <c r="H1237" i="1"/>
  <c r="T1237" i="1"/>
  <c r="N1237" i="1"/>
  <c r="H1229" i="1"/>
  <c r="T1229" i="1"/>
  <c r="N1229" i="1"/>
  <c r="H1221" i="1"/>
  <c r="T1221" i="1"/>
  <c r="N1221" i="1"/>
  <c r="H1213" i="1"/>
  <c r="N1213" i="1"/>
  <c r="T1213" i="1"/>
  <c r="H1205" i="1"/>
  <c r="T1205" i="1"/>
  <c r="N1205" i="1"/>
  <c r="H1197" i="1"/>
  <c r="T1197" i="1"/>
  <c r="N1197" i="1"/>
  <c r="H1189" i="1"/>
  <c r="T1189" i="1"/>
  <c r="N1189" i="1"/>
  <c r="T1181" i="1"/>
  <c r="N1181" i="1"/>
  <c r="H1181" i="1"/>
  <c r="H1173" i="1"/>
  <c r="T1173" i="1"/>
  <c r="N1173" i="1"/>
  <c r="H1165" i="1"/>
  <c r="T1165" i="1"/>
  <c r="N1165" i="1"/>
  <c r="H1157" i="1"/>
  <c r="T1157" i="1"/>
  <c r="N1157" i="1"/>
  <c r="H1149" i="1"/>
  <c r="T1149" i="1"/>
  <c r="N1149" i="1"/>
  <c r="H1141" i="1"/>
  <c r="T1141" i="1"/>
  <c r="N1141" i="1"/>
  <c r="T1133" i="1"/>
  <c r="N1133" i="1"/>
  <c r="H1133" i="1"/>
  <c r="H1125" i="1"/>
  <c r="T1125" i="1"/>
  <c r="N1125" i="1"/>
  <c r="H1117" i="1"/>
  <c r="T1117" i="1"/>
  <c r="N1117" i="1"/>
  <c r="H1109" i="1"/>
  <c r="T1109" i="1"/>
  <c r="N1109" i="1"/>
  <c r="H1101" i="1"/>
  <c r="T1101" i="1"/>
  <c r="N1101" i="1"/>
  <c r="H1093" i="1"/>
  <c r="T1093" i="1"/>
  <c r="N1093" i="1"/>
  <c r="H1085" i="1"/>
  <c r="T1085" i="1"/>
  <c r="N1085" i="1"/>
  <c r="H1077" i="1"/>
  <c r="T1077" i="1"/>
  <c r="N1077" i="1"/>
  <c r="H1069" i="1"/>
  <c r="T1069" i="1"/>
  <c r="N1069" i="1"/>
  <c r="T1061" i="1"/>
  <c r="N1061" i="1"/>
  <c r="H1061" i="1"/>
  <c r="H1053" i="1"/>
  <c r="T1053" i="1"/>
  <c r="N1053" i="1"/>
  <c r="H1045" i="1"/>
  <c r="T1045" i="1"/>
  <c r="N1045" i="1"/>
  <c r="H1037" i="1"/>
  <c r="T1037" i="1"/>
  <c r="N1037" i="1"/>
  <c r="H1029" i="1"/>
  <c r="T1029" i="1"/>
  <c r="N1029" i="1"/>
  <c r="H1021" i="1"/>
  <c r="T1021" i="1"/>
  <c r="N1021" i="1"/>
  <c r="H1013" i="1"/>
  <c r="T1013" i="1"/>
  <c r="N1013" i="1"/>
  <c r="H1005" i="1"/>
  <c r="T1005" i="1"/>
  <c r="N1005" i="1"/>
  <c r="H997" i="1"/>
  <c r="T997" i="1"/>
  <c r="N997" i="1"/>
  <c r="H989" i="1"/>
  <c r="T989" i="1"/>
  <c r="N989" i="1"/>
  <c r="H981" i="1"/>
  <c r="T981" i="1"/>
  <c r="N981" i="1"/>
  <c r="H973" i="1"/>
  <c r="T973" i="1"/>
  <c r="N973" i="1"/>
  <c r="H965" i="1"/>
  <c r="T965" i="1"/>
  <c r="N965" i="1"/>
  <c r="H957" i="1"/>
  <c r="T957" i="1"/>
  <c r="N957" i="1"/>
  <c r="T949" i="1"/>
  <c r="N949" i="1"/>
  <c r="H949" i="1"/>
  <c r="H941" i="1"/>
  <c r="T941" i="1"/>
  <c r="N941" i="1"/>
  <c r="H933" i="1"/>
  <c r="T933" i="1"/>
  <c r="N933" i="1"/>
  <c r="H925" i="1"/>
  <c r="T925" i="1"/>
  <c r="N925" i="1"/>
  <c r="H917" i="1"/>
  <c r="T917" i="1"/>
  <c r="N917" i="1"/>
  <c r="H909" i="1"/>
  <c r="T909" i="1"/>
  <c r="N909" i="1"/>
  <c r="H901" i="1"/>
  <c r="T901" i="1"/>
  <c r="N901" i="1"/>
  <c r="H893" i="1"/>
  <c r="T893" i="1"/>
  <c r="N893" i="1"/>
  <c r="H885" i="1"/>
  <c r="T885" i="1"/>
  <c r="N885" i="1"/>
  <c r="H877" i="1"/>
  <c r="T877" i="1"/>
  <c r="N877" i="1"/>
  <c r="H869" i="1"/>
  <c r="T869" i="1"/>
  <c r="N869" i="1"/>
  <c r="H861" i="1"/>
  <c r="T861" i="1"/>
  <c r="N861" i="1"/>
  <c r="H853" i="1"/>
  <c r="T853" i="1"/>
  <c r="N853" i="1"/>
  <c r="H845" i="1"/>
  <c r="T845" i="1"/>
  <c r="N845" i="1"/>
  <c r="H837" i="1"/>
  <c r="T837" i="1"/>
  <c r="N837" i="1"/>
  <c r="H829" i="1"/>
  <c r="T829" i="1"/>
  <c r="N829" i="1"/>
  <c r="H821" i="1"/>
  <c r="T821" i="1"/>
  <c r="N821" i="1"/>
  <c r="H813" i="1"/>
  <c r="T813" i="1"/>
  <c r="N813" i="1"/>
  <c r="H805" i="1"/>
  <c r="T805" i="1"/>
  <c r="N805" i="1"/>
  <c r="H797" i="1"/>
  <c r="T797" i="1"/>
  <c r="N797" i="1"/>
  <c r="H789" i="1"/>
  <c r="T789" i="1"/>
  <c r="N789" i="1"/>
  <c r="T781" i="1"/>
  <c r="N781" i="1"/>
  <c r="H781" i="1"/>
  <c r="H773" i="1"/>
  <c r="T773" i="1"/>
  <c r="N773" i="1"/>
  <c r="H765" i="1"/>
  <c r="T765" i="1"/>
  <c r="N765" i="1"/>
  <c r="H757" i="1"/>
  <c r="T757" i="1"/>
  <c r="N757" i="1"/>
  <c r="H749" i="1"/>
  <c r="T749" i="1"/>
  <c r="N749" i="1"/>
  <c r="H741" i="1"/>
  <c r="T741" i="1"/>
  <c r="N741" i="1"/>
  <c r="H733" i="1"/>
  <c r="T733" i="1"/>
  <c r="N733" i="1"/>
  <c r="H725" i="1"/>
  <c r="T725" i="1"/>
  <c r="N725" i="1"/>
  <c r="H717" i="1"/>
  <c r="T717" i="1"/>
  <c r="N717" i="1"/>
  <c r="H709" i="1"/>
  <c r="T709" i="1"/>
  <c r="N709" i="1"/>
  <c r="H701" i="1"/>
  <c r="T701" i="1"/>
  <c r="N701" i="1"/>
  <c r="H693" i="1"/>
  <c r="T693" i="1"/>
  <c r="N693" i="1"/>
  <c r="H685" i="1"/>
  <c r="T685" i="1"/>
  <c r="N685" i="1"/>
  <c r="H677" i="1"/>
  <c r="T677" i="1"/>
  <c r="N677" i="1"/>
  <c r="H669" i="1"/>
  <c r="T669" i="1"/>
  <c r="N669" i="1"/>
  <c r="H661" i="1"/>
  <c r="T661" i="1"/>
  <c r="N661" i="1"/>
  <c r="H653" i="1"/>
  <c r="T653" i="1"/>
  <c r="N653" i="1"/>
  <c r="H645" i="1"/>
  <c r="T645" i="1"/>
  <c r="N645" i="1"/>
  <c r="H637" i="1"/>
  <c r="T637" i="1"/>
  <c r="N637" i="1"/>
  <c r="H629" i="1"/>
  <c r="T629" i="1"/>
  <c r="N629" i="1"/>
  <c r="H621" i="1"/>
  <c r="T621" i="1"/>
  <c r="N621" i="1"/>
  <c r="H613" i="1"/>
  <c r="T613" i="1"/>
  <c r="N613" i="1"/>
  <c r="H605" i="1"/>
  <c r="T605" i="1"/>
  <c r="N605" i="1"/>
  <c r="H597" i="1"/>
  <c r="T597" i="1"/>
  <c r="N597" i="1"/>
  <c r="H589" i="1"/>
  <c r="T589" i="1"/>
  <c r="N589" i="1"/>
  <c r="H581" i="1"/>
  <c r="T581" i="1"/>
  <c r="N581" i="1"/>
  <c r="H573" i="1"/>
  <c r="T573" i="1"/>
  <c r="N573" i="1"/>
  <c r="H565" i="1"/>
  <c r="T565" i="1"/>
  <c r="N565" i="1"/>
  <c r="H557" i="1"/>
  <c r="T557" i="1"/>
  <c r="N557" i="1"/>
  <c r="H549" i="1"/>
  <c r="T549" i="1"/>
  <c r="N549" i="1"/>
  <c r="H541" i="1"/>
  <c r="T541" i="1"/>
  <c r="N541" i="1"/>
  <c r="H533" i="1"/>
  <c r="T533" i="1"/>
  <c r="N533" i="1"/>
  <c r="H525" i="1"/>
  <c r="T525" i="1"/>
  <c r="N525" i="1"/>
  <c r="H517" i="1"/>
  <c r="T517" i="1"/>
  <c r="N517" i="1"/>
  <c r="H509" i="1"/>
  <c r="T509" i="1"/>
  <c r="N509" i="1"/>
  <c r="H501" i="1"/>
  <c r="T501" i="1"/>
  <c r="N501" i="1"/>
  <c r="H493" i="1"/>
  <c r="T493" i="1"/>
  <c r="N493" i="1"/>
  <c r="H485" i="1"/>
  <c r="T485" i="1"/>
  <c r="N485" i="1"/>
  <c r="H477" i="1"/>
  <c r="T477" i="1"/>
  <c r="N477" i="1"/>
  <c r="H469" i="1"/>
  <c r="T469" i="1"/>
  <c r="N469" i="1"/>
  <c r="H461" i="1"/>
  <c r="T461" i="1"/>
  <c r="N461" i="1"/>
  <c r="H453" i="1"/>
  <c r="T453" i="1"/>
  <c r="N453" i="1"/>
  <c r="H445" i="1"/>
  <c r="T445" i="1"/>
  <c r="N445" i="1"/>
  <c r="H437" i="1"/>
  <c r="T437" i="1"/>
  <c r="N437" i="1"/>
  <c r="H429" i="1"/>
  <c r="T429" i="1"/>
  <c r="N429" i="1"/>
  <c r="H421" i="1"/>
  <c r="T421" i="1"/>
  <c r="N421" i="1"/>
  <c r="H413" i="1"/>
  <c r="T413" i="1"/>
  <c r="N413" i="1"/>
  <c r="H405" i="1"/>
  <c r="T405" i="1"/>
  <c r="N405" i="1"/>
  <c r="H397" i="1"/>
  <c r="T397" i="1"/>
  <c r="N397" i="1"/>
  <c r="H389" i="1"/>
  <c r="T389" i="1"/>
  <c r="N389" i="1"/>
  <c r="H381" i="1"/>
  <c r="T381" i="1"/>
  <c r="N381" i="1"/>
  <c r="H373" i="1"/>
  <c r="T373" i="1"/>
  <c r="N373" i="1"/>
  <c r="H365" i="1"/>
  <c r="T365" i="1"/>
  <c r="N365" i="1"/>
  <c r="H357" i="1"/>
  <c r="T357" i="1"/>
  <c r="N357" i="1"/>
  <c r="H349" i="1"/>
  <c r="T349" i="1"/>
  <c r="N349" i="1"/>
  <c r="H341" i="1"/>
  <c r="T341" i="1"/>
  <c r="N341" i="1"/>
  <c r="H333" i="1"/>
  <c r="T333" i="1"/>
  <c r="N333" i="1"/>
  <c r="H325" i="1"/>
  <c r="T325" i="1"/>
  <c r="N325" i="1"/>
  <c r="H317" i="1"/>
  <c r="T317" i="1"/>
  <c r="N317" i="1"/>
  <c r="H309" i="1"/>
  <c r="T309" i="1"/>
  <c r="N309" i="1"/>
  <c r="H301" i="1"/>
  <c r="T301" i="1"/>
  <c r="N301" i="1"/>
  <c r="H293" i="1"/>
  <c r="T293" i="1"/>
  <c r="N293" i="1"/>
  <c r="H285" i="1"/>
  <c r="T285" i="1"/>
  <c r="N285" i="1"/>
  <c r="T277" i="1"/>
  <c r="N277" i="1"/>
  <c r="H277" i="1"/>
  <c r="H269" i="1"/>
  <c r="T269" i="1"/>
  <c r="N269" i="1"/>
  <c r="H261" i="1"/>
  <c r="T261" i="1"/>
  <c r="N261" i="1"/>
  <c r="H253" i="1"/>
  <c r="T253" i="1"/>
  <c r="N253" i="1"/>
  <c r="H245" i="1"/>
  <c r="T245" i="1"/>
  <c r="N245" i="1"/>
  <c r="H237" i="1"/>
  <c r="T237" i="1"/>
  <c r="N237" i="1"/>
  <c r="H229" i="1"/>
  <c r="T229" i="1"/>
  <c r="N229" i="1"/>
  <c r="H221" i="1"/>
  <c r="T221" i="1"/>
  <c r="N221" i="1"/>
  <c r="H213" i="1"/>
  <c r="T213" i="1"/>
  <c r="N213" i="1"/>
  <c r="H205" i="1"/>
  <c r="T205" i="1"/>
  <c r="N205" i="1"/>
  <c r="H197" i="1"/>
  <c r="T197" i="1"/>
  <c r="N197" i="1"/>
  <c r="H189" i="1"/>
  <c r="T189" i="1"/>
  <c r="N189" i="1"/>
  <c r="H181" i="1"/>
  <c r="T181" i="1"/>
  <c r="N181" i="1"/>
  <c r="H173" i="1"/>
  <c r="T173" i="1"/>
  <c r="N173" i="1"/>
  <c r="H165" i="1"/>
  <c r="T165" i="1"/>
  <c r="N165" i="1"/>
  <c r="H157" i="1"/>
  <c r="T157" i="1"/>
  <c r="N157" i="1"/>
  <c r="H149" i="1"/>
  <c r="T149" i="1"/>
  <c r="N149" i="1"/>
  <c r="H141" i="1"/>
  <c r="T141" i="1"/>
  <c r="N141" i="1"/>
  <c r="H133" i="1"/>
  <c r="T133" i="1"/>
  <c r="N133" i="1"/>
  <c r="H125" i="1"/>
  <c r="T125" i="1"/>
  <c r="N125" i="1"/>
  <c r="H117" i="1"/>
  <c r="T117" i="1"/>
  <c r="N117" i="1"/>
  <c r="H109" i="1"/>
  <c r="T109" i="1"/>
  <c r="N109" i="1"/>
  <c r="H101" i="1"/>
  <c r="T101" i="1"/>
  <c r="N101" i="1"/>
  <c r="H93" i="1"/>
  <c r="T93" i="1"/>
  <c r="N93" i="1"/>
  <c r="H85" i="1"/>
  <c r="T85" i="1"/>
  <c r="N85" i="1"/>
  <c r="H77" i="1"/>
  <c r="T77" i="1"/>
  <c r="N77" i="1"/>
  <c r="H69" i="1"/>
  <c r="T69" i="1"/>
  <c r="N69" i="1"/>
  <c r="H61" i="1"/>
  <c r="T61" i="1"/>
  <c r="N61" i="1"/>
  <c r="H53" i="1"/>
  <c r="T53" i="1"/>
  <c r="N53" i="1"/>
  <c r="H45" i="1"/>
  <c r="T45" i="1"/>
  <c r="N45" i="1"/>
  <c r="H37" i="1"/>
  <c r="T37" i="1"/>
  <c r="N37" i="1"/>
  <c r="H29" i="1"/>
  <c r="T29" i="1"/>
  <c r="N29" i="1"/>
  <c r="H21" i="1"/>
  <c r="T21" i="1"/>
  <c r="N21" i="1"/>
  <c r="K1139" i="1"/>
  <c r="L1139" i="1" s="1"/>
  <c r="V1749" i="1"/>
  <c r="P1749" i="1"/>
  <c r="Q1749" i="1" s="1"/>
  <c r="J1749" i="1"/>
  <c r="V1735" i="1"/>
  <c r="P1735" i="1"/>
  <c r="J1735" i="1"/>
  <c r="V1671" i="1"/>
  <c r="P1671" i="1"/>
  <c r="Q1671" i="1" s="1"/>
  <c r="J1671" i="1"/>
  <c r="V1563" i="1"/>
  <c r="J1563" i="1"/>
  <c r="P1563" i="1"/>
  <c r="V1420" i="1"/>
  <c r="P1420" i="1"/>
  <c r="Q1420" i="1" s="1"/>
  <c r="J1420" i="1"/>
  <c r="V1412" i="1"/>
  <c r="P1412" i="1"/>
  <c r="J1412" i="1"/>
  <c r="V1175" i="1"/>
  <c r="P1175" i="1"/>
  <c r="J1175" i="1"/>
  <c r="V1132" i="1"/>
  <c r="P1132" i="1"/>
  <c r="Q1132" i="1" s="1"/>
  <c r="J1132" i="1"/>
  <c r="V1083" i="1"/>
  <c r="P1083" i="1"/>
  <c r="Q1083" i="1" s="1"/>
  <c r="J1083" i="1"/>
  <c r="V936" i="1"/>
  <c r="P936" i="1"/>
  <c r="Q936" i="1" s="1"/>
  <c r="J936" i="1"/>
  <c r="W936" i="1" s="1"/>
  <c r="V837" i="1"/>
  <c r="P837" i="1"/>
  <c r="J837" i="1"/>
  <c r="V720" i="1"/>
  <c r="P720" i="1"/>
  <c r="J720" i="1"/>
  <c r="V713" i="1"/>
  <c r="P713" i="1"/>
  <c r="J713" i="1"/>
  <c r="V583" i="1"/>
  <c r="P583" i="1"/>
  <c r="J583" i="1"/>
  <c r="K583" i="1" s="1"/>
  <c r="L583" i="1" s="1"/>
  <c r="V525" i="1"/>
  <c r="P525" i="1"/>
  <c r="J525" i="1"/>
  <c r="W525" i="1" s="1"/>
  <c r="V289" i="1"/>
  <c r="P289" i="1"/>
  <c r="J289" i="1"/>
  <c r="V135" i="1"/>
  <c r="P135" i="1"/>
  <c r="Q135" i="1" s="1"/>
  <c r="J135" i="1"/>
  <c r="V17" i="1"/>
  <c r="P17" i="1"/>
  <c r="J17" i="1"/>
  <c r="V9" i="1"/>
  <c r="P9" i="1"/>
  <c r="Q9" i="1" s="1"/>
  <c r="H315" i="1"/>
  <c r="T315" i="1"/>
  <c r="N315" i="1"/>
  <c r="H307" i="1"/>
  <c r="T307" i="1"/>
  <c r="N307" i="1"/>
  <c r="H299" i="1"/>
  <c r="T299" i="1"/>
  <c r="N299" i="1"/>
  <c r="H291" i="1"/>
  <c r="T291" i="1"/>
  <c r="N291" i="1"/>
  <c r="H283" i="1"/>
  <c r="T283" i="1"/>
  <c r="N283" i="1"/>
  <c r="H275" i="1"/>
  <c r="T275" i="1"/>
  <c r="N275" i="1"/>
  <c r="H267" i="1"/>
  <c r="T267" i="1"/>
  <c r="N267" i="1"/>
  <c r="H259" i="1"/>
  <c r="T259" i="1"/>
  <c r="N259" i="1"/>
  <c r="H251" i="1"/>
  <c r="N251" i="1"/>
  <c r="T251" i="1"/>
  <c r="H243" i="1"/>
  <c r="T243" i="1"/>
  <c r="N243" i="1"/>
  <c r="H235" i="1"/>
  <c r="N235" i="1"/>
  <c r="T235" i="1"/>
  <c r="H227" i="1"/>
  <c r="T227" i="1"/>
  <c r="N227" i="1"/>
  <c r="H219" i="1"/>
  <c r="N219" i="1"/>
  <c r="T219" i="1"/>
  <c r="H211" i="1"/>
  <c r="T211" i="1"/>
  <c r="N211" i="1"/>
  <c r="N203" i="1"/>
  <c r="T203" i="1"/>
  <c r="H203" i="1"/>
  <c r="H195" i="1"/>
  <c r="T195" i="1"/>
  <c r="N195" i="1"/>
  <c r="H187" i="1"/>
  <c r="N187" i="1"/>
  <c r="T187" i="1"/>
  <c r="H179" i="1"/>
  <c r="T179" i="1"/>
  <c r="N179" i="1"/>
  <c r="H171" i="1"/>
  <c r="N171" i="1"/>
  <c r="T171" i="1"/>
  <c r="H163" i="1"/>
  <c r="T163" i="1"/>
  <c r="N163" i="1"/>
  <c r="H155" i="1"/>
  <c r="N155" i="1"/>
  <c r="T155" i="1"/>
  <c r="H147" i="1"/>
  <c r="T147" i="1"/>
  <c r="N147" i="1"/>
  <c r="H139" i="1"/>
  <c r="N139" i="1"/>
  <c r="T139" i="1"/>
  <c r="H131" i="1"/>
  <c r="T131" i="1"/>
  <c r="N131" i="1"/>
  <c r="H123" i="1"/>
  <c r="T123" i="1"/>
  <c r="N123" i="1"/>
  <c r="H115" i="1"/>
  <c r="T115" i="1"/>
  <c r="N115" i="1"/>
  <c r="H107" i="1"/>
  <c r="T107" i="1"/>
  <c r="N107" i="1"/>
  <c r="H99" i="1"/>
  <c r="T99" i="1"/>
  <c r="N99" i="1"/>
  <c r="H91" i="1"/>
  <c r="T91" i="1"/>
  <c r="N91" i="1"/>
  <c r="H83" i="1"/>
  <c r="T83" i="1"/>
  <c r="N83" i="1"/>
  <c r="H75" i="1"/>
  <c r="T75" i="1"/>
  <c r="N75" i="1"/>
  <c r="H67" i="1"/>
  <c r="T67" i="1"/>
  <c r="N67" i="1"/>
  <c r="T59" i="1"/>
  <c r="N59" i="1"/>
  <c r="H59" i="1"/>
  <c r="H51" i="1"/>
  <c r="T51" i="1"/>
  <c r="N51" i="1"/>
  <c r="H43" i="1"/>
  <c r="T43" i="1"/>
  <c r="N43" i="1"/>
  <c r="H35" i="1"/>
  <c r="T35" i="1"/>
  <c r="N35" i="1"/>
  <c r="H27" i="1"/>
  <c r="T27" i="1"/>
  <c r="N27" i="1"/>
  <c r="H19" i="1"/>
  <c r="T19" i="1"/>
  <c r="N19" i="1"/>
  <c r="H11" i="1"/>
  <c r="T11" i="1"/>
  <c r="N11" i="1"/>
  <c r="V1806" i="1"/>
  <c r="P1806" i="1"/>
  <c r="Q1806" i="1" s="1"/>
  <c r="J1806" i="1"/>
  <c r="V1799" i="1"/>
  <c r="P1799" i="1"/>
  <c r="J1799" i="1"/>
  <c r="V1774" i="1"/>
  <c r="P1774" i="1"/>
  <c r="J1774" i="1"/>
  <c r="W1774" i="1" s="1"/>
  <c r="V1768" i="1"/>
  <c r="P1768" i="1"/>
  <c r="Q1768" i="1" s="1"/>
  <c r="J1768" i="1"/>
  <c r="V1748" i="1"/>
  <c r="W1748" i="1" s="1"/>
  <c r="P1748" i="1"/>
  <c r="J1748" i="1"/>
  <c r="V1729" i="1"/>
  <c r="P1729" i="1"/>
  <c r="Q1729" i="1" s="1"/>
  <c r="J1729" i="1"/>
  <c r="V1716" i="1"/>
  <c r="P1716" i="1"/>
  <c r="J1716" i="1"/>
  <c r="V1703" i="1"/>
  <c r="P1703" i="1"/>
  <c r="J1703" i="1"/>
  <c r="V1697" i="1"/>
  <c r="P1697" i="1"/>
  <c r="Q1697" i="1" s="1"/>
  <c r="J1697" i="1"/>
  <c r="K1697" i="1" s="1"/>
  <c r="L1697" i="1" s="1"/>
  <c r="V1665" i="1"/>
  <c r="P1665" i="1"/>
  <c r="Q1665" i="1" s="1"/>
  <c r="J1665" i="1"/>
  <c r="V1622" i="1"/>
  <c r="P1622" i="1"/>
  <c r="Q1622" i="1" s="1"/>
  <c r="J1622" i="1"/>
  <c r="V1615" i="1"/>
  <c r="P1615" i="1"/>
  <c r="J1615" i="1"/>
  <c r="V1609" i="1"/>
  <c r="P1609" i="1"/>
  <c r="J1609" i="1"/>
  <c r="V1583" i="1"/>
  <c r="P1583" i="1"/>
  <c r="Q1583" i="1" s="1"/>
  <c r="J1583" i="1"/>
  <c r="V1570" i="1"/>
  <c r="P1570" i="1"/>
  <c r="Q1570" i="1" s="1"/>
  <c r="J1570" i="1"/>
  <c r="K1570" i="1" s="1"/>
  <c r="L1570" i="1" s="1"/>
  <c r="V1501" i="1"/>
  <c r="P1501" i="1"/>
  <c r="Q1501" i="1" s="1"/>
  <c r="J1501" i="1"/>
  <c r="W1501" i="1" s="1"/>
  <c r="V1489" i="1"/>
  <c r="P1489" i="1"/>
  <c r="J1489" i="1"/>
  <c r="V1483" i="1"/>
  <c r="P1483" i="1"/>
  <c r="J1483" i="1"/>
  <c r="V1477" i="1"/>
  <c r="P1477" i="1"/>
  <c r="Q1477" i="1" s="1"/>
  <c r="J1477" i="1"/>
  <c r="W1477" i="1" s="1"/>
  <c r="V1464" i="1"/>
  <c r="P1464" i="1"/>
  <c r="Q1464" i="1" s="1"/>
  <c r="J1464" i="1"/>
  <c r="V1458" i="1"/>
  <c r="W1458" i="1" s="1"/>
  <c r="P1458" i="1"/>
  <c r="J1458" i="1"/>
  <c r="V1451" i="1"/>
  <c r="P1451" i="1"/>
  <c r="J1451" i="1"/>
  <c r="V1445" i="1"/>
  <c r="P1445" i="1"/>
  <c r="Q1445" i="1" s="1"/>
  <c r="J1445" i="1"/>
  <c r="V1426" i="1"/>
  <c r="P1426" i="1"/>
  <c r="J1426" i="1"/>
  <c r="V1419" i="1"/>
  <c r="P1419" i="1"/>
  <c r="J1419" i="1"/>
  <c r="V1400" i="1"/>
  <c r="P1400" i="1"/>
  <c r="Q1400" i="1" s="1"/>
  <c r="J1400" i="1"/>
  <c r="V1375" i="1"/>
  <c r="P1375" i="1"/>
  <c r="Q1375" i="1" s="1"/>
  <c r="J1375" i="1"/>
  <c r="V1362" i="1"/>
  <c r="P1362" i="1"/>
  <c r="J1362" i="1"/>
  <c r="V1356" i="1"/>
  <c r="P1356" i="1"/>
  <c r="Q1356" i="1" s="1"/>
  <c r="J1356" i="1"/>
  <c r="V1343" i="1"/>
  <c r="P1343" i="1"/>
  <c r="Q1343" i="1" s="1"/>
  <c r="J1343" i="1"/>
  <c r="V1281" i="1"/>
  <c r="P1281" i="1"/>
  <c r="J1281" i="1"/>
  <c r="V1275" i="1"/>
  <c r="P1275" i="1"/>
  <c r="J1275" i="1"/>
  <c r="W1275" i="1" s="1"/>
  <c r="V1269" i="1"/>
  <c r="P1269" i="1"/>
  <c r="J1269" i="1"/>
  <c r="V1263" i="1"/>
  <c r="P1263" i="1"/>
  <c r="J1263" i="1"/>
  <c r="V1257" i="1"/>
  <c r="P1257" i="1"/>
  <c r="J1257" i="1"/>
  <c r="W1257" i="1" s="1"/>
  <c r="V1251" i="1"/>
  <c r="P1251" i="1"/>
  <c r="V1245" i="1"/>
  <c r="P1245" i="1"/>
  <c r="Q1245" i="1" s="1"/>
  <c r="J1245" i="1"/>
  <c r="V1239" i="1"/>
  <c r="P1239" i="1"/>
  <c r="J1239" i="1"/>
  <c r="V1227" i="1"/>
  <c r="P1227" i="1"/>
  <c r="J1227" i="1"/>
  <c r="V1202" i="1"/>
  <c r="P1202" i="1"/>
  <c r="J1202" i="1"/>
  <c r="V1196" i="1"/>
  <c r="P1196" i="1"/>
  <c r="J1196" i="1"/>
  <c r="V1183" i="1"/>
  <c r="P1183" i="1"/>
  <c r="J1183" i="1"/>
  <c r="K1183" i="1" s="1"/>
  <c r="L1183" i="1" s="1"/>
  <c r="V1176" i="1"/>
  <c r="P1176" i="1"/>
  <c r="Q1176" i="1" s="1"/>
  <c r="J1176" i="1"/>
  <c r="W1176" i="1" s="1"/>
  <c r="V1151" i="1"/>
  <c r="P1151" i="1"/>
  <c r="J1151" i="1"/>
  <c r="V1120" i="1"/>
  <c r="P1120" i="1"/>
  <c r="Q1120" i="1" s="1"/>
  <c r="J1120" i="1"/>
  <c r="V1084" i="1"/>
  <c r="P1084" i="1"/>
  <c r="Q1084" i="1" s="1"/>
  <c r="J1084" i="1"/>
  <c r="W1084" i="1" s="1"/>
  <c r="V1072" i="1"/>
  <c r="P1072" i="1"/>
  <c r="Q1072" i="1" s="1"/>
  <c r="J1072" i="1"/>
  <c r="V1066" i="1"/>
  <c r="P1066" i="1"/>
  <c r="J1066" i="1"/>
  <c r="V1060" i="1"/>
  <c r="P1060" i="1"/>
  <c r="J1060" i="1"/>
  <c r="V1024" i="1"/>
  <c r="P1024" i="1"/>
  <c r="J1024" i="1"/>
  <c r="V1018" i="1"/>
  <c r="P1018" i="1"/>
  <c r="J1018" i="1"/>
  <c r="V995" i="1"/>
  <c r="P995" i="1"/>
  <c r="V989" i="1"/>
  <c r="P989" i="1"/>
  <c r="J989" i="1"/>
  <c r="K989" i="1" s="1"/>
  <c r="L989" i="1" s="1"/>
  <c r="V960" i="1"/>
  <c r="P960" i="1"/>
  <c r="Q960" i="1" s="1"/>
  <c r="J960" i="1"/>
  <c r="W960" i="1" s="1"/>
  <c r="V954" i="1"/>
  <c r="P954" i="1"/>
  <c r="J954" i="1"/>
  <c r="V931" i="1"/>
  <c r="P931" i="1"/>
  <c r="V925" i="1"/>
  <c r="P925" i="1"/>
  <c r="Q925" i="1" s="1"/>
  <c r="J925" i="1"/>
  <c r="V896" i="1"/>
  <c r="P896" i="1"/>
  <c r="Q896" i="1" s="1"/>
  <c r="J896" i="1"/>
  <c r="K896" i="1" s="1"/>
  <c r="L896" i="1" s="1"/>
  <c r="V890" i="1"/>
  <c r="P890" i="1"/>
  <c r="Q890" i="1" s="1"/>
  <c r="J890" i="1"/>
  <c r="V867" i="1"/>
  <c r="P867" i="1"/>
  <c r="V861" i="1"/>
  <c r="P861" i="1"/>
  <c r="J861" i="1"/>
  <c r="V832" i="1"/>
  <c r="P832" i="1"/>
  <c r="J832" i="1"/>
  <c r="V826" i="1"/>
  <c r="P826" i="1"/>
  <c r="Q826" i="1" s="1"/>
  <c r="J826" i="1"/>
  <c r="W826" i="1" s="1"/>
  <c r="V790" i="1"/>
  <c r="P790" i="1"/>
  <c r="Q790" i="1" s="1"/>
  <c r="J790" i="1"/>
  <c r="V765" i="1"/>
  <c r="P765" i="1"/>
  <c r="Q765" i="1" s="1"/>
  <c r="J765" i="1"/>
  <c r="V751" i="1"/>
  <c r="P751" i="1"/>
  <c r="Q751" i="1" s="1"/>
  <c r="J751" i="1"/>
  <c r="V738" i="1"/>
  <c r="P738" i="1"/>
  <c r="J738" i="1"/>
  <c r="V732" i="1"/>
  <c r="P732" i="1"/>
  <c r="Q732" i="1" s="1"/>
  <c r="J732" i="1"/>
  <c r="V701" i="1"/>
  <c r="P701" i="1"/>
  <c r="J701" i="1"/>
  <c r="K701" i="1" s="1"/>
  <c r="L701" i="1" s="1"/>
  <c r="V689" i="1"/>
  <c r="P689" i="1"/>
  <c r="Q689" i="1" s="1"/>
  <c r="J689" i="1"/>
  <c r="V651" i="1"/>
  <c r="P651" i="1"/>
  <c r="J651" i="1"/>
  <c r="V645" i="1"/>
  <c r="P645" i="1"/>
  <c r="Q645" i="1" s="1"/>
  <c r="J645" i="1"/>
  <c r="V639" i="1"/>
  <c r="P639" i="1"/>
  <c r="J639" i="1"/>
  <c r="V633" i="1"/>
  <c r="P633" i="1"/>
  <c r="Q633" i="1" s="1"/>
  <c r="J633" i="1"/>
  <c r="K590" i="1"/>
  <c r="L590" i="1" s="1"/>
  <c r="V564" i="1"/>
  <c r="P564" i="1"/>
  <c r="Q564" i="1" s="1"/>
  <c r="J564" i="1"/>
  <c r="V557" i="1"/>
  <c r="P557" i="1"/>
  <c r="J557" i="1"/>
  <c r="V519" i="1"/>
  <c r="P519" i="1"/>
  <c r="Q519" i="1" s="1"/>
  <c r="J519" i="1"/>
  <c r="V513" i="1"/>
  <c r="P513" i="1"/>
  <c r="J513" i="1"/>
  <c r="V507" i="1"/>
  <c r="P507" i="1"/>
  <c r="Q507" i="1" s="1"/>
  <c r="J507" i="1"/>
  <c r="V501" i="1"/>
  <c r="P501" i="1"/>
  <c r="J501" i="1"/>
  <c r="K501" i="1" s="1"/>
  <c r="L501" i="1" s="1"/>
  <c r="V494" i="1"/>
  <c r="P494" i="1"/>
  <c r="J494" i="1"/>
  <c r="V450" i="1"/>
  <c r="P450" i="1"/>
  <c r="J450" i="1"/>
  <c r="V444" i="1"/>
  <c r="P444" i="1"/>
  <c r="Q444" i="1" s="1"/>
  <c r="J444" i="1"/>
  <c r="V411" i="1"/>
  <c r="P411" i="1"/>
  <c r="J411" i="1"/>
  <c r="V366" i="1"/>
  <c r="P366" i="1"/>
  <c r="Q366" i="1" s="1"/>
  <c r="J366" i="1"/>
  <c r="V341" i="1"/>
  <c r="P341" i="1"/>
  <c r="J341" i="1"/>
  <c r="V335" i="1"/>
  <c r="P335" i="1"/>
  <c r="J335" i="1"/>
  <c r="V302" i="1"/>
  <c r="P302" i="1"/>
  <c r="Q302" i="1" s="1"/>
  <c r="J302" i="1"/>
  <c r="V296" i="1"/>
  <c r="P296" i="1"/>
  <c r="Q296" i="1" s="1"/>
  <c r="J296" i="1"/>
  <c r="V270" i="1"/>
  <c r="P270" i="1"/>
  <c r="J270" i="1"/>
  <c r="K270" i="1" s="1"/>
  <c r="L270" i="1" s="1"/>
  <c r="V250" i="1"/>
  <c r="P250" i="1"/>
  <c r="Q250" i="1" s="1"/>
  <c r="J250" i="1"/>
  <c r="V237" i="1"/>
  <c r="P237" i="1"/>
  <c r="J237" i="1"/>
  <c r="V231" i="1"/>
  <c r="P231" i="1"/>
  <c r="Q231" i="1" s="1"/>
  <c r="J231" i="1"/>
  <c r="V189" i="1"/>
  <c r="P189" i="1"/>
  <c r="J189" i="1"/>
  <c r="V94" i="1"/>
  <c r="P94" i="1"/>
  <c r="J94" i="1"/>
  <c r="V1805" i="1"/>
  <c r="P1805" i="1"/>
  <c r="Q1805" i="1" s="1"/>
  <c r="V1779" i="1"/>
  <c r="P1779" i="1"/>
  <c r="V1773" i="1"/>
  <c r="P1773" i="1"/>
  <c r="J1773" i="1"/>
  <c r="V1760" i="1"/>
  <c r="P1760" i="1"/>
  <c r="Q1760" i="1" s="1"/>
  <c r="J1760" i="1"/>
  <c r="V1728" i="1"/>
  <c r="P1728" i="1"/>
  <c r="Q1728" i="1" s="1"/>
  <c r="J1728" i="1"/>
  <c r="V1721" i="1"/>
  <c r="P1721" i="1"/>
  <c r="Q1721" i="1" s="1"/>
  <c r="J1721" i="1"/>
  <c r="V1702" i="1"/>
  <c r="P1702" i="1"/>
  <c r="J1702" i="1"/>
  <c r="K1702" i="1" s="1"/>
  <c r="L1702" i="1" s="1"/>
  <c r="V1696" i="1"/>
  <c r="P1696" i="1"/>
  <c r="J1696" i="1"/>
  <c r="V1664" i="1"/>
  <c r="P1664" i="1"/>
  <c r="Q1664" i="1" s="1"/>
  <c r="J1664" i="1"/>
  <c r="V1627" i="1"/>
  <c r="P1627" i="1"/>
  <c r="J1627" i="1"/>
  <c r="V1614" i="1"/>
  <c r="P1614" i="1"/>
  <c r="Q1614" i="1" s="1"/>
  <c r="J1614" i="1"/>
  <c r="V1608" i="1"/>
  <c r="J1608" i="1"/>
  <c r="K1608" i="1" s="1"/>
  <c r="L1608" i="1" s="1"/>
  <c r="P1608" i="1"/>
  <c r="V1595" i="1"/>
  <c r="P1595" i="1"/>
  <c r="J1595" i="1"/>
  <c r="V1575" i="1"/>
  <c r="P1575" i="1"/>
  <c r="J1575" i="1"/>
  <c r="V1569" i="1"/>
  <c r="J1569" i="1"/>
  <c r="P1569" i="1"/>
  <c r="V1550" i="1"/>
  <c r="P1550" i="1"/>
  <c r="Q1550" i="1" s="1"/>
  <c r="J1550" i="1"/>
  <c r="V1531" i="1"/>
  <c r="P1531" i="1"/>
  <c r="J1531" i="1"/>
  <c r="K1531" i="1" s="1"/>
  <c r="L1531" i="1" s="1"/>
  <c r="V1506" i="1"/>
  <c r="P1506" i="1"/>
  <c r="Q1506" i="1" s="1"/>
  <c r="J1506" i="1"/>
  <c r="V1488" i="1"/>
  <c r="P1488" i="1"/>
  <c r="J1488" i="1"/>
  <c r="V1476" i="1"/>
  <c r="P1476" i="1"/>
  <c r="Q1476" i="1" s="1"/>
  <c r="J1476" i="1"/>
  <c r="V1469" i="1"/>
  <c r="P1469" i="1"/>
  <c r="J1469" i="1"/>
  <c r="V1450" i="1"/>
  <c r="P1450" i="1"/>
  <c r="J1450" i="1"/>
  <c r="V1444" i="1"/>
  <c r="P1444" i="1"/>
  <c r="J1444" i="1"/>
  <c r="K1444" i="1" s="1"/>
  <c r="L1444" i="1" s="1"/>
  <c r="V1431" i="1"/>
  <c r="P1431" i="1"/>
  <c r="J1431" i="1"/>
  <c r="V1411" i="1"/>
  <c r="P1411" i="1"/>
  <c r="V1405" i="1"/>
  <c r="P1405" i="1"/>
  <c r="Q1405" i="1" s="1"/>
  <c r="J1405" i="1"/>
  <c r="V1386" i="1"/>
  <c r="P1386" i="1"/>
  <c r="Q1386" i="1" s="1"/>
  <c r="J1386" i="1"/>
  <c r="V1374" i="1"/>
  <c r="P1374" i="1"/>
  <c r="J1374" i="1"/>
  <c r="K1374" i="1" s="1"/>
  <c r="L1374" i="1" s="1"/>
  <c r="V1367" i="1"/>
  <c r="P1367" i="1"/>
  <c r="Q1367" i="1" s="1"/>
  <c r="J1367" i="1"/>
  <c r="V1361" i="1"/>
  <c r="P1361" i="1"/>
  <c r="J1361" i="1"/>
  <c r="V1323" i="1"/>
  <c r="P1323" i="1"/>
  <c r="J1323" i="1"/>
  <c r="V1304" i="1"/>
  <c r="P1304" i="1"/>
  <c r="Q1304" i="1" s="1"/>
  <c r="J1304" i="1"/>
  <c r="V1280" i="1"/>
  <c r="W1280" i="1" s="1"/>
  <c r="P1280" i="1"/>
  <c r="J1280" i="1"/>
  <c r="V1268" i="1"/>
  <c r="P1268" i="1"/>
  <c r="J1268" i="1"/>
  <c r="K1268" i="1" s="1"/>
  <c r="L1268" i="1" s="1"/>
  <c r="V1262" i="1"/>
  <c r="P1262" i="1"/>
  <c r="Q1262" i="1" s="1"/>
  <c r="J1262" i="1"/>
  <c r="V1256" i="1"/>
  <c r="P1256" i="1"/>
  <c r="J1256" i="1"/>
  <c r="V1250" i="1"/>
  <c r="P1250" i="1"/>
  <c r="J1250" i="1"/>
  <c r="V1244" i="1"/>
  <c r="W1244" i="1" s="1"/>
  <c r="P1244" i="1"/>
  <c r="J1244" i="1"/>
  <c r="V1238" i="1"/>
  <c r="P1238" i="1"/>
  <c r="Q1238" i="1" s="1"/>
  <c r="J1238" i="1"/>
  <c r="V1207" i="1"/>
  <c r="P1207" i="1"/>
  <c r="J1207" i="1"/>
  <c r="V1201" i="1"/>
  <c r="P1201" i="1"/>
  <c r="J1201" i="1"/>
  <c r="V1182" i="1"/>
  <c r="P1182" i="1"/>
  <c r="J1182" i="1"/>
  <c r="V1131" i="1"/>
  <c r="P1131" i="1"/>
  <c r="Q1131" i="1" s="1"/>
  <c r="J1131" i="1"/>
  <c r="V1023" i="1"/>
  <c r="P1023" i="1"/>
  <c r="Q1023" i="1" s="1"/>
  <c r="J1023" i="1"/>
  <c r="V1017" i="1"/>
  <c r="P1017" i="1"/>
  <c r="Q1017" i="1" s="1"/>
  <c r="J1017" i="1"/>
  <c r="V988" i="1"/>
  <c r="P988" i="1"/>
  <c r="J988" i="1"/>
  <c r="V982" i="1"/>
  <c r="P982" i="1"/>
  <c r="J982" i="1"/>
  <c r="V959" i="1"/>
  <c r="P959" i="1"/>
  <c r="J959" i="1"/>
  <c r="V953" i="1"/>
  <c r="J953" i="1"/>
  <c r="P953" i="1"/>
  <c r="Q953" i="1" s="1"/>
  <c r="V924" i="1"/>
  <c r="P924" i="1"/>
  <c r="Q924" i="1" s="1"/>
  <c r="J924" i="1"/>
  <c r="K924" i="1" s="1"/>
  <c r="L924" i="1" s="1"/>
  <c r="V918" i="1"/>
  <c r="P918" i="1"/>
  <c r="Q918" i="1" s="1"/>
  <c r="J918" i="1"/>
  <c r="V895" i="1"/>
  <c r="P895" i="1"/>
  <c r="J895" i="1"/>
  <c r="V889" i="1"/>
  <c r="P889" i="1"/>
  <c r="J889" i="1"/>
  <c r="V860" i="1"/>
  <c r="W860" i="1" s="1"/>
  <c r="P860" i="1"/>
  <c r="Q860" i="1" s="1"/>
  <c r="J860" i="1"/>
  <c r="V854" i="1"/>
  <c r="P854" i="1"/>
  <c r="Q854" i="1" s="1"/>
  <c r="J854" i="1"/>
  <c r="V831" i="1"/>
  <c r="P831" i="1"/>
  <c r="J831" i="1"/>
  <c r="V825" i="1"/>
  <c r="P825" i="1"/>
  <c r="J825" i="1"/>
  <c r="V795" i="1"/>
  <c r="P795" i="1"/>
  <c r="J795" i="1"/>
  <c r="V770" i="1"/>
  <c r="P770" i="1"/>
  <c r="Q770" i="1" s="1"/>
  <c r="J770" i="1"/>
  <c r="V764" i="1"/>
  <c r="P764" i="1"/>
  <c r="Q764" i="1" s="1"/>
  <c r="J764" i="1"/>
  <c r="K764" i="1" s="1"/>
  <c r="L764" i="1" s="1"/>
  <c r="V757" i="1"/>
  <c r="P757" i="1"/>
  <c r="Q757" i="1" s="1"/>
  <c r="J757" i="1"/>
  <c r="V750" i="1"/>
  <c r="P750" i="1"/>
  <c r="Q750" i="1" s="1"/>
  <c r="J750" i="1"/>
  <c r="V737" i="1"/>
  <c r="P737" i="1"/>
  <c r="Q737" i="1" s="1"/>
  <c r="J737" i="1"/>
  <c r="V719" i="1"/>
  <c r="P719" i="1"/>
  <c r="J719" i="1"/>
  <c r="V700" i="1"/>
  <c r="P700" i="1"/>
  <c r="Q700" i="1" s="1"/>
  <c r="J700" i="1"/>
  <c r="V675" i="1"/>
  <c r="P675" i="1"/>
  <c r="V644" i="1"/>
  <c r="W644" i="1" s="1"/>
  <c r="P644" i="1"/>
  <c r="J644" i="1"/>
  <c r="V638" i="1"/>
  <c r="P638" i="1"/>
  <c r="J638" i="1"/>
  <c r="V632" i="1"/>
  <c r="P632" i="1"/>
  <c r="J632" i="1"/>
  <c r="V601" i="1"/>
  <c r="P601" i="1"/>
  <c r="Q601" i="1" s="1"/>
  <c r="J601" i="1"/>
  <c r="V595" i="1"/>
  <c r="W595" i="1" s="1"/>
  <c r="P595" i="1"/>
  <c r="V576" i="1"/>
  <c r="P576" i="1"/>
  <c r="Q576" i="1" s="1"/>
  <c r="J576" i="1"/>
  <c r="K576" i="1" s="1"/>
  <c r="L576" i="1" s="1"/>
  <c r="V556" i="1"/>
  <c r="P556" i="1"/>
  <c r="Q556" i="1" s="1"/>
  <c r="J556" i="1"/>
  <c r="V518" i="1"/>
  <c r="P518" i="1"/>
  <c r="Q518" i="1" s="1"/>
  <c r="J518" i="1"/>
  <c r="V486" i="1"/>
  <c r="P486" i="1"/>
  <c r="J486" i="1"/>
  <c r="V449" i="1"/>
  <c r="P449" i="1"/>
  <c r="Q449" i="1" s="1"/>
  <c r="J449" i="1"/>
  <c r="V410" i="1"/>
  <c r="P410" i="1"/>
  <c r="Q410" i="1" s="1"/>
  <c r="J410" i="1"/>
  <c r="V404" i="1"/>
  <c r="P404" i="1"/>
  <c r="J404" i="1"/>
  <c r="V385" i="1"/>
  <c r="P385" i="1"/>
  <c r="J385" i="1"/>
  <c r="V321" i="1"/>
  <c r="P321" i="1"/>
  <c r="J321" i="1"/>
  <c r="V314" i="1"/>
  <c r="P314" i="1"/>
  <c r="Q314" i="1" s="1"/>
  <c r="J314" i="1"/>
  <c r="V301" i="1"/>
  <c r="P301" i="1"/>
  <c r="J301" i="1"/>
  <c r="K301" i="1" s="1"/>
  <c r="L301" i="1" s="1"/>
  <c r="V295" i="1"/>
  <c r="P295" i="1"/>
  <c r="Q295" i="1" s="1"/>
  <c r="J295" i="1"/>
  <c r="V269" i="1"/>
  <c r="P269" i="1"/>
  <c r="J269" i="1"/>
  <c r="V255" i="1"/>
  <c r="P255" i="1"/>
  <c r="J255" i="1"/>
  <c r="V249" i="1"/>
  <c r="P249" i="1"/>
  <c r="J249" i="1"/>
  <c r="V195" i="1"/>
  <c r="P195" i="1"/>
  <c r="J195" i="1"/>
  <c r="V154" i="1"/>
  <c r="P154" i="1"/>
  <c r="J154" i="1"/>
  <c r="V72" i="1"/>
  <c r="P72" i="1"/>
  <c r="J72" i="1"/>
  <c r="V24" i="1"/>
  <c r="P24" i="1"/>
  <c r="Q24" i="1" s="1"/>
  <c r="J24" i="1"/>
  <c r="H73" i="1"/>
  <c r="T73" i="1"/>
  <c r="N73" i="1"/>
  <c r="H65" i="1"/>
  <c r="T65" i="1"/>
  <c r="N65" i="1"/>
  <c r="H57" i="1"/>
  <c r="T57" i="1"/>
  <c r="N57" i="1"/>
  <c r="H49" i="1"/>
  <c r="T49" i="1"/>
  <c r="N49" i="1"/>
  <c r="H41" i="1"/>
  <c r="T41" i="1"/>
  <c r="N41" i="1"/>
  <c r="H33" i="1"/>
  <c r="T33" i="1"/>
  <c r="N33" i="1"/>
  <c r="H25" i="1"/>
  <c r="T25" i="1"/>
  <c r="N25" i="1"/>
  <c r="H17" i="1"/>
  <c r="T17" i="1"/>
  <c r="N17" i="1"/>
  <c r="V1797" i="1"/>
  <c r="J1797" i="1"/>
  <c r="P1797" i="1"/>
  <c r="V1791" i="1"/>
  <c r="P1791" i="1"/>
  <c r="Q1791" i="1" s="1"/>
  <c r="J1791" i="1"/>
  <c r="V1785" i="1"/>
  <c r="P1785" i="1"/>
  <c r="Q1785" i="1" s="1"/>
  <c r="J1785" i="1"/>
  <c r="V1753" i="1"/>
  <c r="P1753" i="1"/>
  <c r="Q1753" i="1" s="1"/>
  <c r="J1753" i="1"/>
  <c r="V1746" i="1"/>
  <c r="P1746" i="1"/>
  <c r="J1746" i="1"/>
  <c r="V1740" i="1"/>
  <c r="P1740" i="1"/>
  <c r="J1740" i="1"/>
  <c r="K1740" i="1" s="1"/>
  <c r="L1740" i="1" s="1"/>
  <c r="V1734" i="1"/>
  <c r="P1734" i="1"/>
  <c r="Q1734" i="1" s="1"/>
  <c r="J1734" i="1"/>
  <c r="V1708" i="1"/>
  <c r="P1708" i="1"/>
  <c r="J1708" i="1"/>
  <c r="V1689" i="1"/>
  <c r="P1689" i="1"/>
  <c r="J1689" i="1"/>
  <c r="V1683" i="1"/>
  <c r="P1683" i="1"/>
  <c r="V1676" i="1"/>
  <c r="P1676" i="1"/>
  <c r="Q1676" i="1" s="1"/>
  <c r="J1676" i="1"/>
  <c r="K1676" i="1" s="1"/>
  <c r="L1676" i="1" s="1"/>
  <c r="V1670" i="1"/>
  <c r="P1670" i="1"/>
  <c r="Q1670" i="1" s="1"/>
  <c r="J1670" i="1"/>
  <c r="V1651" i="1"/>
  <c r="P1651" i="1"/>
  <c r="V1645" i="1"/>
  <c r="P1645" i="1"/>
  <c r="Q1645" i="1" s="1"/>
  <c r="J1645" i="1"/>
  <c r="V1639" i="1"/>
  <c r="J1639" i="1"/>
  <c r="P1639" i="1"/>
  <c r="V1633" i="1"/>
  <c r="P1633" i="1"/>
  <c r="J1633" i="1"/>
  <c r="V1601" i="1"/>
  <c r="P1601" i="1"/>
  <c r="Q1601" i="1" s="1"/>
  <c r="J1601" i="1"/>
  <c r="V1588" i="1"/>
  <c r="P1588" i="1"/>
  <c r="J1588" i="1"/>
  <c r="V1562" i="1"/>
  <c r="P1562" i="1"/>
  <c r="Q1562" i="1" s="1"/>
  <c r="J1562" i="1"/>
  <c r="V1556" i="1"/>
  <c r="P1556" i="1"/>
  <c r="J1556" i="1"/>
  <c r="V1543" i="1"/>
  <c r="P1543" i="1"/>
  <c r="J1543" i="1"/>
  <c r="V1537" i="1"/>
  <c r="P1537" i="1"/>
  <c r="Q1537" i="1" s="1"/>
  <c r="J1537" i="1"/>
  <c r="V1524" i="1"/>
  <c r="P1524" i="1"/>
  <c r="Q1524" i="1" s="1"/>
  <c r="J1524" i="1"/>
  <c r="V1518" i="1"/>
  <c r="P1518" i="1"/>
  <c r="J1518" i="1"/>
  <c r="V1512" i="1"/>
  <c r="P1512" i="1"/>
  <c r="J1512" i="1"/>
  <c r="V1499" i="1"/>
  <c r="P1499" i="1"/>
  <c r="J1499" i="1"/>
  <c r="V1437" i="1"/>
  <c r="P1437" i="1"/>
  <c r="Q1437" i="1" s="1"/>
  <c r="J1437" i="1"/>
  <c r="V1392" i="1"/>
  <c r="P1392" i="1"/>
  <c r="Q1392" i="1" s="1"/>
  <c r="J1392" i="1"/>
  <c r="K1392" i="1" s="1"/>
  <c r="L1392" i="1" s="1"/>
  <c r="V1380" i="1"/>
  <c r="P1380" i="1"/>
  <c r="J1380" i="1"/>
  <c r="V1335" i="1"/>
  <c r="P1335" i="1"/>
  <c r="J1335" i="1"/>
  <c r="V1329" i="1"/>
  <c r="P1329" i="1"/>
  <c r="J1329" i="1"/>
  <c r="V1310" i="1"/>
  <c r="P1310" i="1"/>
  <c r="Q1310" i="1" s="1"/>
  <c r="J1310" i="1"/>
  <c r="V1291" i="1"/>
  <c r="P1291" i="1"/>
  <c r="Q1291" i="1" s="1"/>
  <c r="J1291" i="1"/>
  <c r="V1232" i="1"/>
  <c r="P1232" i="1"/>
  <c r="J1232" i="1"/>
  <c r="V1219" i="1"/>
  <c r="P1219" i="1"/>
  <c r="V1213" i="1"/>
  <c r="P1213" i="1"/>
  <c r="J1213" i="1"/>
  <c r="V1194" i="1"/>
  <c r="P1194" i="1"/>
  <c r="J1194" i="1"/>
  <c r="V1162" i="1"/>
  <c r="P1162" i="1"/>
  <c r="J1162" i="1"/>
  <c r="V1143" i="1"/>
  <c r="P1143" i="1"/>
  <c r="J1143" i="1"/>
  <c r="K1143" i="1" s="1"/>
  <c r="L1143" i="1" s="1"/>
  <c r="V1137" i="1"/>
  <c r="P1137" i="1"/>
  <c r="Q1137" i="1" s="1"/>
  <c r="J1137" i="1"/>
  <c r="V1106" i="1"/>
  <c r="P1106" i="1"/>
  <c r="Q1106" i="1" s="1"/>
  <c r="J1106" i="1"/>
  <c r="V1100" i="1"/>
  <c r="P1100" i="1"/>
  <c r="J1100" i="1"/>
  <c r="V1094" i="1"/>
  <c r="P1094" i="1"/>
  <c r="Q1094" i="1" s="1"/>
  <c r="J1094" i="1"/>
  <c r="V1082" i="1"/>
  <c r="P1082" i="1"/>
  <c r="Q1082" i="1" s="1"/>
  <c r="J1082" i="1"/>
  <c r="V1052" i="1"/>
  <c r="P1052" i="1"/>
  <c r="J1052" i="1"/>
  <c r="V1046" i="1"/>
  <c r="P1046" i="1"/>
  <c r="J1046" i="1"/>
  <c r="V1040" i="1"/>
  <c r="P1040" i="1"/>
  <c r="J1040" i="1"/>
  <c r="V1034" i="1"/>
  <c r="P1034" i="1"/>
  <c r="J1034" i="1"/>
  <c r="V1011" i="1"/>
  <c r="P1011" i="1"/>
  <c r="V1005" i="1"/>
  <c r="P1005" i="1"/>
  <c r="J1005" i="1"/>
  <c r="K1005" i="1" s="1"/>
  <c r="L1005" i="1" s="1"/>
  <c r="V976" i="1"/>
  <c r="P976" i="1"/>
  <c r="J976" i="1"/>
  <c r="V970" i="1"/>
  <c r="P970" i="1"/>
  <c r="J970" i="1"/>
  <c r="V947" i="1"/>
  <c r="P947" i="1"/>
  <c r="V941" i="1"/>
  <c r="P941" i="1"/>
  <c r="Q941" i="1" s="1"/>
  <c r="J941" i="1"/>
  <c r="V912" i="1"/>
  <c r="P912" i="1"/>
  <c r="J912" i="1"/>
  <c r="V906" i="1"/>
  <c r="P906" i="1"/>
  <c r="Q906" i="1" s="1"/>
  <c r="J906" i="1"/>
  <c r="V883" i="1"/>
  <c r="P883" i="1"/>
  <c r="Q883" i="1" s="1"/>
  <c r="V877" i="1"/>
  <c r="P877" i="1"/>
  <c r="J877" i="1"/>
  <c r="V848" i="1"/>
  <c r="P848" i="1"/>
  <c r="J848" i="1"/>
  <c r="V842" i="1"/>
  <c r="P842" i="1"/>
  <c r="J842" i="1"/>
  <c r="V819" i="1"/>
  <c r="P819" i="1"/>
  <c r="Q819" i="1" s="1"/>
  <c r="V813" i="1"/>
  <c r="P813" i="1"/>
  <c r="Q813" i="1" s="1"/>
  <c r="J813" i="1"/>
  <c r="V801" i="1"/>
  <c r="P801" i="1"/>
  <c r="J801" i="1"/>
  <c r="V782" i="1"/>
  <c r="P782" i="1"/>
  <c r="J782" i="1"/>
  <c r="V776" i="1"/>
  <c r="P776" i="1"/>
  <c r="J776" i="1"/>
  <c r="V743" i="1"/>
  <c r="P743" i="1"/>
  <c r="J743" i="1"/>
  <c r="V706" i="1"/>
  <c r="P706" i="1"/>
  <c r="J706" i="1"/>
  <c r="K706" i="1" s="1"/>
  <c r="L706" i="1" s="1"/>
  <c r="V687" i="1"/>
  <c r="P687" i="1"/>
  <c r="J687" i="1"/>
  <c r="V681" i="1"/>
  <c r="P681" i="1"/>
  <c r="J681" i="1"/>
  <c r="V662" i="1"/>
  <c r="P662" i="1"/>
  <c r="J662" i="1"/>
  <c r="V656" i="1"/>
  <c r="P656" i="1"/>
  <c r="J656" i="1"/>
  <c r="V619" i="1"/>
  <c r="P619" i="1"/>
  <c r="J619" i="1"/>
  <c r="V607" i="1"/>
  <c r="P607" i="1"/>
  <c r="J607" i="1"/>
  <c r="V582" i="1"/>
  <c r="P582" i="1"/>
  <c r="Q582" i="1" s="1"/>
  <c r="J582" i="1"/>
  <c r="V569" i="1"/>
  <c r="P569" i="1"/>
  <c r="J569" i="1"/>
  <c r="V549" i="1"/>
  <c r="P549" i="1"/>
  <c r="J549" i="1"/>
  <c r="V543" i="1"/>
  <c r="P543" i="1"/>
  <c r="J543" i="1"/>
  <c r="V499" i="1"/>
  <c r="P499" i="1"/>
  <c r="Q499" i="1" s="1"/>
  <c r="V479" i="1"/>
  <c r="P479" i="1"/>
  <c r="Q479" i="1" s="1"/>
  <c r="J479" i="1"/>
  <c r="V473" i="1"/>
  <c r="P473" i="1"/>
  <c r="Q473" i="1" s="1"/>
  <c r="J473" i="1"/>
  <c r="V460" i="1"/>
  <c r="P460" i="1"/>
  <c r="J460" i="1"/>
  <c r="V436" i="1"/>
  <c r="P436" i="1"/>
  <c r="J436" i="1"/>
  <c r="V416" i="1"/>
  <c r="P416" i="1"/>
  <c r="Q416" i="1" s="1"/>
  <c r="V391" i="1"/>
  <c r="P391" i="1"/>
  <c r="Q391" i="1" s="1"/>
  <c r="J391" i="1"/>
  <c r="V333" i="1"/>
  <c r="P333" i="1"/>
  <c r="J333" i="1"/>
  <c r="V275" i="1"/>
  <c r="P275" i="1"/>
  <c r="J275" i="1"/>
  <c r="V262" i="1"/>
  <c r="P262" i="1"/>
  <c r="J262" i="1"/>
  <c r="V202" i="1"/>
  <c r="P202" i="1"/>
  <c r="Q202" i="1" s="1"/>
  <c r="J202" i="1"/>
  <c r="V187" i="1"/>
  <c r="P187" i="1"/>
  <c r="Q187" i="1" s="1"/>
  <c r="J187" i="1"/>
  <c r="K187" i="1" s="1"/>
  <c r="L187" i="1" s="1"/>
  <c r="V181" i="1"/>
  <c r="P181" i="1"/>
  <c r="Q181" i="1" s="1"/>
  <c r="J181" i="1"/>
  <c r="V174" i="1"/>
  <c r="P174" i="1"/>
  <c r="J174" i="1"/>
  <c r="V119" i="1"/>
  <c r="P119" i="1"/>
  <c r="J119" i="1"/>
  <c r="J1805" i="1"/>
  <c r="V1804" i="1"/>
  <c r="P1804" i="1"/>
  <c r="J1804" i="1"/>
  <c r="V1778" i="1"/>
  <c r="P1778" i="1"/>
  <c r="Q1778" i="1" s="1"/>
  <c r="J1778" i="1"/>
  <c r="K1778" i="1" s="1"/>
  <c r="L1778" i="1" s="1"/>
  <c r="V1772" i="1"/>
  <c r="P1772" i="1"/>
  <c r="J1772" i="1"/>
  <c r="V1766" i="1"/>
  <c r="P1766" i="1"/>
  <c r="Q1766" i="1" s="1"/>
  <c r="J1766" i="1"/>
  <c r="V1759" i="1"/>
  <c r="P1759" i="1"/>
  <c r="J1759" i="1"/>
  <c r="V1727" i="1"/>
  <c r="P1727" i="1"/>
  <c r="J1727" i="1"/>
  <c r="V1714" i="1"/>
  <c r="P1714" i="1"/>
  <c r="Q1714" i="1" s="1"/>
  <c r="J1714" i="1"/>
  <c r="V1695" i="1"/>
  <c r="P1695" i="1"/>
  <c r="J1695" i="1"/>
  <c r="V1663" i="1"/>
  <c r="P1663" i="1"/>
  <c r="J1663" i="1"/>
  <c r="V1657" i="1"/>
  <c r="P1657" i="1"/>
  <c r="J1657" i="1"/>
  <c r="V1620" i="1"/>
  <c r="P1620" i="1"/>
  <c r="Q1620" i="1" s="1"/>
  <c r="J1620" i="1"/>
  <c r="V1607" i="1"/>
  <c r="P1607" i="1"/>
  <c r="J1607" i="1"/>
  <c r="V1594" i="1"/>
  <c r="P1594" i="1"/>
  <c r="Q1594" i="1" s="1"/>
  <c r="J1594" i="1"/>
  <c r="V1581" i="1"/>
  <c r="P1581" i="1"/>
  <c r="J1581" i="1"/>
  <c r="V1568" i="1"/>
  <c r="W1568" i="1" s="1"/>
  <c r="P1568" i="1"/>
  <c r="J1568" i="1"/>
  <c r="V1493" i="1"/>
  <c r="P1493" i="1"/>
  <c r="Q1493" i="1" s="1"/>
  <c r="J1493" i="1"/>
  <c r="V1487" i="1"/>
  <c r="P1487" i="1"/>
  <c r="J1487" i="1"/>
  <c r="V1481" i="1"/>
  <c r="P1481" i="1"/>
  <c r="J1481" i="1"/>
  <c r="K1481" i="1" s="1"/>
  <c r="L1481" i="1" s="1"/>
  <c r="V1475" i="1"/>
  <c r="P1475" i="1"/>
  <c r="Q1475" i="1" s="1"/>
  <c r="V1462" i="1"/>
  <c r="P1462" i="1"/>
  <c r="Q1462" i="1" s="1"/>
  <c r="J1462" i="1"/>
  <c r="V1456" i="1"/>
  <c r="P1456" i="1"/>
  <c r="J1456" i="1"/>
  <c r="V1443" i="1"/>
  <c r="P1443" i="1"/>
  <c r="V1430" i="1"/>
  <c r="P1430" i="1"/>
  <c r="Q1430" i="1" s="1"/>
  <c r="J1430" i="1"/>
  <c r="V1424" i="1"/>
  <c r="P1424" i="1"/>
  <c r="Q1424" i="1" s="1"/>
  <c r="J1424" i="1"/>
  <c r="K1424" i="1" s="1"/>
  <c r="L1424" i="1" s="1"/>
  <c r="V1417" i="1"/>
  <c r="P1417" i="1"/>
  <c r="Q1417" i="1" s="1"/>
  <c r="J1417" i="1"/>
  <c r="V1404" i="1"/>
  <c r="P1404" i="1"/>
  <c r="J1404" i="1"/>
  <c r="V1398" i="1"/>
  <c r="P1398" i="1"/>
  <c r="J1398" i="1"/>
  <c r="V1373" i="1"/>
  <c r="P1373" i="1"/>
  <c r="J1373" i="1"/>
  <c r="V1354" i="1"/>
  <c r="P1354" i="1"/>
  <c r="Q1354" i="1" s="1"/>
  <c r="J1354" i="1"/>
  <c r="V1348" i="1"/>
  <c r="P1348" i="1"/>
  <c r="J1348" i="1"/>
  <c r="V1341" i="1"/>
  <c r="P1341" i="1"/>
  <c r="Q1341" i="1" s="1"/>
  <c r="J1341" i="1"/>
  <c r="V1322" i="1"/>
  <c r="J1322" i="1"/>
  <c r="P1322" i="1"/>
  <c r="V1316" i="1"/>
  <c r="W1316" i="1" s="1"/>
  <c r="P1316" i="1"/>
  <c r="Q1316" i="1" s="1"/>
  <c r="J1316" i="1"/>
  <c r="V1303" i="1"/>
  <c r="P1303" i="1"/>
  <c r="Q1303" i="1" s="1"/>
  <c r="J1303" i="1"/>
  <c r="W1303" i="1" s="1"/>
  <c r="V1297" i="1"/>
  <c r="P1297" i="1"/>
  <c r="Q1297" i="1" s="1"/>
  <c r="J1297" i="1"/>
  <c r="V1285" i="1"/>
  <c r="P1285" i="1"/>
  <c r="J1285" i="1"/>
  <c r="V1279" i="1"/>
  <c r="P1279" i="1"/>
  <c r="Q1279" i="1" s="1"/>
  <c r="J1279" i="1"/>
  <c r="V1273" i="1"/>
  <c r="P1273" i="1"/>
  <c r="Q1273" i="1" s="1"/>
  <c r="J1273" i="1"/>
  <c r="V1267" i="1"/>
  <c r="P1267" i="1"/>
  <c r="V1261" i="1"/>
  <c r="P1261" i="1"/>
  <c r="Q1261" i="1" s="1"/>
  <c r="J1261" i="1"/>
  <c r="V1255" i="1"/>
  <c r="P1255" i="1"/>
  <c r="Q1255" i="1" s="1"/>
  <c r="J1255" i="1"/>
  <c r="V1243" i="1"/>
  <c r="P1243" i="1"/>
  <c r="J1243" i="1"/>
  <c r="V1225" i="1"/>
  <c r="P1225" i="1"/>
  <c r="J1225" i="1"/>
  <c r="V1200" i="1"/>
  <c r="P1200" i="1"/>
  <c r="J1200" i="1"/>
  <c r="V1188" i="1"/>
  <c r="P1188" i="1"/>
  <c r="J1188" i="1"/>
  <c r="V1181" i="1"/>
  <c r="P1181" i="1"/>
  <c r="Q1181" i="1" s="1"/>
  <c r="J1181" i="1"/>
  <c r="V1174" i="1"/>
  <c r="P1174" i="1"/>
  <c r="Q1174" i="1" s="1"/>
  <c r="J1174" i="1"/>
  <c r="V1168" i="1"/>
  <c r="P1168" i="1"/>
  <c r="J1168" i="1"/>
  <c r="V1156" i="1"/>
  <c r="P1156" i="1"/>
  <c r="Q1156" i="1" s="1"/>
  <c r="J1156" i="1"/>
  <c r="V1149" i="1"/>
  <c r="P1149" i="1"/>
  <c r="Q1149" i="1" s="1"/>
  <c r="J1149" i="1"/>
  <c r="V1130" i="1"/>
  <c r="W1130" i="1" s="1"/>
  <c r="P1130" i="1"/>
  <c r="Q1130" i="1" s="1"/>
  <c r="J1130" i="1"/>
  <c r="K1130" i="1" s="1"/>
  <c r="L1130" i="1" s="1"/>
  <c r="V1124" i="1"/>
  <c r="P1124" i="1"/>
  <c r="J1124" i="1"/>
  <c r="V1118" i="1"/>
  <c r="P1118" i="1"/>
  <c r="Q1118" i="1" s="1"/>
  <c r="J1118" i="1"/>
  <c r="V1112" i="1"/>
  <c r="P1112" i="1"/>
  <c r="J1112" i="1"/>
  <c r="V1088" i="1"/>
  <c r="P1088" i="1"/>
  <c r="J1088" i="1"/>
  <c r="V1076" i="1"/>
  <c r="P1076" i="1"/>
  <c r="Q1076" i="1" s="1"/>
  <c r="J1076" i="1"/>
  <c r="V1070" i="1"/>
  <c r="P1070" i="1"/>
  <c r="Q1070" i="1" s="1"/>
  <c r="J1070" i="1"/>
  <c r="V1064" i="1"/>
  <c r="P1064" i="1"/>
  <c r="Q1064" i="1" s="1"/>
  <c r="J1064" i="1"/>
  <c r="V1058" i="1"/>
  <c r="P1058" i="1"/>
  <c r="J1058" i="1"/>
  <c r="V1028" i="1"/>
  <c r="P1028" i="1"/>
  <c r="Q1028" i="1" s="1"/>
  <c r="J1028" i="1"/>
  <c r="V1022" i="1"/>
  <c r="P1022" i="1"/>
  <c r="J1022" i="1"/>
  <c r="V999" i="1"/>
  <c r="P999" i="1"/>
  <c r="Q999" i="1" s="1"/>
  <c r="J999" i="1"/>
  <c r="V993" i="1"/>
  <c r="P993" i="1"/>
  <c r="J993" i="1"/>
  <c r="W993" i="1" s="1"/>
  <c r="V964" i="1"/>
  <c r="P964" i="1"/>
  <c r="J964" i="1"/>
  <c r="V958" i="1"/>
  <c r="P958" i="1"/>
  <c r="J958" i="1"/>
  <c r="V935" i="1"/>
  <c r="P935" i="1"/>
  <c r="J935" i="1"/>
  <c r="V929" i="1"/>
  <c r="P929" i="1"/>
  <c r="J929" i="1"/>
  <c r="K929" i="1" s="1"/>
  <c r="L929" i="1" s="1"/>
  <c r="V900" i="1"/>
  <c r="P900" i="1"/>
  <c r="Q900" i="1" s="1"/>
  <c r="J900" i="1"/>
  <c r="V894" i="1"/>
  <c r="P894" i="1"/>
  <c r="J894" i="1"/>
  <c r="V871" i="1"/>
  <c r="P871" i="1"/>
  <c r="J871" i="1"/>
  <c r="V865" i="1"/>
  <c r="P865" i="1"/>
  <c r="J865" i="1"/>
  <c r="V836" i="1"/>
  <c r="P836" i="1"/>
  <c r="Q836" i="1" s="1"/>
  <c r="J836" i="1"/>
  <c r="V830" i="1"/>
  <c r="P830" i="1"/>
  <c r="Q830" i="1" s="1"/>
  <c r="J830" i="1"/>
  <c r="V807" i="1"/>
  <c r="P807" i="1"/>
  <c r="Q807" i="1" s="1"/>
  <c r="J807" i="1"/>
  <c r="V788" i="1"/>
  <c r="P788" i="1"/>
  <c r="Q788" i="1" s="1"/>
  <c r="J788" i="1"/>
  <c r="V763" i="1"/>
  <c r="P763" i="1"/>
  <c r="Q763" i="1" s="1"/>
  <c r="J763" i="1"/>
  <c r="V756" i="1"/>
  <c r="P756" i="1"/>
  <c r="J756" i="1"/>
  <c r="V749" i="1"/>
  <c r="P749" i="1"/>
  <c r="Q749" i="1" s="1"/>
  <c r="J749" i="1"/>
  <c r="V736" i="1"/>
  <c r="P736" i="1"/>
  <c r="J736" i="1"/>
  <c r="V730" i="1"/>
  <c r="P730" i="1"/>
  <c r="J730" i="1"/>
  <c r="V724" i="1"/>
  <c r="P724" i="1"/>
  <c r="J724" i="1"/>
  <c r="V718" i="1"/>
  <c r="P718" i="1"/>
  <c r="J718" i="1"/>
  <c r="V712" i="1"/>
  <c r="P712" i="1"/>
  <c r="J712" i="1"/>
  <c r="K712" i="1" s="1"/>
  <c r="L712" i="1" s="1"/>
  <c r="V699" i="1"/>
  <c r="P699" i="1"/>
  <c r="J699" i="1"/>
  <c r="V693" i="1"/>
  <c r="P693" i="1"/>
  <c r="J693" i="1"/>
  <c r="V674" i="1"/>
  <c r="P674" i="1"/>
  <c r="J674" i="1"/>
  <c r="V668" i="1"/>
  <c r="P668" i="1"/>
  <c r="J668" i="1"/>
  <c r="V649" i="1"/>
  <c r="P649" i="1"/>
  <c r="Q649" i="1" s="1"/>
  <c r="J649" i="1"/>
  <c r="V643" i="1"/>
  <c r="P643" i="1"/>
  <c r="V637" i="1"/>
  <c r="P637" i="1"/>
  <c r="Q637" i="1" s="1"/>
  <c r="J637" i="1"/>
  <c r="W637" i="1" s="1"/>
  <c r="V631" i="1"/>
  <c r="P631" i="1"/>
  <c r="Q631" i="1" s="1"/>
  <c r="J631" i="1"/>
  <c r="V625" i="1"/>
  <c r="P625" i="1"/>
  <c r="Q625" i="1" s="1"/>
  <c r="J625" i="1"/>
  <c r="V613" i="1"/>
  <c r="P613" i="1"/>
  <c r="J613" i="1"/>
  <c r="V588" i="1"/>
  <c r="P588" i="1"/>
  <c r="Q588" i="1" s="1"/>
  <c r="J588" i="1"/>
  <c r="K588" i="1" s="1"/>
  <c r="L588" i="1" s="1"/>
  <c r="V575" i="1"/>
  <c r="P575" i="1"/>
  <c r="J575" i="1"/>
  <c r="V562" i="1"/>
  <c r="P562" i="1"/>
  <c r="J562" i="1"/>
  <c r="V555" i="1"/>
  <c r="P555" i="1"/>
  <c r="Q555" i="1" s="1"/>
  <c r="J555" i="1"/>
  <c r="V517" i="1"/>
  <c r="P517" i="1"/>
  <c r="J517" i="1"/>
  <c r="V511" i="1"/>
  <c r="P511" i="1"/>
  <c r="Q511" i="1" s="1"/>
  <c r="J511" i="1"/>
  <c r="V505" i="1"/>
  <c r="P505" i="1"/>
  <c r="J505" i="1"/>
  <c r="V466" i="1"/>
  <c r="P466" i="1"/>
  <c r="J466" i="1"/>
  <c r="V454" i="1"/>
  <c r="P454" i="1"/>
  <c r="J454" i="1"/>
  <c r="V442" i="1"/>
  <c r="P442" i="1"/>
  <c r="Q442" i="1" s="1"/>
  <c r="J442" i="1"/>
  <c r="V422" i="1"/>
  <c r="P422" i="1"/>
  <c r="J422" i="1"/>
  <c r="V403" i="1"/>
  <c r="P403" i="1"/>
  <c r="Q403" i="1" s="1"/>
  <c r="J403" i="1"/>
  <c r="V397" i="1"/>
  <c r="P397" i="1"/>
  <c r="Q397" i="1" s="1"/>
  <c r="J397" i="1"/>
  <c r="W397" i="1" s="1"/>
  <c r="V364" i="1"/>
  <c r="P364" i="1"/>
  <c r="J364" i="1"/>
  <c r="V345" i="1"/>
  <c r="P345" i="1"/>
  <c r="J345" i="1"/>
  <c r="V327" i="1"/>
  <c r="P327" i="1"/>
  <c r="J327" i="1"/>
  <c r="V320" i="1"/>
  <c r="W320" i="1" s="1"/>
  <c r="P320" i="1"/>
  <c r="J320" i="1"/>
  <c r="K320" i="1" s="1"/>
  <c r="L320" i="1" s="1"/>
  <c r="V307" i="1"/>
  <c r="P307" i="1"/>
  <c r="J307" i="1"/>
  <c r="V268" i="1"/>
  <c r="P268" i="1"/>
  <c r="Q268" i="1" s="1"/>
  <c r="J268" i="1"/>
  <c r="V229" i="1"/>
  <c r="P229" i="1"/>
  <c r="J229" i="1"/>
  <c r="V222" i="1"/>
  <c r="P222" i="1"/>
  <c r="J222" i="1"/>
  <c r="V215" i="1"/>
  <c r="P215" i="1"/>
  <c r="Q215" i="1" s="1"/>
  <c r="J215" i="1"/>
  <c r="V194" i="1"/>
  <c r="P194" i="1"/>
  <c r="Q194" i="1" s="1"/>
  <c r="J194" i="1"/>
  <c r="V160" i="1"/>
  <c r="P160" i="1"/>
  <c r="Q160" i="1" s="1"/>
  <c r="J160" i="1"/>
  <c r="V133" i="1"/>
  <c r="P133" i="1"/>
  <c r="J133" i="1"/>
  <c r="V92" i="1"/>
  <c r="P92" i="1"/>
  <c r="Q92" i="1" s="1"/>
  <c r="J92" i="1"/>
  <c r="V15" i="1"/>
  <c r="P15" i="1"/>
  <c r="Q15" i="1" s="1"/>
  <c r="J15" i="1"/>
  <c r="K15" i="1" s="1"/>
  <c r="L15" i="1" s="1"/>
  <c r="H80" i="1"/>
  <c r="T80" i="1"/>
  <c r="N80" i="1"/>
  <c r="T72" i="1"/>
  <c r="N72" i="1"/>
  <c r="H72" i="1"/>
  <c r="H64" i="1"/>
  <c r="T64" i="1"/>
  <c r="N64" i="1"/>
  <c r="H56" i="1"/>
  <c r="T56" i="1"/>
  <c r="N56" i="1"/>
  <c r="H48" i="1"/>
  <c r="T48" i="1"/>
  <c r="N48" i="1"/>
  <c r="H40" i="1"/>
  <c r="T40" i="1"/>
  <c r="N40" i="1"/>
  <c r="H32" i="1"/>
  <c r="T32" i="1"/>
  <c r="N32" i="1"/>
  <c r="H24" i="1"/>
  <c r="T24" i="1"/>
  <c r="N24" i="1"/>
  <c r="H16" i="1"/>
  <c r="T16" i="1"/>
  <c r="N16" i="1"/>
  <c r="V1752" i="1"/>
  <c r="P1752" i="1"/>
  <c r="J1752" i="1"/>
  <c r="V1739" i="1"/>
  <c r="P1739" i="1"/>
  <c r="Q1739" i="1" s="1"/>
  <c r="J1739" i="1"/>
  <c r="V1733" i="1"/>
  <c r="P1733" i="1"/>
  <c r="Q1733" i="1" s="1"/>
  <c r="J1733" i="1"/>
  <c r="V1720" i="1"/>
  <c r="J1720" i="1"/>
  <c r="P1720" i="1"/>
  <c r="V1707" i="1"/>
  <c r="P1707" i="1"/>
  <c r="Q1707" i="1" s="1"/>
  <c r="J1707" i="1"/>
  <c r="V1701" i="1"/>
  <c r="P1701" i="1"/>
  <c r="Q1701" i="1" s="1"/>
  <c r="J1701" i="1"/>
  <c r="V1682" i="1"/>
  <c r="P1682" i="1"/>
  <c r="J1682" i="1"/>
  <c r="V1675" i="1"/>
  <c r="P1675" i="1"/>
  <c r="Q1675" i="1" s="1"/>
  <c r="J1675" i="1"/>
  <c r="V1669" i="1"/>
  <c r="P1669" i="1"/>
  <c r="J1669" i="1"/>
  <c r="V1626" i="1"/>
  <c r="P1626" i="1"/>
  <c r="J1626" i="1"/>
  <c r="V1613" i="1"/>
  <c r="P1613" i="1"/>
  <c r="Q1613" i="1" s="1"/>
  <c r="J1613" i="1"/>
  <c r="V1587" i="1"/>
  <c r="W1587" i="1" s="1"/>
  <c r="P1587" i="1"/>
  <c r="V1574" i="1"/>
  <c r="P1574" i="1"/>
  <c r="Q1574" i="1" s="1"/>
  <c r="J1574" i="1"/>
  <c r="V1561" i="1"/>
  <c r="P1561" i="1"/>
  <c r="Q1561" i="1" s="1"/>
  <c r="J1561" i="1"/>
  <c r="V1555" i="1"/>
  <c r="W1555" i="1" s="1"/>
  <c r="P1555" i="1"/>
  <c r="V1549" i="1"/>
  <c r="P1549" i="1"/>
  <c r="Q1549" i="1" s="1"/>
  <c r="J1549" i="1"/>
  <c r="V1530" i="1"/>
  <c r="P1530" i="1"/>
  <c r="Q1530" i="1" s="1"/>
  <c r="J1530" i="1"/>
  <c r="V1523" i="1"/>
  <c r="P1523" i="1"/>
  <c r="V1511" i="1"/>
  <c r="P1511" i="1"/>
  <c r="Q1511" i="1" s="1"/>
  <c r="J1511" i="1"/>
  <c r="V1505" i="1"/>
  <c r="P1505" i="1"/>
  <c r="J1505" i="1"/>
  <c r="V1468" i="1"/>
  <c r="P1468" i="1"/>
  <c r="J1468" i="1"/>
  <c r="V1449" i="1"/>
  <c r="P1449" i="1"/>
  <c r="J1449" i="1"/>
  <c r="V1410" i="1"/>
  <c r="W1410" i="1" s="1"/>
  <c r="P1410" i="1"/>
  <c r="J1410" i="1"/>
  <c r="V1391" i="1"/>
  <c r="J1391" i="1"/>
  <c r="P1391" i="1"/>
  <c r="Q1391" i="1" s="1"/>
  <c r="V1385" i="1"/>
  <c r="P1385" i="1"/>
  <c r="Q1385" i="1" s="1"/>
  <c r="J1385" i="1"/>
  <c r="V1379" i="1"/>
  <c r="P1379" i="1"/>
  <c r="V1366" i="1"/>
  <c r="P1366" i="1"/>
  <c r="Q1366" i="1" s="1"/>
  <c r="J1366" i="1"/>
  <c r="V1360" i="1"/>
  <c r="P1360" i="1"/>
  <c r="J1360" i="1"/>
  <c r="V1309" i="1"/>
  <c r="P1309" i="1"/>
  <c r="J1309" i="1"/>
  <c r="V1249" i="1"/>
  <c r="P1249" i="1"/>
  <c r="Q1249" i="1" s="1"/>
  <c r="J1249" i="1"/>
  <c r="V1237" i="1"/>
  <c r="W1237" i="1" s="1"/>
  <c r="P1237" i="1"/>
  <c r="J1237" i="1"/>
  <c r="V1231" i="1"/>
  <c r="P1231" i="1"/>
  <c r="J1231" i="1"/>
  <c r="V1212" i="1"/>
  <c r="P1212" i="1"/>
  <c r="J1212" i="1"/>
  <c r="V1206" i="1"/>
  <c r="P1206" i="1"/>
  <c r="J1206" i="1"/>
  <c r="V1099" i="1"/>
  <c r="P1099" i="1"/>
  <c r="J1099" i="1"/>
  <c r="V1051" i="1"/>
  <c r="P1051" i="1"/>
  <c r="Q1051" i="1" s="1"/>
  <c r="J1051" i="1"/>
  <c r="V1016" i="1"/>
  <c r="P1016" i="1"/>
  <c r="J1016" i="1"/>
  <c r="V1010" i="1"/>
  <c r="P1010" i="1"/>
  <c r="Q1010" i="1" s="1"/>
  <c r="J1010" i="1"/>
  <c r="V987" i="1"/>
  <c r="P987" i="1"/>
  <c r="Q987" i="1" s="1"/>
  <c r="J987" i="1"/>
  <c r="V981" i="1"/>
  <c r="P981" i="1"/>
  <c r="J981" i="1"/>
  <c r="V952" i="1"/>
  <c r="P952" i="1"/>
  <c r="J952" i="1"/>
  <c r="K952" i="1" s="1"/>
  <c r="L952" i="1" s="1"/>
  <c r="V946" i="1"/>
  <c r="P946" i="1"/>
  <c r="J946" i="1"/>
  <c r="V923" i="1"/>
  <c r="J923" i="1"/>
  <c r="P923" i="1"/>
  <c r="V917" i="1"/>
  <c r="P917" i="1"/>
  <c r="J917" i="1"/>
  <c r="V888" i="1"/>
  <c r="P888" i="1"/>
  <c r="J888" i="1"/>
  <c r="V882" i="1"/>
  <c r="P882" i="1"/>
  <c r="Q882" i="1" s="1"/>
  <c r="J882" i="1"/>
  <c r="V859" i="1"/>
  <c r="P859" i="1"/>
  <c r="J859" i="1"/>
  <c r="V853" i="1"/>
  <c r="P853" i="1"/>
  <c r="Q853" i="1" s="1"/>
  <c r="J853" i="1"/>
  <c r="V824" i="1"/>
  <c r="P824" i="1"/>
  <c r="J824" i="1"/>
  <c r="V818" i="1"/>
  <c r="P818" i="1"/>
  <c r="J818" i="1"/>
  <c r="V794" i="1"/>
  <c r="P794" i="1"/>
  <c r="J794" i="1"/>
  <c r="V775" i="1"/>
  <c r="P775" i="1"/>
  <c r="Q775" i="1" s="1"/>
  <c r="J775" i="1"/>
  <c r="V769" i="1"/>
  <c r="P769" i="1"/>
  <c r="Q769" i="1" s="1"/>
  <c r="J769" i="1"/>
  <c r="V705" i="1"/>
  <c r="P705" i="1"/>
  <c r="J705" i="1"/>
  <c r="V655" i="1"/>
  <c r="P655" i="1"/>
  <c r="Q655" i="1" s="1"/>
  <c r="J655" i="1"/>
  <c r="V600" i="1"/>
  <c r="P600" i="1"/>
  <c r="J600" i="1"/>
  <c r="V594" i="1"/>
  <c r="P594" i="1"/>
  <c r="Q594" i="1" s="1"/>
  <c r="J594" i="1"/>
  <c r="V542" i="1"/>
  <c r="P542" i="1"/>
  <c r="Q542" i="1" s="1"/>
  <c r="J542" i="1"/>
  <c r="V535" i="1"/>
  <c r="P535" i="1"/>
  <c r="J535" i="1"/>
  <c r="V523" i="1"/>
  <c r="P523" i="1"/>
  <c r="Q523" i="1" s="1"/>
  <c r="J523" i="1"/>
  <c r="V492" i="1"/>
  <c r="P492" i="1"/>
  <c r="J492" i="1"/>
  <c r="V485" i="1"/>
  <c r="P485" i="1"/>
  <c r="Q485" i="1" s="1"/>
  <c r="J485" i="1"/>
  <c r="V459" i="1"/>
  <c r="P459" i="1"/>
  <c r="J459" i="1"/>
  <c r="V415" i="1"/>
  <c r="P415" i="1"/>
  <c r="Q415" i="1" s="1"/>
  <c r="J415" i="1"/>
  <c r="V409" i="1"/>
  <c r="P409" i="1"/>
  <c r="Q409" i="1" s="1"/>
  <c r="J409" i="1"/>
  <c r="V377" i="1"/>
  <c r="P377" i="1"/>
  <c r="Q377" i="1" s="1"/>
  <c r="J377" i="1"/>
  <c r="V370" i="1"/>
  <c r="P370" i="1"/>
  <c r="J370" i="1"/>
  <c r="V339" i="1"/>
  <c r="P339" i="1"/>
  <c r="Q339" i="1" s="1"/>
  <c r="J339" i="1"/>
  <c r="V313" i="1"/>
  <c r="P313" i="1"/>
  <c r="J313" i="1"/>
  <c r="V281" i="1"/>
  <c r="J281" i="1"/>
  <c r="P281" i="1"/>
  <c r="V274" i="1"/>
  <c r="W274" i="1" s="1"/>
  <c r="P274" i="1"/>
  <c r="Q274" i="1" s="1"/>
  <c r="V201" i="1"/>
  <c r="P201" i="1"/>
  <c r="J201" i="1"/>
  <c r="J1779" i="1"/>
  <c r="J1523" i="1"/>
  <c r="J1267" i="1"/>
  <c r="J1011" i="1"/>
  <c r="K1011" i="1" s="1"/>
  <c r="L1011" i="1" s="1"/>
  <c r="J499" i="1"/>
  <c r="K146" i="1"/>
  <c r="L146" i="1" s="1"/>
  <c r="V1803" i="1"/>
  <c r="P1803" i="1"/>
  <c r="Q1803" i="1" s="1"/>
  <c r="J1803" i="1"/>
  <c r="V1796" i="1"/>
  <c r="P1796" i="1"/>
  <c r="J1796" i="1"/>
  <c r="V1790" i="1"/>
  <c r="P1790" i="1"/>
  <c r="J1790" i="1"/>
  <c r="V1784" i="1"/>
  <c r="P1784" i="1"/>
  <c r="J1784" i="1"/>
  <c r="K1784" i="1" s="1"/>
  <c r="L1784" i="1" s="1"/>
  <c r="V1771" i="1"/>
  <c r="P1771" i="1"/>
  <c r="Q1771" i="1" s="1"/>
  <c r="J1771" i="1"/>
  <c r="V1765" i="1"/>
  <c r="P1765" i="1"/>
  <c r="J1765" i="1"/>
  <c r="V1758" i="1"/>
  <c r="P1758" i="1"/>
  <c r="J1758" i="1"/>
  <c r="V1745" i="1"/>
  <c r="P1745" i="1"/>
  <c r="Q1745" i="1" s="1"/>
  <c r="J1745" i="1"/>
  <c r="V1726" i="1"/>
  <c r="P1726" i="1"/>
  <c r="Q1726" i="1" s="1"/>
  <c r="J1726" i="1"/>
  <c r="V1713" i="1"/>
  <c r="P1713" i="1"/>
  <c r="J1713" i="1"/>
  <c r="V1694" i="1"/>
  <c r="P1694" i="1"/>
  <c r="J1694" i="1"/>
  <c r="V1688" i="1"/>
  <c r="P1688" i="1"/>
  <c r="J1688" i="1"/>
  <c r="V1662" i="1"/>
  <c r="P1662" i="1"/>
  <c r="Q1662" i="1" s="1"/>
  <c r="J1662" i="1"/>
  <c r="V1656" i="1"/>
  <c r="P1656" i="1"/>
  <c r="J1656" i="1"/>
  <c r="V1650" i="1"/>
  <c r="P1650" i="1"/>
  <c r="Q1650" i="1" s="1"/>
  <c r="J1650" i="1"/>
  <c r="V1644" i="1"/>
  <c r="P1644" i="1"/>
  <c r="J1644" i="1"/>
  <c r="V1638" i="1"/>
  <c r="P1638" i="1"/>
  <c r="J1638" i="1"/>
  <c r="V1632" i="1"/>
  <c r="P1632" i="1"/>
  <c r="J1632" i="1"/>
  <c r="V1619" i="1"/>
  <c r="W1619" i="1" s="1"/>
  <c r="P1619" i="1"/>
  <c r="V1600" i="1"/>
  <c r="P1600" i="1"/>
  <c r="Q1600" i="1" s="1"/>
  <c r="J1600" i="1"/>
  <c r="K1593" i="1"/>
  <c r="L1593" i="1" s="1"/>
  <c r="V1593" i="1"/>
  <c r="P1593" i="1"/>
  <c r="Q1593" i="1" s="1"/>
  <c r="J1593" i="1"/>
  <c r="V1580" i="1"/>
  <c r="P1580" i="1"/>
  <c r="Q1580" i="1" s="1"/>
  <c r="J1580" i="1"/>
  <c r="V1567" i="1"/>
  <c r="P1567" i="1"/>
  <c r="J1567" i="1"/>
  <c r="V1542" i="1"/>
  <c r="P1542" i="1"/>
  <c r="J1542" i="1"/>
  <c r="V1536" i="1"/>
  <c r="P1536" i="1"/>
  <c r="J1536" i="1"/>
  <c r="V1517" i="1"/>
  <c r="P1517" i="1"/>
  <c r="Q1517" i="1" s="1"/>
  <c r="J1517" i="1"/>
  <c r="K1517" i="1" s="1"/>
  <c r="L1517" i="1" s="1"/>
  <c r="V1498" i="1"/>
  <c r="P1498" i="1"/>
  <c r="Q1498" i="1" s="1"/>
  <c r="J1498" i="1"/>
  <c r="V1486" i="1"/>
  <c r="P1486" i="1"/>
  <c r="Q1486" i="1" s="1"/>
  <c r="J1486" i="1"/>
  <c r="V1474" i="1"/>
  <c r="P1474" i="1"/>
  <c r="J1474" i="1"/>
  <c r="V1461" i="1"/>
  <c r="P1461" i="1"/>
  <c r="J1461" i="1"/>
  <c r="V1455" i="1"/>
  <c r="P1455" i="1"/>
  <c r="Q1455" i="1" s="1"/>
  <c r="J1455" i="1"/>
  <c r="V1436" i="1"/>
  <c r="P1436" i="1"/>
  <c r="Q1436" i="1" s="1"/>
  <c r="J1436" i="1"/>
  <c r="V1423" i="1"/>
  <c r="P1423" i="1"/>
  <c r="Q1423" i="1" s="1"/>
  <c r="J1423" i="1"/>
  <c r="V1416" i="1"/>
  <c r="P1416" i="1"/>
  <c r="Q1416" i="1" s="1"/>
  <c r="J1416" i="1"/>
  <c r="V1403" i="1"/>
  <c r="P1403" i="1"/>
  <c r="J1403" i="1"/>
  <c r="V1347" i="1"/>
  <c r="W1347" i="1" s="1"/>
  <c r="P1347" i="1"/>
  <c r="V1334" i="1"/>
  <c r="P1334" i="1"/>
  <c r="Q1334" i="1" s="1"/>
  <c r="J1334" i="1"/>
  <c r="V1328" i="1"/>
  <c r="P1328" i="1"/>
  <c r="J1328" i="1"/>
  <c r="V1315" i="1"/>
  <c r="W1315" i="1" s="1"/>
  <c r="P1315" i="1"/>
  <c r="V1302" i="1"/>
  <c r="P1302" i="1"/>
  <c r="J1302" i="1"/>
  <c r="V1296" i="1"/>
  <c r="P1296" i="1"/>
  <c r="J1296" i="1"/>
  <c r="V1290" i="1"/>
  <c r="P1290" i="1"/>
  <c r="J1290" i="1"/>
  <c r="V1218" i="1"/>
  <c r="P1218" i="1"/>
  <c r="Q1218" i="1" s="1"/>
  <c r="J1218" i="1"/>
  <c r="V1199" i="1"/>
  <c r="P1199" i="1"/>
  <c r="J1199" i="1"/>
  <c r="V1193" i="1"/>
  <c r="P1193" i="1"/>
  <c r="J1193" i="1"/>
  <c r="V1187" i="1"/>
  <c r="P1187" i="1"/>
  <c r="V1180" i="1"/>
  <c r="P1180" i="1"/>
  <c r="J1180" i="1"/>
  <c r="W1180" i="1" s="1"/>
  <c r="V1167" i="1"/>
  <c r="P1167" i="1"/>
  <c r="Q1167" i="1" s="1"/>
  <c r="J1167" i="1"/>
  <c r="V1161" i="1"/>
  <c r="P1161" i="1"/>
  <c r="J1161" i="1"/>
  <c r="V1155" i="1"/>
  <c r="P1155" i="1"/>
  <c r="V1142" i="1"/>
  <c r="P1142" i="1"/>
  <c r="Q1142" i="1" s="1"/>
  <c r="J1142" i="1"/>
  <c r="V1136" i="1"/>
  <c r="P1136" i="1"/>
  <c r="J1136" i="1"/>
  <c r="V1123" i="1"/>
  <c r="P1123" i="1"/>
  <c r="V1117" i="1"/>
  <c r="P1117" i="1"/>
  <c r="Q1117" i="1" s="1"/>
  <c r="J1117" i="1"/>
  <c r="V1111" i="1"/>
  <c r="P1111" i="1"/>
  <c r="Q1111" i="1" s="1"/>
  <c r="J1111" i="1"/>
  <c r="V1105" i="1"/>
  <c r="P1105" i="1"/>
  <c r="J1105" i="1"/>
  <c r="V1093" i="1"/>
  <c r="P1093" i="1"/>
  <c r="Q1093" i="1" s="1"/>
  <c r="J1093" i="1"/>
  <c r="V1087" i="1"/>
  <c r="P1087" i="1"/>
  <c r="Q1087" i="1" s="1"/>
  <c r="J1087" i="1"/>
  <c r="V1081" i="1"/>
  <c r="P1081" i="1"/>
  <c r="Q1081" i="1" s="1"/>
  <c r="J1081" i="1"/>
  <c r="K1081" i="1" s="1"/>
  <c r="L1081" i="1" s="1"/>
  <c r="V1075" i="1"/>
  <c r="W1075" i="1" s="1"/>
  <c r="P1075" i="1"/>
  <c r="Q1075" i="1" s="1"/>
  <c r="V1069" i="1"/>
  <c r="P1069" i="1"/>
  <c r="J1069" i="1"/>
  <c r="V1063" i="1"/>
  <c r="P1063" i="1"/>
  <c r="J1063" i="1"/>
  <c r="V1045" i="1"/>
  <c r="P1045" i="1"/>
  <c r="J1045" i="1"/>
  <c r="V1039" i="1"/>
  <c r="P1039" i="1"/>
  <c r="Q1039" i="1" s="1"/>
  <c r="J1039" i="1"/>
  <c r="W1039" i="1" s="1"/>
  <c r="V1033" i="1"/>
  <c r="P1033" i="1"/>
  <c r="Q1033" i="1" s="1"/>
  <c r="J1033" i="1"/>
  <c r="V1004" i="1"/>
  <c r="W1004" i="1" s="1"/>
  <c r="P1004" i="1"/>
  <c r="Q1004" i="1" s="1"/>
  <c r="J1004" i="1"/>
  <c r="V998" i="1"/>
  <c r="P998" i="1"/>
  <c r="Q998" i="1" s="1"/>
  <c r="J998" i="1"/>
  <c r="V975" i="1"/>
  <c r="P975" i="1"/>
  <c r="J975" i="1"/>
  <c r="V969" i="1"/>
  <c r="P969" i="1"/>
  <c r="J969" i="1"/>
  <c r="V940" i="1"/>
  <c r="P940" i="1"/>
  <c r="J940" i="1"/>
  <c r="V934" i="1"/>
  <c r="P934" i="1"/>
  <c r="J934" i="1"/>
  <c r="K934" i="1" s="1"/>
  <c r="L934" i="1" s="1"/>
  <c r="V911" i="1"/>
  <c r="P911" i="1"/>
  <c r="J911" i="1"/>
  <c r="V905" i="1"/>
  <c r="P905" i="1"/>
  <c r="Q905" i="1" s="1"/>
  <c r="J905" i="1"/>
  <c r="V876" i="1"/>
  <c r="P876" i="1"/>
  <c r="J876" i="1"/>
  <c r="V870" i="1"/>
  <c r="P870" i="1"/>
  <c r="J870" i="1"/>
  <c r="K870" i="1" s="1"/>
  <c r="L870" i="1" s="1"/>
  <c r="V847" i="1"/>
  <c r="P847" i="1"/>
  <c r="Q847" i="1" s="1"/>
  <c r="J847" i="1"/>
  <c r="K847" i="1" s="1"/>
  <c r="L847" i="1" s="1"/>
  <c r="V841" i="1"/>
  <c r="P841" i="1"/>
  <c r="Q841" i="1" s="1"/>
  <c r="J841" i="1"/>
  <c r="V812" i="1"/>
  <c r="P812" i="1"/>
  <c r="J812" i="1"/>
  <c r="W812" i="1" s="1"/>
  <c r="V806" i="1"/>
  <c r="P806" i="1"/>
  <c r="J806" i="1"/>
  <c r="V800" i="1"/>
  <c r="P800" i="1"/>
  <c r="J800" i="1"/>
  <c r="V787" i="1"/>
  <c r="W787" i="1" s="1"/>
  <c r="P787" i="1"/>
  <c r="V781" i="1"/>
  <c r="P781" i="1"/>
  <c r="Q781" i="1" s="1"/>
  <c r="J781" i="1"/>
  <c r="V755" i="1"/>
  <c r="P755" i="1"/>
  <c r="V742" i="1"/>
  <c r="P742" i="1"/>
  <c r="Q742" i="1" s="1"/>
  <c r="J742" i="1"/>
  <c r="W742" i="1" s="1"/>
  <c r="V735" i="1"/>
  <c r="P735" i="1"/>
  <c r="J735" i="1"/>
  <c r="V711" i="1"/>
  <c r="P711" i="1"/>
  <c r="J711" i="1"/>
  <c r="V692" i="1"/>
  <c r="P692" i="1"/>
  <c r="J692" i="1"/>
  <c r="V686" i="1"/>
  <c r="P686" i="1"/>
  <c r="Q686" i="1" s="1"/>
  <c r="J686" i="1"/>
  <c r="V680" i="1"/>
  <c r="P680" i="1"/>
  <c r="J680" i="1"/>
  <c r="V667" i="1"/>
  <c r="P667" i="1"/>
  <c r="J667" i="1"/>
  <c r="V661" i="1"/>
  <c r="P661" i="1"/>
  <c r="J661" i="1"/>
  <c r="W661" i="1" s="1"/>
  <c r="V624" i="1"/>
  <c r="P624" i="1"/>
  <c r="Q624" i="1" s="1"/>
  <c r="J624" i="1"/>
  <c r="V618" i="1"/>
  <c r="P618" i="1"/>
  <c r="Q618" i="1" s="1"/>
  <c r="J618" i="1"/>
  <c r="V606" i="1"/>
  <c r="P606" i="1"/>
  <c r="J606" i="1"/>
  <c r="V587" i="1"/>
  <c r="P587" i="1"/>
  <c r="J587" i="1"/>
  <c r="V581" i="1"/>
  <c r="P581" i="1"/>
  <c r="J581" i="1"/>
  <c r="V574" i="1"/>
  <c r="P574" i="1"/>
  <c r="J574" i="1"/>
  <c r="V568" i="1"/>
  <c r="P568" i="1"/>
  <c r="J568" i="1"/>
  <c r="K568" i="1" s="1"/>
  <c r="L568" i="1" s="1"/>
  <c r="V561" i="1"/>
  <c r="P561" i="1"/>
  <c r="J561" i="1"/>
  <c r="W561" i="1" s="1"/>
  <c r="V554" i="1"/>
  <c r="P554" i="1"/>
  <c r="Q554" i="1" s="1"/>
  <c r="J554" i="1"/>
  <c r="V548" i="1"/>
  <c r="P548" i="1"/>
  <c r="Q548" i="1" s="1"/>
  <c r="J548" i="1"/>
  <c r="V529" i="1"/>
  <c r="P529" i="1"/>
  <c r="Q529" i="1" s="1"/>
  <c r="J529" i="1"/>
  <c r="V498" i="1"/>
  <c r="P498" i="1"/>
  <c r="J498" i="1"/>
  <c r="V478" i="1"/>
  <c r="P478" i="1"/>
  <c r="J478" i="1"/>
  <c r="V472" i="1"/>
  <c r="P472" i="1"/>
  <c r="J472" i="1"/>
  <c r="V357" i="1"/>
  <c r="P357" i="1"/>
  <c r="J357" i="1"/>
  <c r="V351" i="1"/>
  <c r="P351" i="1"/>
  <c r="J351" i="1"/>
  <c r="V332" i="1"/>
  <c r="P332" i="1"/>
  <c r="Q332" i="1" s="1"/>
  <c r="J332" i="1"/>
  <c r="V326" i="1"/>
  <c r="P326" i="1"/>
  <c r="Q326" i="1" s="1"/>
  <c r="J326" i="1"/>
  <c r="V287" i="1"/>
  <c r="P287" i="1"/>
  <c r="J287" i="1"/>
  <c r="V247" i="1"/>
  <c r="P247" i="1"/>
  <c r="Q247" i="1" s="1"/>
  <c r="J247" i="1"/>
  <c r="V228" i="1"/>
  <c r="P228" i="1"/>
  <c r="Q228" i="1" s="1"/>
  <c r="J228" i="1"/>
  <c r="V221" i="1"/>
  <c r="W221" i="1" s="1"/>
  <c r="P221" i="1"/>
  <c r="J1251" i="1"/>
  <c r="J995" i="1"/>
  <c r="H1015" i="1"/>
  <c r="T1015" i="1"/>
  <c r="N1015" i="1"/>
  <c r="H1007" i="1"/>
  <c r="T1007" i="1"/>
  <c r="N1007" i="1"/>
  <c r="H999" i="1"/>
  <c r="T999" i="1"/>
  <c r="N999" i="1"/>
  <c r="H991" i="1"/>
  <c r="T991" i="1"/>
  <c r="N991" i="1"/>
  <c r="H983" i="1"/>
  <c r="T983" i="1"/>
  <c r="N983" i="1"/>
  <c r="H975" i="1"/>
  <c r="T975" i="1"/>
  <c r="N975" i="1"/>
  <c r="T967" i="1"/>
  <c r="N967" i="1"/>
  <c r="H967" i="1"/>
  <c r="H959" i="1"/>
  <c r="T959" i="1"/>
  <c r="N959" i="1"/>
  <c r="H951" i="1"/>
  <c r="T951" i="1"/>
  <c r="N951" i="1"/>
  <c r="H943" i="1"/>
  <c r="T943" i="1"/>
  <c r="N943" i="1"/>
  <c r="H935" i="1"/>
  <c r="T935" i="1"/>
  <c r="N935" i="1"/>
  <c r="H927" i="1"/>
  <c r="T927" i="1"/>
  <c r="N927" i="1"/>
  <c r="H919" i="1"/>
  <c r="T919" i="1"/>
  <c r="N919" i="1"/>
  <c r="H911" i="1"/>
  <c r="T911" i="1"/>
  <c r="N911" i="1"/>
  <c r="H903" i="1"/>
  <c r="T903" i="1"/>
  <c r="N903" i="1"/>
  <c r="H895" i="1"/>
  <c r="T895" i="1"/>
  <c r="N895" i="1"/>
  <c r="H887" i="1"/>
  <c r="T887" i="1"/>
  <c r="N887" i="1"/>
  <c r="H879" i="1"/>
  <c r="T879" i="1"/>
  <c r="N879" i="1"/>
  <c r="H871" i="1"/>
  <c r="T871" i="1"/>
  <c r="N871" i="1"/>
  <c r="H863" i="1"/>
  <c r="T863" i="1"/>
  <c r="N863" i="1"/>
  <c r="H855" i="1"/>
  <c r="T855" i="1"/>
  <c r="N855" i="1"/>
  <c r="H847" i="1"/>
  <c r="T847" i="1"/>
  <c r="N847" i="1"/>
  <c r="T839" i="1"/>
  <c r="N839" i="1"/>
  <c r="H839" i="1"/>
  <c r="H831" i="1"/>
  <c r="T831" i="1"/>
  <c r="N831" i="1"/>
  <c r="H823" i="1"/>
  <c r="T823" i="1"/>
  <c r="N823" i="1"/>
  <c r="H815" i="1"/>
  <c r="T815" i="1"/>
  <c r="N815" i="1"/>
  <c r="H807" i="1"/>
  <c r="T807" i="1"/>
  <c r="N807" i="1"/>
  <c r="H799" i="1"/>
  <c r="T799" i="1"/>
  <c r="N799" i="1"/>
  <c r="H791" i="1"/>
  <c r="T791" i="1"/>
  <c r="N791" i="1"/>
  <c r="H783" i="1"/>
  <c r="T783" i="1"/>
  <c r="N783" i="1"/>
  <c r="H775" i="1"/>
  <c r="T775" i="1"/>
  <c r="N775" i="1"/>
  <c r="H767" i="1"/>
  <c r="T767" i="1"/>
  <c r="N767" i="1"/>
  <c r="H759" i="1"/>
  <c r="T759" i="1"/>
  <c r="N759" i="1"/>
  <c r="H751" i="1"/>
  <c r="T751" i="1"/>
  <c r="N751" i="1"/>
  <c r="H743" i="1"/>
  <c r="T743" i="1"/>
  <c r="N743" i="1"/>
  <c r="H735" i="1"/>
  <c r="T735" i="1"/>
  <c r="N735" i="1"/>
  <c r="H727" i="1"/>
  <c r="T727" i="1"/>
  <c r="N727" i="1"/>
  <c r="H719" i="1"/>
  <c r="T719" i="1"/>
  <c r="N719" i="1"/>
  <c r="H711" i="1"/>
  <c r="T711" i="1"/>
  <c r="N711" i="1"/>
  <c r="H703" i="1"/>
  <c r="T703" i="1"/>
  <c r="N703" i="1"/>
  <c r="T695" i="1"/>
  <c r="N695" i="1"/>
  <c r="H695" i="1"/>
  <c r="H687" i="1"/>
  <c r="T687" i="1"/>
  <c r="N687" i="1"/>
  <c r="H679" i="1"/>
  <c r="T679" i="1"/>
  <c r="N679" i="1"/>
  <c r="H671" i="1"/>
  <c r="T671" i="1"/>
  <c r="N671" i="1"/>
  <c r="H663" i="1"/>
  <c r="T663" i="1"/>
  <c r="N663" i="1"/>
  <c r="T655" i="1"/>
  <c r="N655" i="1"/>
  <c r="H655" i="1"/>
  <c r="H647" i="1"/>
  <c r="T647" i="1"/>
  <c r="N647" i="1"/>
  <c r="H639" i="1"/>
  <c r="T639" i="1"/>
  <c r="N639" i="1"/>
  <c r="H631" i="1"/>
  <c r="T631" i="1"/>
  <c r="N631" i="1"/>
  <c r="H623" i="1"/>
  <c r="T623" i="1"/>
  <c r="N623" i="1"/>
  <c r="H615" i="1"/>
  <c r="T615" i="1"/>
  <c r="N615" i="1"/>
  <c r="H607" i="1"/>
  <c r="T607" i="1"/>
  <c r="N607" i="1"/>
  <c r="H599" i="1"/>
  <c r="T599" i="1"/>
  <c r="N599" i="1"/>
  <c r="H591" i="1"/>
  <c r="T591" i="1"/>
  <c r="N591" i="1"/>
  <c r="H583" i="1"/>
  <c r="T583" i="1"/>
  <c r="N583" i="1"/>
  <c r="T575" i="1"/>
  <c r="N575" i="1"/>
  <c r="H575" i="1"/>
  <c r="H567" i="1"/>
  <c r="T567" i="1"/>
  <c r="N567" i="1"/>
  <c r="H559" i="1"/>
  <c r="T559" i="1"/>
  <c r="N559" i="1"/>
  <c r="H551" i="1"/>
  <c r="T551" i="1"/>
  <c r="N551" i="1"/>
  <c r="H543" i="1"/>
  <c r="T543" i="1"/>
  <c r="N543" i="1"/>
  <c r="H535" i="1"/>
  <c r="T535" i="1"/>
  <c r="N535" i="1"/>
  <c r="H527" i="1"/>
  <c r="T527" i="1"/>
  <c r="N527" i="1"/>
  <c r="H519" i="1"/>
  <c r="T519" i="1"/>
  <c r="N519" i="1"/>
  <c r="H511" i="1"/>
  <c r="T511" i="1"/>
  <c r="N511" i="1"/>
  <c r="H503" i="1"/>
  <c r="T503" i="1"/>
  <c r="N503" i="1"/>
  <c r="H495" i="1"/>
  <c r="T495" i="1"/>
  <c r="N495" i="1"/>
  <c r="H487" i="1"/>
  <c r="T487" i="1"/>
  <c r="N487" i="1"/>
  <c r="H479" i="1"/>
  <c r="T479" i="1"/>
  <c r="N479" i="1"/>
  <c r="H471" i="1"/>
  <c r="T471" i="1"/>
  <c r="N471" i="1"/>
  <c r="H463" i="1"/>
  <c r="T463" i="1"/>
  <c r="N463" i="1"/>
  <c r="H455" i="1"/>
  <c r="T455" i="1"/>
  <c r="N455" i="1"/>
  <c r="H447" i="1"/>
  <c r="T447" i="1"/>
  <c r="N447" i="1"/>
  <c r="H439" i="1"/>
  <c r="T439" i="1"/>
  <c r="N439" i="1"/>
  <c r="H431" i="1"/>
  <c r="T431" i="1"/>
  <c r="N431" i="1"/>
  <c r="H423" i="1"/>
  <c r="T423" i="1"/>
  <c r="N423" i="1"/>
  <c r="H415" i="1"/>
  <c r="T415" i="1"/>
  <c r="N415" i="1"/>
  <c r="T407" i="1"/>
  <c r="N407" i="1"/>
  <c r="H407" i="1"/>
  <c r="H399" i="1"/>
  <c r="T399" i="1"/>
  <c r="N399" i="1"/>
  <c r="H391" i="1"/>
  <c r="T391" i="1"/>
  <c r="N391" i="1"/>
  <c r="H383" i="1"/>
  <c r="T383" i="1"/>
  <c r="N383" i="1"/>
  <c r="H375" i="1"/>
  <c r="T375" i="1"/>
  <c r="N375" i="1"/>
  <c r="H367" i="1"/>
  <c r="T367" i="1"/>
  <c r="N367" i="1"/>
  <c r="H359" i="1"/>
  <c r="T359" i="1"/>
  <c r="N359" i="1"/>
  <c r="H351" i="1"/>
  <c r="T351" i="1"/>
  <c r="N351" i="1"/>
  <c r="H343" i="1"/>
  <c r="T343" i="1"/>
  <c r="N343" i="1"/>
  <c r="H335" i="1"/>
  <c r="T335" i="1"/>
  <c r="N335" i="1"/>
  <c r="H327" i="1"/>
  <c r="T327" i="1"/>
  <c r="N327" i="1"/>
  <c r="H319" i="1"/>
  <c r="T319" i="1"/>
  <c r="N319" i="1"/>
  <c r="H311" i="1"/>
  <c r="T311" i="1"/>
  <c r="N311" i="1"/>
  <c r="H303" i="1"/>
  <c r="T303" i="1"/>
  <c r="N303" i="1"/>
  <c r="H295" i="1"/>
  <c r="T295" i="1"/>
  <c r="N295" i="1"/>
  <c r="H287" i="1"/>
  <c r="T287" i="1"/>
  <c r="N287" i="1"/>
  <c r="H279" i="1"/>
  <c r="T279" i="1"/>
  <c r="N279" i="1"/>
  <c r="T271" i="1"/>
  <c r="N271" i="1"/>
  <c r="H271" i="1"/>
  <c r="H263" i="1"/>
  <c r="T263" i="1"/>
  <c r="N263" i="1"/>
  <c r="H255" i="1"/>
  <c r="T255" i="1"/>
  <c r="N255" i="1"/>
  <c r="H247" i="1"/>
  <c r="T247" i="1"/>
  <c r="N247" i="1"/>
  <c r="H239" i="1"/>
  <c r="T239" i="1"/>
  <c r="N239" i="1"/>
  <c r="H231" i="1"/>
  <c r="T231" i="1"/>
  <c r="N231" i="1"/>
  <c r="H223" i="1"/>
  <c r="T223" i="1"/>
  <c r="N223" i="1"/>
  <c r="H215" i="1"/>
  <c r="T215" i="1"/>
  <c r="N215" i="1"/>
  <c r="H207" i="1"/>
  <c r="T207" i="1"/>
  <c r="N207" i="1"/>
  <c r="T199" i="1"/>
  <c r="N199" i="1"/>
  <c r="H199" i="1"/>
  <c r="H191" i="1"/>
  <c r="T191" i="1"/>
  <c r="N191" i="1"/>
  <c r="H183" i="1"/>
  <c r="T183" i="1"/>
  <c r="N183" i="1"/>
  <c r="H175" i="1"/>
  <c r="T175" i="1"/>
  <c r="N175" i="1"/>
  <c r="H167" i="1"/>
  <c r="T167" i="1"/>
  <c r="N167" i="1"/>
  <c r="H159" i="1"/>
  <c r="T159" i="1"/>
  <c r="N159" i="1"/>
  <c r="H151" i="1"/>
  <c r="T151" i="1"/>
  <c r="N151" i="1"/>
  <c r="H143" i="1"/>
  <c r="T143" i="1"/>
  <c r="N143" i="1"/>
  <c r="H135" i="1"/>
  <c r="T135" i="1"/>
  <c r="N135" i="1"/>
  <c r="H127" i="1"/>
  <c r="T127" i="1"/>
  <c r="N127" i="1"/>
  <c r="H119" i="1"/>
  <c r="T119" i="1"/>
  <c r="N119" i="1"/>
  <c r="H111" i="1"/>
  <c r="T111" i="1"/>
  <c r="N111" i="1"/>
  <c r="H103" i="1"/>
  <c r="T103" i="1"/>
  <c r="N103" i="1"/>
  <c r="H95" i="1"/>
  <c r="T95" i="1"/>
  <c r="N95" i="1"/>
  <c r="H87" i="1"/>
  <c r="T87" i="1"/>
  <c r="N87" i="1"/>
  <c r="H79" i="1"/>
  <c r="T79" i="1"/>
  <c r="N79" i="1"/>
  <c r="T71" i="1"/>
  <c r="N71" i="1"/>
  <c r="H63" i="1"/>
  <c r="T63" i="1"/>
  <c r="N63" i="1"/>
  <c r="H55" i="1"/>
  <c r="T55" i="1"/>
  <c r="N55" i="1"/>
  <c r="H47" i="1"/>
  <c r="T47" i="1"/>
  <c r="N47" i="1"/>
  <c r="H39" i="1"/>
  <c r="T39" i="1"/>
  <c r="N39" i="1"/>
  <c r="H31" i="1"/>
  <c r="T31" i="1"/>
  <c r="N31" i="1"/>
  <c r="H23" i="1"/>
  <c r="T23" i="1"/>
  <c r="N23" i="1"/>
  <c r="H15" i="1"/>
  <c r="T15" i="1"/>
  <c r="N15" i="1"/>
  <c r="V1777" i="1"/>
  <c r="P1777" i="1"/>
  <c r="J1777" i="1"/>
  <c r="V1751" i="1"/>
  <c r="P1751" i="1"/>
  <c r="J1751" i="1"/>
  <c r="K1751" i="1" s="1"/>
  <c r="L1751" i="1" s="1"/>
  <c r="V1719" i="1"/>
  <c r="P1719" i="1"/>
  <c r="J1719" i="1"/>
  <c r="V1700" i="1"/>
  <c r="P1700" i="1"/>
  <c r="J1700" i="1"/>
  <c r="V1625" i="1"/>
  <c r="P1625" i="1"/>
  <c r="Q1625" i="1" s="1"/>
  <c r="J1625" i="1"/>
  <c r="W1625" i="1" s="1"/>
  <c r="V1612" i="1"/>
  <c r="P1612" i="1"/>
  <c r="Q1612" i="1" s="1"/>
  <c r="J1612" i="1"/>
  <c r="V1606" i="1"/>
  <c r="P1606" i="1"/>
  <c r="Q1606" i="1" s="1"/>
  <c r="J1606" i="1"/>
  <c r="V1586" i="1"/>
  <c r="P1586" i="1"/>
  <c r="J1586" i="1"/>
  <c r="V1573" i="1"/>
  <c r="P1573" i="1"/>
  <c r="Q1573" i="1" s="1"/>
  <c r="J1573" i="1"/>
  <c r="V1548" i="1"/>
  <c r="P1548" i="1"/>
  <c r="Q1548" i="1" s="1"/>
  <c r="J1548" i="1"/>
  <c r="V1504" i="1"/>
  <c r="P1504" i="1"/>
  <c r="Q1504" i="1" s="1"/>
  <c r="J1504" i="1"/>
  <c r="V1492" i="1"/>
  <c r="P1492" i="1"/>
  <c r="Q1492" i="1" s="1"/>
  <c r="J1492" i="1"/>
  <c r="V1480" i="1"/>
  <c r="P1480" i="1"/>
  <c r="Q1480" i="1" s="1"/>
  <c r="J1480" i="1"/>
  <c r="V1467" i="1"/>
  <c r="P1467" i="1"/>
  <c r="Q1467" i="1" s="1"/>
  <c r="J1467" i="1"/>
  <c r="V1448" i="1"/>
  <c r="P1448" i="1"/>
  <c r="J1448" i="1"/>
  <c r="V1442" i="1"/>
  <c r="P1442" i="1"/>
  <c r="Q1442" i="1" s="1"/>
  <c r="J1442" i="1"/>
  <c r="V1429" i="1"/>
  <c r="P1429" i="1"/>
  <c r="Q1429" i="1" s="1"/>
  <c r="J1429" i="1"/>
  <c r="V1397" i="1"/>
  <c r="P1397" i="1"/>
  <c r="Q1397" i="1" s="1"/>
  <c r="J1397" i="1"/>
  <c r="V1378" i="1"/>
  <c r="P1378" i="1"/>
  <c r="Q1378" i="1" s="1"/>
  <c r="J1378" i="1"/>
  <c r="V1372" i="1"/>
  <c r="P1372" i="1"/>
  <c r="Q1372" i="1" s="1"/>
  <c r="J1372" i="1"/>
  <c r="V1359" i="1"/>
  <c r="P1359" i="1"/>
  <c r="J1359" i="1"/>
  <c r="W1359" i="1" s="1"/>
  <c r="V1353" i="1"/>
  <c r="P1353" i="1"/>
  <c r="Q1353" i="1" s="1"/>
  <c r="J1353" i="1"/>
  <c r="V1340" i="1"/>
  <c r="P1340" i="1"/>
  <c r="J1340" i="1"/>
  <c r="V1321" i="1"/>
  <c r="P1321" i="1"/>
  <c r="J1321" i="1"/>
  <c r="V1284" i="1"/>
  <c r="P1284" i="1"/>
  <c r="Q1284" i="1" s="1"/>
  <c r="J1284" i="1"/>
  <c r="V1278" i="1"/>
  <c r="P1278" i="1"/>
  <c r="J1278" i="1"/>
  <c r="V1272" i="1"/>
  <c r="P1272" i="1"/>
  <c r="J1272" i="1"/>
  <c r="V1266" i="1"/>
  <c r="P1266" i="1"/>
  <c r="J1266" i="1"/>
  <c r="V1260" i="1"/>
  <c r="P1260" i="1"/>
  <c r="Q1260" i="1" s="1"/>
  <c r="J1260" i="1"/>
  <c r="V1254" i="1"/>
  <c r="P1254" i="1"/>
  <c r="Q1254" i="1" s="1"/>
  <c r="J1254" i="1"/>
  <c r="V1248" i="1"/>
  <c r="P1248" i="1"/>
  <c r="J1248" i="1"/>
  <c r="V1242" i="1"/>
  <c r="P1242" i="1"/>
  <c r="J1242" i="1"/>
  <c r="V1230" i="1"/>
  <c r="P1230" i="1"/>
  <c r="J1230" i="1"/>
  <c r="V1224" i="1"/>
  <c r="P1224" i="1"/>
  <c r="Q1224" i="1" s="1"/>
  <c r="J1224" i="1"/>
  <c r="V1211" i="1"/>
  <c r="P1211" i="1"/>
  <c r="J1211" i="1"/>
  <c r="K1211" i="1" s="1"/>
  <c r="L1211" i="1" s="1"/>
  <c r="V1173" i="1"/>
  <c r="P1173" i="1"/>
  <c r="Q1173" i="1" s="1"/>
  <c r="J1173" i="1"/>
  <c r="V1148" i="1"/>
  <c r="P1148" i="1"/>
  <c r="Q1148" i="1" s="1"/>
  <c r="J1148" i="1"/>
  <c r="V1129" i="1"/>
  <c r="P1129" i="1"/>
  <c r="Q1129" i="1" s="1"/>
  <c r="J1129" i="1"/>
  <c r="V1057" i="1"/>
  <c r="P1057" i="1"/>
  <c r="J1057" i="1"/>
  <c r="V1027" i="1"/>
  <c r="W1027" i="1" s="1"/>
  <c r="P1027" i="1"/>
  <c r="V1021" i="1"/>
  <c r="P1021" i="1"/>
  <c r="Q1021" i="1" s="1"/>
  <c r="J1021" i="1"/>
  <c r="V992" i="1"/>
  <c r="P992" i="1"/>
  <c r="J992" i="1"/>
  <c r="V986" i="1"/>
  <c r="P986" i="1"/>
  <c r="Q986" i="1" s="1"/>
  <c r="J986" i="1"/>
  <c r="V963" i="1"/>
  <c r="P963" i="1"/>
  <c r="V957" i="1"/>
  <c r="P957" i="1"/>
  <c r="J957" i="1"/>
  <c r="V928" i="1"/>
  <c r="P928" i="1"/>
  <c r="J928" i="1"/>
  <c r="V922" i="1"/>
  <c r="P922" i="1"/>
  <c r="J922" i="1"/>
  <c r="V899" i="1"/>
  <c r="P899" i="1"/>
  <c r="V893" i="1"/>
  <c r="P893" i="1"/>
  <c r="Q893" i="1" s="1"/>
  <c r="J893" i="1"/>
  <c r="V864" i="1"/>
  <c r="P864" i="1"/>
  <c r="Q864" i="1" s="1"/>
  <c r="J864" i="1"/>
  <c r="V858" i="1"/>
  <c r="P858" i="1"/>
  <c r="Q858" i="1" s="1"/>
  <c r="J858" i="1"/>
  <c r="V835" i="1"/>
  <c r="W835" i="1" s="1"/>
  <c r="P835" i="1"/>
  <c r="V829" i="1"/>
  <c r="P829" i="1"/>
  <c r="Q829" i="1" s="1"/>
  <c r="J829" i="1"/>
  <c r="V793" i="1"/>
  <c r="P793" i="1"/>
  <c r="J793" i="1"/>
  <c r="V762" i="1"/>
  <c r="P762" i="1"/>
  <c r="J762" i="1"/>
  <c r="V748" i="1"/>
  <c r="P748" i="1"/>
  <c r="J748" i="1"/>
  <c r="V729" i="1"/>
  <c r="P729" i="1"/>
  <c r="Q729" i="1" s="1"/>
  <c r="J729" i="1"/>
  <c r="V723" i="1"/>
  <c r="P723" i="1"/>
  <c r="Q723" i="1" s="1"/>
  <c r="V717" i="1"/>
  <c r="P717" i="1"/>
  <c r="Q717" i="1" s="1"/>
  <c r="J717" i="1"/>
  <c r="V698" i="1"/>
  <c r="P698" i="1"/>
  <c r="J698" i="1"/>
  <c r="V673" i="1"/>
  <c r="P673" i="1"/>
  <c r="J673" i="1"/>
  <c r="V648" i="1"/>
  <c r="P648" i="1"/>
  <c r="Q648" i="1" s="1"/>
  <c r="J648" i="1"/>
  <c r="V642" i="1"/>
  <c r="P642" i="1"/>
  <c r="J642" i="1"/>
  <c r="V636" i="1"/>
  <c r="P636" i="1"/>
  <c r="J636" i="1"/>
  <c r="V630" i="1"/>
  <c r="P630" i="1"/>
  <c r="Q630" i="1" s="1"/>
  <c r="J630" i="1"/>
  <c r="V612" i="1"/>
  <c r="P612" i="1"/>
  <c r="Q612" i="1" s="1"/>
  <c r="J612" i="1"/>
  <c r="V599" i="1"/>
  <c r="P599" i="1"/>
  <c r="Q599" i="1" s="1"/>
  <c r="J599" i="1"/>
  <c r="V593" i="1"/>
  <c r="P593" i="1"/>
  <c r="Q593" i="1" s="1"/>
  <c r="J593" i="1"/>
  <c r="V541" i="1"/>
  <c r="P541" i="1"/>
  <c r="Q541" i="1" s="1"/>
  <c r="J541" i="1"/>
  <c r="V522" i="1"/>
  <c r="P522" i="1"/>
  <c r="Q522" i="1" s="1"/>
  <c r="J522" i="1"/>
  <c r="V516" i="1"/>
  <c r="P516" i="1"/>
  <c r="J516" i="1"/>
  <c r="V510" i="1"/>
  <c r="P510" i="1"/>
  <c r="Q510" i="1" s="1"/>
  <c r="J510" i="1"/>
  <c r="V504" i="1"/>
  <c r="P504" i="1"/>
  <c r="J504" i="1"/>
  <c r="V491" i="1"/>
  <c r="P491" i="1"/>
  <c r="J491" i="1"/>
  <c r="V447" i="1"/>
  <c r="P447" i="1"/>
  <c r="J447" i="1"/>
  <c r="V441" i="1"/>
  <c r="P441" i="1"/>
  <c r="Q441" i="1" s="1"/>
  <c r="J441" i="1"/>
  <c r="V434" i="1"/>
  <c r="P434" i="1"/>
  <c r="V428" i="1"/>
  <c r="P428" i="1"/>
  <c r="J428" i="1"/>
  <c r="V389" i="1"/>
  <c r="P389" i="1"/>
  <c r="Q389" i="1" s="1"/>
  <c r="J389" i="1"/>
  <c r="V383" i="1"/>
  <c r="P383" i="1"/>
  <c r="Q383" i="1" s="1"/>
  <c r="J383" i="1"/>
  <c r="V376" i="1"/>
  <c r="P376" i="1"/>
  <c r="J376" i="1"/>
  <c r="V369" i="1"/>
  <c r="P369" i="1"/>
  <c r="J369" i="1"/>
  <c r="V363" i="1"/>
  <c r="P363" i="1"/>
  <c r="J363" i="1"/>
  <c r="V344" i="1"/>
  <c r="P344" i="1"/>
  <c r="J344" i="1"/>
  <c r="K344" i="1" s="1"/>
  <c r="L344" i="1" s="1"/>
  <c r="V338" i="1"/>
  <c r="P338" i="1"/>
  <c r="Q338" i="1" s="1"/>
  <c r="J338" i="1"/>
  <c r="K338" i="1" s="1"/>
  <c r="L338" i="1" s="1"/>
  <c r="V319" i="1"/>
  <c r="P319" i="1"/>
  <c r="Q319" i="1" s="1"/>
  <c r="J319" i="1"/>
  <c r="V293" i="1"/>
  <c r="P293" i="1"/>
  <c r="Q293" i="1" s="1"/>
  <c r="J293" i="1"/>
  <c r="V260" i="1"/>
  <c r="P260" i="1"/>
  <c r="J260" i="1"/>
  <c r="V234" i="1"/>
  <c r="P234" i="1"/>
  <c r="J234" i="1"/>
  <c r="V214" i="1"/>
  <c r="P214" i="1"/>
  <c r="Q214" i="1" s="1"/>
  <c r="J214" i="1"/>
  <c r="V207" i="1"/>
  <c r="P207" i="1"/>
  <c r="J207" i="1"/>
  <c r="V200" i="1"/>
  <c r="P200" i="1"/>
  <c r="J200" i="1"/>
  <c r="V179" i="1"/>
  <c r="P179" i="1"/>
  <c r="J179" i="1"/>
  <c r="V152" i="1"/>
  <c r="P152" i="1"/>
  <c r="J152" i="1"/>
  <c r="V124" i="1"/>
  <c r="P124" i="1"/>
  <c r="Q124" i="1" s="1"/>
  <c r="J124" i="1"/>
  <c r="V63" i="1"/>
  <c r="P63" i="1"/>
  <c r="Q63" i="1" s="1"/>
  <c r="J63" i="1"/>
  <c r="J723" i="1"/>
  <c r="V1579" i="1"/>
  <c r="P1579" i="1"/>
  <c r="J1579" i="1"/>
  <c r="V1560" i="1"/>
  <c r="P1560" i="1"/>
  <c r="J1560" i="1"/>
  <c r="V1554" i="1"/>
  <c r="P1554" i="1"/>
  <c r="J1554" i="1"/>
  <c r="V1541" i="1"/>
  <c r="P1541" i="1"/>
  <c r="Q1541" i="1" s="1"/>
  <c r="J1541" i="1"/>
  <c r="V1535" i="1"/>
  <c r="P1535" i="1"/>
  <c r="Q1535" i="1" s="1"/>
  <c r="J1535" i="1"/>
  <c r="V1529" i="1"/>
  <c r="P1529" i="1"/>
  <c r="J1529" i="1"/>
  <c r="V1522" i="1"/>
  <c r="P1522" i="1"/>
  <c r="Q1522" i="1" s="1"/>
  <c r="J1522" i="1"/>
  <c r="K1522" i="1" s="1"/>
  <c r="L1522" i="1" s="1"/>
  <c r="V1510" i="1"/>
  <c r="P1510" i="1"/>
  <c r="J1510" i="1"/>
  <c r="V1435" i="1"/>
  <c r="J1435" i="1"/>
  <c r="K1435" i="1" s="1"/>
  <c r="L1435" i="1" s="1"/>
  <c r="P1435" i="1"/>
  <c r="V1422" i="1"/>
  <c r="P1422" i="1"/>
  <c r="J1422" i="1"/>
  <c r="W1422" i="1" s="1"/>
  <c r="V1415" i="1"/>
  <c r="P1415" i="1"/>
  <c r="Q1415" i="1" s="1"/>
  <c r="J1415" i="1"/>
  <c r="V1409" i="1"/>
  <c r="P1409" i="1"/>
  <c r="Q1409" i="1" s="1"/>
  <c r="J1409" i="1"/>
  <c r="V1390" i="1"/>
  <c r="P1390" i="1"/>
  <c r="Q1390" i="1" s="1"/>
  <c r="J1390" i="1"/>
  <c r="V1384" i="1"/>
  <c r="P1384" i="1"/>
  <c r="J1384" i="1"/>
  <c r="K1384" i="1" s="1"/>
  <c r="L1384" i="1" s="1"/>
  <c r="V1365" i="1"/>
  <c r="P1365" i="1"/>
  <c r="Q1365" i="1" s="1"/>
  <c r="J1365" i="1"/>
  <c r="V1346" i="1"/>
  <c r="P1346" i="1"/>
  <c r="J1346" i="1"/>
  <c r="V1327" i="1"/>
  <c r="P1327" i="1"/>
  <c r="Q1327" i="1" s="1"/>
  <c r="J1327" i="1"/>
  <c r="V1308" i="1"/>
  <c r="P1308" i="1"/>
  <c r="Q1308" i="1" s="1"/>
  <c r="J1308" i="1"/>
  <c r="V1295" i="1"/>
  <c r="P1295" i="1"/>
  <c r="J1295" i="1"/>
  <c r="W1295" i="1" s="1"/>
  <c r="V1236" i="1"/>
  <c r="P1236" i="1"/>
  <c r="J1236" i="1"/>
  <c r="V1205" i="1"/>
  <c r="P1205" i="1"/>
  <c r="Q1205" i="1" s="1"/>
  <c r="J1205" i="1"/>
  <c r="V1186" i="1"/>
  <c r="P1186" i="1"/>
  <c r="Q1186" i="1" s="1"/>
  <c r="J1186" i="1"/>
  <c r="V1179" i="1"/>
  <c r="P1179" i="1"/>
  <c r="J1179" i="1"/>
  <c r="V1154" i="1"/>
  <c r="P1154" i="1"/>
  <c r="J1154" i="1"/>
  <c r="V1135" i="1"/>
  <c r="P1135" i="1"/>
  <c r="Q1135" i="1" s="1"/>
  <c r="J1135" i="1"/>
  <c r="V1110" i="1"/>
  <c r="P1110" i="1"/>
  <c r="J1110" i="1"/>
  <c r="K1110" i="1" s="1"/>
  <c r="L1110" i="1" s="1"/>
  <c r="V1104" i="1"/>
  <c r="P1104" i="1"/>
  <c r="Q1104" i="1" s="1"/>
  <c r="J1104" i="1"/>
  <c r="V1098" i="1"/>
  <c r="P1098" i="1"/>
  <c r="J1098" i="1"/>
  <c r="V1050" i="1"/>
  <c r="P1050" i="1"/>
  <c r="J1050" i="1"/>
  <c r="V1038" i="1"/>
  <c r="P1038" i="1"/>
  <c r="J1038" i="1"/>
  <c r="K1038" i="1" s="1"/>
  <c r="L1038" i="1" s="1"/>
  <c r="V1015" i="1"/>
  <c r="P1015" i="1"/>
  <c r="Q1015" i="1" s="1"/>
  <c r="J1015" i="1"/>
  <c r="W1015" i="1" s="1"/>
  <c r="V1009" i="1"/>
  <c r="P1009" i="1"/>
  <c r="J1009" i="1"/>
  <c r="V980" i="1"/>
  <c r="P980" i="1"/>
  <c r="J980" i="1"/>
  <c r="V974" i="1"/>
  <c r="P974" i="1"/>
  <c r="J974" i="1"/>
  <c r="V951" i="1"/>
  <c r="P951" i="1"/>
  <c r="Q951" i="1" s="1"/>
  <c r="J951" i="1"/>
  <c r="V945" i="1"/>
  <c r="P945" i="1"/>
  <c r="J945" i="1"/>
  <c r="V916" i="1"/>
  <c r="P916" i="1"/>
  <c r="Q916" i="1" s="1"/>
  <c r="J916" i="1"/>
  <c r="V910" i="1"/>
  <c r="P910" i="1"/>
  <c r="J910" i="1"/>
  <c r="V887" i="1"/>
  <c r="P887" i="1"/>
  <c r="J887" i="1"/>
  <c r="V881" i="1"/>
  <c r="P881" i="1"/>
  <c r="J881" i="1"/>
  <c r="W881" i="1" s="1"/>
  <c r="V852" i="1"/>
  <c r="P852" i="1"/>
  <c r="Q852" i="1" s="1"/>
  <c r="J852" i="1"/>
  <c r="V846" i="1"/>
  <c r="P846" i="1"/>
  <c r="J846" i="1"/>
  <c r="K846" i="1" s="1"/>
  <c r="L846" i="1" s="1"/>
  <c r="V823" i="1"/>
  <c r="P823" i="1"/>
  <c r="Q823" i="1" s="1"/>
  <c r="J823" i="1"/>
  <c r="V817" i="1"/>
  <c r="P817" i="1"/>
  <c r="J817" i="1"/>
  <c r="V799" i="1"/>
  <c r="P799" i="1"/>
  <c r="J799" i="1"/>
  <c r="V774" i="1"/>
  <c r="P774" i="1"/>
  <c r="Q774" i="1" s="1"/>
  <c r="J774" i="1"/>
  <c r="K774" i="1" s="1"/>
  <c r="L774" i="1" s="1"/>
  <c r="V768" i="1"/>
  <c r="P768" i="1"/>
  <c r="Q768" i="1" s="1"/>
  <c r="J768" i="1"/>
  <c r="W768" i="1" s="1"/>
  <c r="V754" i="1"/>
  <c r="P754" i="1"/>
  <c r="Q754" i="1" s="1"/>
  <c r="J754" i="1"/>
  <c r="V741" i="1"/>
  <c r="P741" i="1"/>
  <c r="J741" i="1"/>
  <c r="V704" i="1"/>
  <c r="P704" i="1"/>
  <c r="Q704" i="1" s="1"/>
  <c r="J704" i="1"/>
  <c r="V685" i="1"/>
  <c r="P685" i="1"/>
  <c r="Q685" i="1" s="1"/>
  <c r="J685" i="1"/>
  <c r="V679" i="1"/>
  <c r="P679" i="1"/>
  <c r="Q679" i="1" s="1"/>
  <c r="J679" i="1"/>
  <c r="V654" i="1"/>
  <c r="P654" i="1"/>
  <c r="Q654" i="1" s="1"/>
  <c r="J654" i="1"/>
  <c r="V623" i="1"/>
  <c r="P623" i="1"/>
  <c r="Q623" i="1" s="1"/>
  <c r="J623" i="1"/>
  <c r="V567" i="1"/>
  <c r="P567" i="1"/>
  <c r="Q567" i="1" s="1"/>
  <c r="J567" i="1"/>
  <c r="V547" i="1"/>
  <c r="W547" i="1" s="1"/>
  <c r="P547" i="1"/>
  <c r="V534" i="1"/>
  <c r="P534" i="1"/>
  <c r="Q534" i="1" s="1"/>
  <c r="J534" i="1"/>
  <c r="K534" i="1" s="1"/>
  <c r="L534" i="1" s="1"/>
  <c r="V528" i="1"/>
  <c r="P528" i="1"/>
  <c r="Q528" i="1" s="1"/>
  <c r="J528" i="1"/>
  <c r="W528" i="1" s="1"/>
  <c r="V497" i="1"/>
  <c r="P497" i="1"/>
  <c r="J497" i="1"/>
  <c r="V458" i="1"/>
  <c r="P458" i="1"/>
  <c r="Q458" i="1" s="1"/>
  <c r="J458" i="1"/>
  <c r="V356" i="1"/>
  <c r="P356" i="1"/>
  <c r="Q356" i="1" s="1"/>
  <c r="J356" i="1"/>
  <c r="V350" i="1"/>
  <c r="P350" i="1"/>
  <c r="Q350" i="1" s="1"/>
  <c r="J350" i="1"/>
  <c r="V325" i="1"/>
  <c r="P325" i="1"/>
  <c r="Q325" i="1" s="1"/>
  <c r="J325" i="1"/>
  <c r="V305" i="1"/>
  <c r="P305" i="1"/>
  <c r="Q305" i="1" s="1"/>
  <c r="J305" i="1"/>
  <c r="V299" i="1"/>
  <c r="W299" i="1" s="1"/>
  <c r="P299" i="1"/>
  <c r="V266" i="1"/>
  <c r="P266" i="1"/>
  <c r="Q266" i="1" s="1"/>
  <c r="J266" i="1"/>
  <c r="V253" i="1"/>
  <c r="P253" i="1"/>
  <c r="Q253" i="1" s="1"/>
  <c r="J253" i="1"/>
  <c r="V240" i="1"/>
  <c r="P240" i="1"/>
  <c r="J240" i="1"/>
  <c r="K240" i="1" s="1"/>
  <c r="L240" i="1" s="1"/>
  <c r="V227" i="1"/>
  <c r="P227" i="1"/>
  <c r="J227" i="1"/>
  <c r="V192" i="1"/>
  <c r="P192" i="1"/>
  <c r="Q192" i="1" s="1"/>
  <c r="J192" i="1"/>
  <c r="V158" i="1"/>
  <c r="P158" i="1"/>
  <c r="Q158" i="1" s="1"/>
  <c r="J158" i="1"/>
  <c r="V131" i="1"/>
  <c r="P131" i="1"/>
  <c r="J131" i="1"/>
  <c r="V104" i="1"/>
  <c r="P104" i="1"/>
  <c r="J104" i="1"/>
  <c r="V90" i="1"/>
  <c r="P90" i="1"/>
  <c r="J90" i="1"/>
  <c r="J1475" i="1"/>
  <c r="W1475" i="1" s="1"/>
  <c r="J1219" i="1"/>
  <c r="K1219" i="1" s="1"/>
  <c r="L1219" i="1" s="1"/>
  <c r="J963" i="1"/>
  <c r="H86" i="1"/>
  <c r="T86" i="1"/>
  <c r="N86" i="1"/>
  <c r="H78" i="1"/>
  <c r="T78" i="1"/>
  <c r="N78" i="1"/>
  <c r="H70" i="1"/>
  <c r="T70" i="1"/>
  <c r="N70" i="1"/>
  <c r="H62" i="1"/>
  <c r="T62" i="1"/>
  <c r="N62" i="1"/>
  <c r="H54" i="1"/>
  <c r="T54" i="1"/>
  <c r="N54" i="1"/>
  <c r="H46" i="1"/>
  <c r="T46" i="1"/>
  <c r="N46" i="1"/>
  <c r="H38" i="1"/>
  <c r="T38" i="1"/>
  <c r="N38" i="1"/>
  <c r="H30" i="1"/>
  <c r="T30" i="1"/>
  <c r="N30" i="1"/>
  <c r="H22" i="1"/>
  <c r="T22" i="1"/>
  <c r="N22" i="1"/>
  <c r="H14" i="1"/>
  <c r="T14" i="1"/>
  <c r="N14" i="1"/>
  <c r="V1795" i="1"/>
  <c r="W1795" i="1" s="1"/>
  <c r="P1795" i="1"/>
  <c r="V1770" i="1"/>
  <c r="P1770" i="1"/>
  <c r="Q1770" i="1" s="1"/>
  <c r="J1770" i="1"/>
  <c r="V1764" i="1"/>
  <c r="P1764" i="1"/>
  <c r="J1764" i="1"/>
  <c r="V1757" i="1"/>
  <c r="P1757" i="1"/>
  <c r="Q1757" i="1" s="1"/>
  <c r="J1757" i="1"/>
  <c r="V1744" i="1"/>
  <c r="P1744" i="1"/>
  <c r="Q1744" i="1" s="1"/>
  <c r="J1744" i="1"/>
  <c r="V1725" i="1"/>
  <c r="P1725" i="1"/>
  <c r="J1725" i="1"/>
  <c r="W1725" i="1" s="1"/>
  <c r="V1712" i="1"/>
  <c r="P1712" i="1"/>
  <c r="Q1712" i="1" s="1"/>
  <c r="J1712" i="1"/>
  <c r="V1699" i="1"/>
  <c r="P1699" i="1"/>
  <c r="V1693" i="1"/>
  <c r="P1693" i="1"/>
  <c r="J1693" i="1"/>
  <c r="V1661" i="1"/>
  <c r="P1661" i="1"/>
  <c r="Q1661" i="1" s="1"/>
  <c r="J1661" i="1"/>
  <c r="V1649" i="1"/>
  <c r="P1649" i="1"/>
  <c r="Q1649" i="1" s="1"/>
  <c r="J1649" i="1"/>
  <c r="V1637" i="1"/>
  <c r="P1637" i="1"/>
  <c r="Q1637" i="1" s="1"/>
  <c r="J1637" i="1"/>
  <c r="V1618" i="1"/>
  <c r="P1618" i="1"/>
  <c r="J1618" i="1"/>
  <c r="V1611" i="1"/>
  <c r="P1611" i="1"/>
  <c r="Q1611" i="1" s="1"/>
  <c r="J1611" i="1"/>
  <c r="V1592" i="1"/>
  <c r="P1592" i="1"/>
  <c r="Q1592" i="1" s="1"/>
  <c r="J1592" i="1"/>
  <c r="V1566" i="1"/>
  <c r="P1566" i="1"/>
  <c r="Q1566" i="1" s="1"/>
  <c r="J1566" i="1"/>
  <c r="V1547" i="1"/>
  <c r="P1547" i="1"/>
  <c r="J1547" i="1"/>
  <c r="V1516" i="1"/>
  <c r="P1516" i="1"/>
  <c r="Q1516" i="1" s="1"/>
  <c r="J1516" i="1"/>
  <c r="V1503" i="1"/>
  <c r="P1503" i="1"/>
  <c r="Q1503" i="1" s="1"/>
  <c r="J1503" i="1"/>
  <c r="V1497" i="1"/>
  <c r="P1497" i="1"/>
  <c r="J1497" i="1"/>
  <c r="V1491" i="1"/>
  <c r="P1491" i="1"/>
  <c r="V1485" i="1"/>
  <c r="P1485" i="1"/>
  <c r="Q1485" i="1" s="1"/>
  <c r="J1485" i="1"/>
  <c r="V1473" i="1"/>
  <c r="P1473" i="1"/>
  <c r="Q1473" i="1" s="1"/>
  <c r="J1473" i="1"/>
  <c r="V1460" i="1"/>
  <c r="W1460" i="1" s="1"/>
  <c r="P1460" i="1"/>
  <c r="Q1460" i="1" s="1"/>
  <c r="J1460" i="1"/>
  <c r="V1454" i="1"/>
  <c r="P1454" i="1"/>
  <c r="Q1454" i="1" s="1"/>
  <c r="J1454" i="1"/>
  <c r="V1447" i="1"/>
  <c r="P1447" i="1"/>
  <c r="J1447" i="1"/>
  <c r="V1402" i="1"/>
  <c r="P1402" i="1"/>
  <c r="Q1402" i="1" s="1"/>
  <c r="J1402" i="1"/>
  <c r="V1396" i="1"/>
  <c r="P1396" i="1"/>
  <c r="J1396" i="1"/>
  <c r="W1396" i="1" s="1"/>
  <c r="V1371" i="1"/>
  <c r="P1371" i="1"/>
  <c r="Q1371" i="1" s="1"/>
  <c r="J1371" i="1"/>
  <c r="V1339" i="1"/>
  <c r="P1339" i="1"/>
  <c r="J1339" i="1"/>
  <c r="V1333" i="1"/>
  <c r="P1333" i="1"/>
  <c r="Q1333" i="1" s="1"/>
  <c r="J1333" i="1"/>
  <c r="V1320" i="1"/>
  <c r="P1320" i="1"/>
  <c r="Q1320" i="1" s="1"/>
  <c r="J1320" i="1"/>
  <c r="K1320" i="1" s="1"/>
  <c r="L1320" i="1" s="1"/>
  <c r="V1314" i="1"/>
  <c r="P1314" i="1"/>
  <c r="J1314" i="1"/>
  <c r="V1301" i="1"/>
  <c r="P1301" i="1"/>
  <c r="J1301" i="1"/>
  <c r="V1289" i="1"/>
  <c r="P1289" i="1"/>
  <c r="Q1289" i="1" s="1"/>
  <c r="J1289" i="1"/>
  <c r="V1283" i="1"/>
  <c r="W1283" i="1" s="1"/>
  <c r="P1283" i="1"/>
  <c r="V1271" i="1"/>
  <c r="P1271" i="1"/>
  <c r="J1271" i="1"/>
  <c r="V1259" i="1"/>
  <c r="P1259" i="1"/>
  <c r="Q1259" i="1" s="1"/>
  <c r="J1259" i="1"/>
  <c r="V1247" i="1"/>
  <c r="P1247" i="1"/>
  <c r="J1247" i="1"/>
  <c r="V1223" i="1"/>
  <c r="P1223" i="1"/>
  <c r="Q1223" i="1" s="1"/>
  <c r="J1223" i="1"/>
  <c r="V1217" i="1"/>
  <c r="P1217" i="1"/>
  <c r="Q1217" i="1" s="1"/>
  <c r="J1217" i="1"/>
  <c r="V1198" i="1"/>
  <c r="P1198" i="1"/>
  <c r="Q1198" i="1" s="1"/>
  <c r="J1198" i="1"/>
  <c r="V1192" i="1"/>
  <c r="P1192" i="1"/>
  <c r="Q1192" i="1" s="1"/>
  <c r="J1192" i="1"/>
  <c r="V1172" i="1"/>
  <c r="P1172" i="1"/>
  <c r="J1172" i="1"/>
  <c r="V1166" i="1"/>
  <c r="P1166" i="1"/>
  <c r="Q1166" i="1" s="1"/>
  <c r="J1166" i="1"/>
  <c r="V1160" i="1"/>
  <c r="W1160" i="1" s="1"/>
  <c r="P1160" i="1"/>
  <c r="J1160" i="1"/>
  <c r="V1147" i="1"/>
  <c r="P1147" i="1"/>
  <c r="J1147" i="1"/>
  <c r="V1141" i="1"/>
  <c r="P1141" i="1"/>
  <c r="J1141" i="1"/>
  <c r="V1128" i="1"/>
  <c r="P1128" i="1"/>
  <c r="J1128" i="1"/>
  <c r="V1122" i="1"/>
  <c r="P1122" i="1"/>
  <c r="Q1122" i="1" s="1"/>
  <c r="J1122" i="1"/>
  <c r="V1116" i="1"/>
  <c r="P1116" i="1"/>
  <c r="Q1116" i="1" s="1"/>
  <c r="J1116" i="1"/>
  <c r="K1116" i="1" s="1"/>
  <c r="L1116" i="1" s="1"/>
  <c r="V1092" i="1"/>
  <c r="P1092" i="1"/>
  <c r="Q1092" i="1" s="1"/>
  <c r="J1092" i="1"/>
  <c r="V1086" i="1"/>
  <c r="P1086" i="1"/>
  <c r="J1086" i="1"/>
  <c r="V1080" i="1"/>
  <c r="P1080" i="1"/>
  <c r="J1080" i="1"/>
  <c r="V1074" i="1"/>
  <c r="P1074" i="1"/>
  <c r="J1074" i="1"/>
  <c r="V1068" i="1"/>
  <c r="P1068" i="1"/>
  <c r="Q1068" i="1" s="1"/>
  <c r="J1068" i="1"/>
  <c r="V1062" i="1"/>
  <c r="P1062" i="1"/>
  <c r="Q1062" i="1" s="1"/>
  <c r="J1062" i="1"/>
  <c r="V1056" i="1"/>
  <c r="P1056" i="1"/>
  <c r="J1056" i="1"/>
  <c r="V1044" i="1"/>
  <c r="P1044" i="1"/>
  <c r="Q1044" i="1" s="1"/>
  <c r="J1044" i="1"/>
  <c r="V1032" i="1"/>
  <c r="P1032" i="1"/>
  <c r="Q1032" i="1" s="1"/>
  <c r="J1032" i="1"/>
  <c r="K1032" i="1" s="1"/>
  <c r="L1032" i="1" s="1"/>
  <c r="V1026" i="1"/>
  <c r="W1026" i="1" s="1"/>
  <c r="P1026" i="1"/>
  <c r="Q1026" i="1" s="1"/>
  <c r="J1026" i="1"/>
  <c r="V1003" i="1"/>
  <c r="P1003" i="1"/>
  <c r="J1003" i="1"/>
  <c r="W1003" i="1" s="1"/>
  <c r="V997" i="1"/>
  <c r="P997" i="1"/>
  <c r="J997" i="1"/>
  <c r="V968" i="1"/>
  <c r="P968" i="1"/>
  <c r="J968" i="1"/>
  <c r="K968" i="1" s="1"/>
  <c r="L968" i="1" s="1"/>
  <c r="V962" i="1"/>
  <c r="P962" i="1"/>
  <c r="J962" i="1"/>
  <c r="W962" i="1" s="1"/>
  <c r="V939" i="1"/>
  <c r="P939" i="1"/>
  <c r="J939" i="1"/>
  <c r="V933" i="1"/>
  <c r="P933" i="1"/>
  <c r="J933" i="1"/>
  <c r="V904" i="1"/>
  <c r="P904" i="1"/>
  <c r="J904" i="1"/>
  <c r="V898" i="1"/>
  <c r="P898" i="1"/>
  <c r="Q898" i="1" s="1"/>
  <c r="J898" i="1"/>
  <c r="V875" i="1"/>
  <c r="P875" i="1"/>
  <c r="J875" i="1"/>
  <c r="V869" i="1"/>
  <c r="P869" i="1"/>
  <c r="Q869" i="1" s="1"/>
  <c r="J869" i="1"/>
  <c r="V840" i="1"/>
  <c r="P840" i="1"/>
  <c r="J840" i="1"/>
  <c r="V834" i="1"/>
  <c r="P834" i="1"/>
  <c r="Q834" i="1" s="1"/>
  <c r="J834" i="1"/>
  <c r="V811" i="1"/>
  <c r="P811" i="1"/>
  <c r="J811" i="1"/>
  <c r="V805" i="1"/>
  <c r="P805" i="1"/>
  <c r="Q805" i="1" s="1"/>
  <c r="J805" i="1"/>
  <c r="V786" i="1"/>
  <c r="P786" i="1"/>
  <c r="Q786" i="1" s="1"/>
  <c r="J786" i="1"/>
  <c r="K786" i="1" s="1"/>
  <c r="L786" i="1" s="1"/>
  <c r="V780" i="1"/>
  <c r="P780" i="1"/>
  <c r="Q780" i="1" s="1"/>
  <c r="J780" i="1"/>
  <c r="V761" i="1"/>
  <c r="P761" i="1"/>
  <c r="Q761" i="1" s="1"/>
  <c r="J761" i="1"/>
  <c r="W761" i="1" s="1"/>
  <c r="V747" i="1"/>
  <c r="P747" i="1"/>
  <c r="J747" i="1"/>
  <c r="V734" i="1"/>
  <c r="P734" i="1"/>
  <c r="Q734" i="1" s="1"/>
  <c r="J734" i="1"/>
  <c r="V728" i="1"/>
  <c r="P728" i="1"/>
  <c r="Q728" i="1" s="1"/>
  <c r="J728" i="1"/>
  <c r="V710" i="1"/>
  <c r="P710" i="1"/>
  <c r="Q710" i="1" s="1"/>
  <c r="J710" i="1"/>
  <c r="V691" i="1"/>
  <c r="P691" i="1"/>
  <c r="Q691" i="1" s="1"/>
  <c r="V672" i="1"/>
  <c r="P672" i="1"/>
  <c r="Q672" i="1" s="1"/>
  <c r="J672" i="1"/>
  <c r="V666" i="1"/>
  <c r="P666" i="1"/>
  <c r="Q666" i="1" s="1"/>
  <c r="J666" i="1"/>
  <c r="V660" i="1"/>
  <c r="P660" i="1"/>
  <c r="J660" i="1"/>
  <c r="V647" i="1"/>
  <c r="P647" i="1"/>
  <c r="Q647" i="1" s="1"/>
  <c r="J647" i="1"/>
  <c r="K647" i="1" s="1"/>
  <c r="L647" i="1" s="1"/>
  <c r="V635" i="1"/>
  <c r="P635" i="1"/>
  <c r="Q635" i="1" s="1"/>
  <c r="J635" i="1"/>
  <c r="V617" i="1"/>
  <c r="P617" i="1"/>
  <c r="Q617" i="1" s="1"/>
  <c r="J617" i="1"/>
  <c r="W617" i="1" s="1"/>
  <c r="V611" i="1"/>
  <c r="P611" i="1"/>
  <c r="Q611" i="1" s="1"/>
  <c r="V605" i="1"/>
  <c r="P605" i="1"/>
  <c r="J605" i="1"/>
  <c r="V586" i="1"/>
  <c r="P586" i="1"/>
  <c r="J586" i="1"/>
  <c r="V580" i="1"/>
  <c r="P580" i="1"/>
  <c r="J580" i="1"/>
  <c r="V573" i="1"/>
  <c r="P573" i="1"/>
  <c r="Q573" i="1" s="1"/>
  <c r="J573" i="1"/>
  <c r="V560" i="1"/>
  <c r="P560" i="1"/>
  <c r="Q560" i="1" s="1"/>
  <c r="J560" i="1"/>
  <c r="V553" i="1"/>
  <c r="P553" i="1"/>
  <c r="J553" i="1"/>
  <c r="V540" i="1"/>
  <c r="P540" i="1"/>
  <c r="Q540" i="1" s="1"/>
  <c r="J540" i="1"/>
  <c r="V515" i="1"/>
  <c r="W515" i="1" s="1"/>
  <c r="P515" i="1"/>
  <c r="Q515" i="1" s="1"/>
  <c r="V509" i="1"/>
  <c r="P509" i="1"/>
  <c r="Q509" i="1" s="1"/>
  <c r="J509" i="1"/>
  <c r="V477" i="1"/>
  <c r="P477" i="1"/>
  <c r="J477" i="1"/>
  <c r="V464" i="1"/>
  <c r="W464" i="1" s="1"/>
  <c r="P464" i="1"/>
  <c r="Q464" i="1" s="1"/>
  <c r="J464" i="1"/>
  <c r="V440" i="1"/>
  <c r="P440" i="1"/>
  <c r="Q440" i="1" s="1"/>
  <c r="J440" i="1"/>
  <c r="V427" i="1"/>
  <c r="W427" i="1" s="1"/>
  <c r="P427" i="1"/>
  <c r="Q427" i="1" s="1"/>
  <c r="J427" i="1"/>
  <c r="V420" i="1"/>
  <c r="P420" i="1"/>
  <c r="Q420" i="1" s="1"/>
  <c r="J420" i="1"/>
  <c r="V395" i="1"/>
  <c r="P395" i="1"/>
  <c r="J395" i="1"/>
  <c r="V382" i="1"/>
  <c r="P382" i="1"/>
  <c r="J382" i="1"/>
  <c r="V362" i="1"/>
  <c r="P362" i="1"/>
  <c r="Q362" i="1" s="1"/>
  <c r="J362" i="1"/>
  <c r="V311" i="1"/>
  <c r="P311" i="1"/>
  <c r="Q311" i="1" s="1"/>
  <c r="J311" i="1"/>
  <c r="V259" i="1"/>
  <c r="P259" i="1"/>
  <c r="Q259" i="1" s="1"/>
  <c r="J259" i="1"/>
  <c r="W259" i="1" s="1"/>
  <c r="V246" i="1"/>
  <c r="W246" i="1" s="1"/>
  <c r="P246" i="1"/>
  <c r="V220" i="1"/>
  <c r="P220" i="1"/>
  <c r="Q220" i="1" s="1"/>
  <c r="J220" i="1"/>
  <c r="V213" i="1"/>
  <c r="P213" i="1"/>
  <c r="J213" i="1"/>
  <c r="V206" i="1"/>
  <c r="P206" i="1"/>
  <c r="J206" i="1"/>
  <c r="W206" i="1" s="1"/>
  <c r="V144" i="1"/>
  <c r="P144" i="1"/>
  <c r="J144" i="1"/>
  <c r="V123" i="1"/>
  <c r="P123" i="1"/>
  <c r="Q123" i="1" s="1"/>
  <c r="J123" i="1"/>
  <c r="V110" i="1"/>
  <c r="P110" i="1"/>
  <c r="J110" i="1"/>
  <c r="J947" i="1"/>
  <c r="W947" i="1" s="1"/>
  <c r="J691" i="1"/>
  <c r="J434" i="1"/>
  <c r="V1808" i="1"/>
  <c r="P1808" i="1"/>
  <c r="Q1808" i="1" s="1"/>
  <c r="J1808" i="1"/>
  <c r="V1776" i="1"/>
  <c r="P1776" i="1"/>
  <c r="Q1776" i="1" s="1"/>
  <c r="J1776" i="1"/>
  <c r="V1750" i="1"/>
  <c r="P1750" i="1"/>
  <c r="Q1750" i="1" s="1"/>
  <c r="J1750" i="1"/>
  <c r="V1731" i="1"/>
  <c r="W1731" i="1" s="1"/>
  <c r="P1731" i="1"/>
  <c r="Q1731" i="1" s="1"/>
  <c r="V1718" i="1"/>
  <c r="P1718" i="1"/>
  <c r="J1718" i="1"/>
  <c r="W1718" i="1" s="1"/>
  <c r="V1680" i="1"/>
  <c r="P1680" i="1"/>
  <c r="J1680" i="1"/>
  <c r="V1667" i="1"/>
  <c r="P1667" i="1"/>
  <c r="Q1667" i="1" s="1"/>
  <c r="V1630" i="1"/>
  <c r="P1630" i="1"/>
  <c r="Q1630" i="1" s="1"/>
  <c r="J1630" i="1"/>
  <c r="V1624" i="1"/>
  <c r="P1624" i="1"/>
  <c r="Q1624" i="1" s="1"/>
  <c r="J1624" i="1"/>
  <c r="K1624" i="1" s="1"/>
  <c r="L1624" i="1" s="1"/>
  <c r="V1605" i="1"/>
  <c r="P1605" i="1"/>
  <c r="J1605" i="1"/>
  <c r="V1598" i="1"/>
  <c r="P1598" i="1"/>
  <c r="Q1598" i="1" s="1"/>
  <c r="J1598" i="1"/>
  <c r="W1598" i="1" s="1"/>
  <c r="V1585" i="1"/>
  <c r="P1585" i="1"/>
  <c r="Q1585" i="1" s="1"/>
  <c r="J1585" i="1"/>
  <c r="V1578" i="1"/>
  <c r="P1578" i="1"/>
  <c r="J1578" i="1"/>
  <c r="V1572" i="1"/>
  <c r="P1572" i="1"/>
  <c r="Q1572" i="1" s="1"/>
  <c r="J1572" i="1"/>
  <c r="V1559" i="1"/>
  <c r="P1559" i="1"/>
  <c r="Q1559" i="1" s="1"/>
  <c r="J1559" i="1"/>
  <c r="V1528" i="1"/>
  <c r="P1528" i="1"/>
  <c r="Q1528" i="1" s="1"/>
  <c r="J1528" i="1"/>
  <c r="W1528" i="1" s="1"/>
  <c r="V1479" i="1"/>
  <c r="P1479" i="1"/>
  <c r="J1479" i="1"/>
  <c r="V1466" i="1"/>
  <c r="P1466" i="1"/>
  <c r="Q1466" i="1" s="1"/>
  <c r="J1466" i="1"/>
  <c r="V1441" i="1"/>
  <c r="P1441" i="1"/>
  <c r="J1441" i="1"/>
  <c r="V1434" i="1"/>
  <c r="P1434" i="1"/>
  <c r="Q1434" i="1" s="1"/>
  <c r="J1434" i="1"/>
  <c r="V1428" i="1"/>
  <c r="P1428" i="1"/>
  <c r="Q1428" i="1" s="1"/>
  <c r="J1428" i="1"/>
  <c r="V1421" i="1"/>
  <c r="P1421" i="1"/>
  <c r="Q1421" i="1" s="1"/>
  <c r="J1421" i="1"/>
  <c r="V1383" i="1"/>
  <c r="P1383" i="1"/>
  <c r="J1383" i="1"/>
  <c r="V1377" i="1"/>
  <c r="P1377" i="1"/>
  <c r="Q1377" i="1" s="1"/>
  <c r="J1377" i="1"/>
  <c r="V1364" i="1"/>
  <c r="P1364" i="1"/>
  <c r="J1364" i="1"/>
  <c r="K1364" i="1" s="1"/>
  <c r="L1364" i="1" s="1"/>
  <c r="V1358" i="1"/>
  <c r="P1358" i="1"/>
  <c r="Q1358" i="1" s="1"/>
  <c r="J1358" i="1"/>
  <c r="V1352" i="1"/>
  <c r="P1352" i="1"/>
  <c r="J1352" i="1"/>
  <c r="V1307" i="1"/>
  <c r="P1307" i="1"/>
  <c r="J1307" i="1"/>
  <c r="V1277" i="1"/>
  <c r="J1277" i="1"/>
  <c r="P1277" i="1"/>
  <c r="Q1277" i="1" s="1"/>
  <c r="V1265" i="1"/>
  <c r="P1265" i="1"/>
  <c r="Q1265" i="1" s="1"/>
  <c r="J1265" i="1"/>
  <c r="V1253" i="1"/>
  <c r="P1253" i="1"/>
  <c r="Q1253" i="1" s="1"/>
  <c r="J1253" i="1"/>
  <c r="V1241" i="1"/>
  <c r="P1241" i="1"/>
  <c r="J1241" i="1"/>
  <c r="W1241" i="1" s="1"/>
  <c r="V1235" i="1"/>
  <c r="W1235" i="1" s="1"/>
  <c r="P1235" i="1"/>
  <c r="V1229" i="1"/>
  <c r="P1229" i="1"/>
  <c r="Q1229" i="1" s="1"/>
  <c r="J1229" i="1"/>
  <c r="V1210" i="1"/>
  <c r="P1210" i="1"/>
  <c r="Q1210" i="1" s="1"/>
  <c r="J1210" i="1"/>
  <c r="V1204" i="1"/>
  <c r="P1204" i="1"/>
  <c r="J1204" i="1"/>
  <c r="K1204" i="1" s="1"/>
  <c r="L1204" i="1" s="1"/>
  <c r="V1185" i="1"/>
  <c r="P1185" i="1"/>
  <c r="Q1185" i="1" s="1"/>
  <c r="J1185" i="1"/>
  <c r="V1178" i="1"/>
  <c r="P1178" i="1"/>
  <c r="Q1178" i="1" s="1"/>
  <c r="J1178" i="1"/>
  <c r="V1103" i="1"/>
  <c r="P1103" i="1"/>
  <c r="Q1103" i="1" s="1"/>
  <c r="J1103" i="1"/>
  <c r="V1020" i="1"/>
  <c r="P1020" i="1"/>
  <c r="Q1020" i="1" s="1"/>
  <c r="J1020" i="1"/>
  <c r="V1014" i="1"/>
  <c r="P1014" i="1"/>
  <c r="J1014" i="1"/>
  <c r="V991" i="1"/>
  <c r="P991" i="1"/>
  <c r="Q991" i="1" s="1"/>
  <c r="J991" i="1"/>
  <c r="V985" i="1"/>
  <c r="P985" i="1"/>
  <c r="Q985" i="1" s="1"/>
  <c r="J985" i="1"/>
  <c r="W985" i="1" s="1"/>
  <c r="V956" i="1"/>
  <c r="P956" i="1"/>
  <c r="Q956" i="1" s="1"/>
  <c r="J956" i="1"/>
  <c r="V950" i="1"/>
  <c r="P950" i="1"/>
  <c r="Q950" i="1" s="1"/>
  <c r="J950" i="1"/>
  <c r="V927" i="1"/>
  <c r="P927" i="1"/>
  <c r="J927" i="1"/>
  <c r="V921" i="1"/>
  <c r="P921" i="1"/>
  <c r="Q921" i="1" s="1"/>
  <c r="J921" i="1"/>
  <c r="V892" i="1"/>
  <c r="P892" i="1"/>
  <c r="J892" i="1"/>
  <c r="V886" i="1"/>
  <c r="P886" i="1"/>
  <c r="Q886" i="1" s="1"/>
  <c r="J886" i="1"/>
  <c r="V863" i="1"/>
  <c r="P863" i="1"/>
  <c r="J863" i="1"/>
  <c r="V857" i="1"/>
  <c r="P857" i="1"/>
  <c r="Q857" i="1" s="1"/>
  <c r="J857" i="1"/>
  <c r="V828" i="1"/>
  <c r="P828" i="1"/>
  <c r="J828" i="1"/>
  <c r="K828" i="1" s="1"/>
  <c r="L828" i="1" s="1"/>
  <c r="V822" i="1"/>
  <c r="P822" i="1"/>
  <c r="Q822" i="1" s="1"/>
  <c r="J822" i="1"/>
  <c r="V792" i="1"/>
  <c r="P792" i="1"/>
  <c r="Q792" i="1" s="1"/>
  <c r="J792" i="1"/>
  <c r="W792" i="1" s="1"/>
  <c r="V767" i="1"/>
  <c r="P767" i="1"/>
  <c r="J767" i="1"/>
  <c r="V753" i="1"/>
  <c r="P753" i="1"/>
  <c r="Q753" i="1" s="1"/>
  <c r="J753" i="1"/>
  <c r="V740" i="1"/>
  <c r="W740" i="1" s="1"/>
  <c r="P740" i="1"/>
  <c r="Q740" i="1" s="1"/>
  <c r="J740" i="1"/>
  <c r="V722" i="1"/>
  <c r="P722" i="1"/>
  <c r="Q722" i="1" s="1"/>
  <c r="J722" i="1"/>
  <c r="V716" i="1"/>
  <c r="P716" i="1"/>
  <c r="Q716" i="1" s="1"/>
  <c r="J716" i="1"/>
  <c r="V703" i="1"/>
  <c r="P703" i="1"/>
  <c r="J703" i="1"/>
  <c r="V697" i="1"/>
  <c r="P697" i="1"/>
  <c r="Q697" i="1" s="1"/>
  <c r="J697" i="1"/>
  <c r="V678" i="1"/>
  <c r="P678" i="1"/>
  <c r="Q678" i="1" s="1"/>
  <c r="J678" i="1"/>
  <c r="V641" i="1"/>
  <c r="P641" i="1"/>
  <c r="Q641" i="1" s="1"/>
  <c r="J641" i="1"/>
  <c r="V629" i="1"/>
  <c r="P629" i="1"/>
  <c r="J629" i="1"/>
  <c r="V598" i="1"/>
  <c r="P598" i="1"/>
  <c r="J598" i="1"/>
  <c r="V592" i="1"/>
  <c r="P592" i="1"/>
  <c r="J592" i="1"/>
  <c r="V566" i="1"/>
  <c r="P566" i="1"/>
  <c r="Q566" i="1" s="1"/>
  <c r="J566" i="1"/>
  <c r="V527" i="1"/>
  <c r="P527" i="1"/>
  <c r="J527" i="1"/>
  <c r="V521" i="1"/>
  <c r="P521" i="1"/>
  <c r="Q521" i="1" s="1"/>
  <c r="J521" i="1"/>
  <c r="V503" i="1"/>
  <c r="P503" i="1"/>
  <c r="Q503" i="1" s="1"/>
  <c r="J503" i="1"/>
  <c r="W503" i="1" s="1"/>
  <c r="V483" i="1"/>
  <c r="W483" i="1" s="1"/>
  <c r="P483" i="1"/>
  <c r="Q483" i="1" s="1"/>
  <c r="V470" i="1"/>
  <c r="P470" i="1"/>
  <c r="Q470" i="1" s="1"/>
  <c r="J470" i="1"/>
  <c r="V452" i="1"/>
  <c r="P452" i="1"/>
  <c r="Q452" i="1" s="1"/>
  <c r="J452" i="1"/>
  <c r="V446" i="1"/>
  <c r="P446" i="1"/>
  <c r="Q446" i="1" s="1"/>
  <c r="J446" i="1"/>
  <c r="V433" i="1"/>
  <c r="P433" i="1"/>
  <c r="Q433" i="1" s="1"/>
  <c r="J433" i="1"/>
  <c r="V407" i="1"/>
  <c r="P407" i="1"/>
  <c r="Q407" i="1" s="1"/>
  <c r="J407" i="1"/>
  <c r="V401" i="1"/>
  <c r="P401" i="1"/>
  <c r="J401" i="1"/>
  <c r="V388" i="1"/>
  <c r="P388" i="1"/>
  <c r="Q388" i="1" s="1"/>
  <c r="J388" i="1"/>
  <c r="V375" i="1"/>
  <c r="P375" i="1"/>
  <c r="Q375" i="1" s="1"/>
  <c r="J375" i="1"/>
  <c r="K375" i="1" s="1"/>
  <c r="L375" i="1" s="1"/>
  <c r="V368" i="1"/>
  <c r="W368" i="1" s="1"/>
  <c r="P368" i="1"/>
  <c r="J368" i="1"/>
  <c r="V349" i="1"/>
  <c r="P349" i="1"/>
  <c r="V285" i="1"/>
  <c r="P285" i="1"/>
  <c r="Q285" i="1" s="1"/>
  <c r="J285" i="1"/>
  <c r="V279" i="1"/>
  <c r="P279" i="1"/>
  <c r="Q279" i="1" s="1"/>
  <c r="J279" i="1"/>
  <c r="W279" i="1" s="1"/>
  <c r="V252" i="1"/>
  <c r="P252" i="1"/>
  <c r="J252" i="1"/>
  <c r="V239" i="1"/>
  <c r="P239" i="1"/>
  <c r="Q239" i="1" s="1"/>
  <c r="J239" i="1"/>
  <c r="V233" i="1"/>
  <c r="P233" i="1"/>
  <c r="J233" i="1"/>
  <c r="V226" i="1"/>
  <c r="P226" i="1"/>
  <c r="Q226" i="1" s="1"/>
  <c r="J226" i="1"/>
  <c r="K226" i="1" s="1"/>
  <c r="L226" i="1" s="1"/>
  <c r="V130" i="1"/>
  <c r="P130" i="1"/>
  <c r="J130" i="1"/>
  <c r="V41" i="1"/>
  <c r="P41" i="1"/>
  <c r="Q41" i="1" s="1"/>
  <c r="J41" i="1"/>
  <c r="V20" i="1"/>
  <c r="P20" i="1"/>
  <c r="J20" i="1"/>
  <c r="K20" i="1" s="1"/>
  <c r="L20" i="1" s="1"/>
  <c r="V12" i="1"/>
  <c r="P12" i="1"/>
  <c r="J12" i="1"/>
  <c r="J1699" i="1"/>
  <c r="J1443" i="1"/>
  <c r="J1187" i="1"/>
  <c r="J931" i="1"/>
  <c r="W931" i="1" s="1"/>
  <c r="J675" i="1"/>
  <c r="J416" i="1"/>
  <c r="H13" i="1"/>
  <c r="T13" i="1"/>
  <c r="N13" i="1"/>
  <c r="V1801" i="1"/>
  <c r="P1801" i="1"/>
  <c r="Q1801" i="1" s="1"/>
  <c r="J1801" i="1"/>
  <c r="V1794" i="1"/>
  <c r="P1794" i="1"/>
  <c r="Q1794" i="1" s="1"/>
  <c r="J1794" i="1"/>
  <c r="V1788" i="1"/>
  <c r="P1788" i="1"/>
  <c r="J1788" i="1"/>
  <c r="W1788" i="1" s="1"/>
  <c r="V1782" i="1"/>
  <c r="P1782" i="1"/>
  <c r="Q1782" i="1" s="1"/>
  <c r="J1782" i="1"/>
  <c r="V1763" i="1"/>
  <c r="W1763" i="1" s="1"/>
  <c r="P1763" i="1"/>
  <c r="Q1763" i="1" s="1"/>
  <c r="V1756" i="1"/>
  <c r="P1756" i="1"/>
  <c r="Q1756" i="1" s="1"/>
  <c r="J1756" i="1"/>
  <c r="V1743" i="1"/>
  <c r="P1743" i="1"/>
  <c r="J1743" i="1"/>
  <c r="W1743" i="1" s="1"/>
  <c r="V1737" i="1"/>
  <c r="P1737" i="1"/>
  <c r="Q1737" i="1" s="1"/>
  <c r="J1737" i="1"/>
  <c r="V1724" i="1"/>
  <c r="P1724" i="1"/>
  <c r="Q1724" i="1" s="1"/>
  <c r="J1724" i="1"/>
  <c r="V1711" i="1"/>
  <c r="P1711" i="1"/>
  <c r="J1711" i="1"/>
  <c r="V1705" i="1"/>
  <c r="P1705" i="1"/>
  <c r="Q1705" i="1" s="1"/>
  <c r="J1705" i="1"/>
  <c r="W1705" i="1" s="1"/>
  <c r="V1686" i="1"/>
  <c r="P1686" i="1"/>
  <c r="Q1686" i="1" s="1"/>
  <c r="J1686" i="1"/>
  <c r="V1673" i="1"/>
  <c r="P1673" i="1"/>
  <c r="Q1673" i="1" s="1"/>
  <c r="J1673" i="1"/>
  <c r="V1654" i="1"/>
  <c r="P1654" i="1"/>
  <c r="J1654" i="1"/>
  <c r="W1654" i="1" s="1"/>
  <c r="V1648" i="1"/>
  <c r="P1648" i="1"/>
  <c r="Q1648" i="1" s="1"/>
  <c r="J1648" i="1"/>
  <c r="V1642" i="1"/>
  <c r="P1642" i="1"/>
  <c r="Q1642" i="1" s="1"/>
  <c r="J1642" i="1"/>
  <c r="W1642" i="1" s="1"/>
  <c r="V1617" i="1"/>
  <c r="P1617" i="1"/>
  <c r="Q1617" i="1" s="1"/>
  <c r="J1617" i="1"/>
  <c r="V1591" i="1"/>
  <c r="W1591" i="1" s="1"/>
  <c r="P1591" i="1"/>
  <c r="Q1591" i="1" s="1"/>
  <c r="J1591" i="1"/>
  <c r="V1565" i="1"/>
  <c r="P1565" i="1"/>
  <c r="Q1565" i="1" s="1"/>
  <c r="J1565" i="1"/>
  <c r="V1553" i="1"/>
  <c r="P1553" i="1"/>
  <c r="Q1553" i="1" s="1"/>
  <c r="J1553" i="1"/>
  <c r="V1546" i="1"/>
  <c r="P1546" i="1"/>
  <c r="J1546" i="1"/>
  <c r="V1540" i="1"/>
  <c r="P1540" i="1"/>
  <c r="Q1540" i="1" s="1"/>
  <c r="J1540" i="1"/>
  <c r="V1534" i="1"/>
  <c r="P1534" i="1"/>
  <c r="Q1534" i="1" s="1"/>
  <c r="J1534" i="1"/>
  <c r="W1534" i="1" s="1"/>
  <c r="V1521" i="1"/>
  <c r="P1521" i="1"/>
  <c r="Q1521" i="1" s="1"/>
  <c r="J1521" i="1"/>
  <c r="V1515" i="1"/>
  <c r="P1515" i="1"/>
  <c r="J1515" i="1"/>
  <c r="V1509" i="1"/>
  <c r="P1509" i="1"/>
  <c r="J1509" i="1"/>
  <c r="V1453" i="1"/>
  <c r="P1453" i="1"/>
  <c r="Q1453" i="1" s="1"/>
  <c r="J1453" i="1"/>
  <c r="W1453" i="1" s="1"/>
  <c r="V1414" i="1"/>
  <c r="P1414" i="1"/>
  <c r="Q1414" i="1" s="1"/>
  <c r="J1414" i="1"/>
  <c r="V1408" i="1"/>
  <c r="P1408" i="1"/>
  <c r="Q1408" i="1" s="1"/>
  <c r="J1408" i="1"/>
  <c r="V1395" i="1"/>
  <c r="P1395" i="1"/>
  <c r="V1389" i="1"/>
  <c r="P1389" i="1"/>
  <c r="Q1389" i="1" s="1"/>
  <c r="J1389" i="1"/>
  <c r="V1370" i="1"/>
  <c r="P1370" i="1"/>
  <c r="J1370" i="1"/>
  <c r="V1345" i="1"/>
  <c r="P1345" i="1"/>
  <c r="Q1345" i="1" s="1"/>
  <c r="J1345" i="1"/>
  <c r="V1326" i="1"/>
  <c r="P1326" i="1"/>
  <c r="J1326" i="1"/>
  <c r="W1326" i="1" s="1"/>
  <c r="V1319" i="1"/>
  <c r="P1319" i="1"/>
  <c r="Q1319" i="1" s="1"/>
  <c r="J1319" i="1"/>
  <c r="K1319" i="1" s="1"/>
  <c r="L1319" i="1" s="1"/>
  <c r="V1313" i="1"/>
  <c r="P1313" i="1"/>
  <c r="Q1313" i="1" s="1"/>
  <c r="J1313" i="1"/>
  <c r="V1294" i="1"/>
  <c r="P1294" i="1"/>
  <c r="Q1294" i="1" s="1"/>
  <c r="J1294" i="1"/>
  <c r="V1191" i="1"/>
  <c r="P1191" i="1"/>
  <c r="J1191" i="1"/>
  <c r="W1191" i="1" s="1"/>
  <c r="V1171" i="1"/>
  <c r="P1171" i="1"/>
  <c r="V1165" i="1"/>
  <c r="P1165" i="1"/>
  <c r="Q1165" i="1" s="1"/>
  <c r="J1165" i="1"/>
  <c r="V1159" i="1"/>
  <c r="P1159" i="1"/>
  <c r="Q1159" i="1" s="1"/>
  <c r="J1159" i="1"/>
  <c r="V1153" i="1"/>
  <c r="W1153" i="1" s="1"/>
  <c r="P1153" i="1"/>
  <c r="Q1153" i="1" s="1"/>
  <c r="J1153" i="1"/>
  <c r="V1134" i="1"/>
  <c r="P1134" i="1"/>
  <c r="J1134" i="1"/>
  <c r="V1127" i="1"/>
  <c r="P1127" i="1"/>
  <c r="Q1127" i="1" s="1"/>
  <c r="J1127" i="1"/>
  <c r="V1115" i="1"/>
  <c r="J1115" i="1"/>
  <c r="P1115" i="1"/>
  <c r="Q1115" i="1" s="1"/>
  <c r="V1109" i="1"/>
  <c r="P1109" i="1"/>
  <c r="Q1109" i="1" s="1"/>
  <c r="J1109" i="1"/>
  <c r="V1097" i="1"/>
  <c r="P1097" i="1"/>
  <c r="Q1097" i="1" s="1"/>
  <c r="J1097" i="1"/>
  <c r="V1091" i="1"/>
  <c r="W1091" i="1" s="1"/>
  <c r="P1091" i="1"/>
  <c r="V1079" i="1"/>
  <c r="P1079" i="1"/>
  <c r="Q1079" i="1" s="1"/>
  <c r="J1079" i="1"/>
  <c r="V1055" i="1"/>
  <c r="P1055" i="1"/>
  <c r="J1055" i="1"/>
  <c r="V1049" i="1"/>
  <c r="P1049" i="1"/>
  <c r="Q1049" i="1" s="1"/>
  <c r="J1049" i="1"/>
  <c r="V1043" i="1"/>
  <c r="W1043" i="1" s="1"/>
  <c r="P1043" i="1"/>
  <c r="V1037" i="1"/>
  <c r="P1037" i="1"/>
  <c r="Q1037" i="1" s="1"/>
  <c r="J1037" i="1"/>
  <c r="K1037" i="1" s="1"/>
  <c r="L1037" i="1" s="1"/>
  <c r="V1008" i="1"/>
  <c r="P1008" i="1"/>
  <c r="Q1008" i="1" s="1"/>
  <c r="J1008" i="1"/>
  <c r="V1002" i="1"/>
  <c r="P1002" i="1"/>
  <c r="Q1002" i="1" s="1"/>
  <c r="J1002" i="1"/>
  <c r="W1002" i="1" s="1"/>
  <c r="V979" i="1"/>
  <c r="W979" i="1" s="1"/>
  <c r="P979" i="1"/>
  <c r="Q979" i="1" s="1"/>
  <c r="V973" i="1"/>
  <c r="P973" i="1"/>
  <c r="Q973" i="1" s="1"/>
  <c r="J973" i="1"/>
  <c r="V944" i="1"/>
  <c r="P944" i="1"/>
  <c r="J944" i="1"/>
  <c r="V938" i="1"/>
  <c r="J938" i="1"/>
  <c r="P938" i="1"/>
  <c r="Q938" i="1" s="1"/>
  <c r="V915" i="1"/>
  <c r="P915" i="1"/>
  <c r="Q915" i="1" s="1"/>
  <c r="V909" i="1"/>
  <c r="P909" i="1"/>
  <c r="Q909" i="1" s="1"/>
  <c r="J909" i="1"/>
  <c r="W909" i="1" s="1"/>
  <c r="V880" i="1"/>
  <c r="P880" i="1"/>
  <c r="J880" i="1"/>
  <c r="V874" i="1"/>
  <c r="P874" i="1"/>
  <c r="J874" i="1"/>
  <c r="V851" i="1"/>
  <c r="P851" i="1"/>
  <c r="V845" i="1"/>
  <c r="P845" i="1"/>
  <c r="Q845" i="1" s="1"/>
  <c r="J845" i="1"/>
  <c r="V816" i="1"/>
  <c r="P816" i="1"/>
  <c r="J816" i="1"/>
  <c r="V810" i="1"/>
  <c r="P810" i="1"/>
  <c r="Q810" i="1" s="1"/>
  <c r="J810" i="1"/>
  <c r="V798" i="1"/>
  <c r="P798" i="1"/>
  <c r="Q798" i="1" s="1"/>
  <c r="J798" i="1"/>
  <c r="W798" i="1" s="1"/>
  <c r="V779" i="1"/>
  <c r="P779" i="1"/>
  <c r="J779" i="1"/>
  <c r="V773" i="1"/>
  <c r="P773" i="1"/>
  <c r="J773" i="1"/>
  <c r="V727" i="1"/>
  <c r="P727" i="1"/>
  <c r="Q727" i="1" s="1"/>
  <c r="J727" i="1"/>
  <c r="V709" i="1"/>
  <c r="P709" i="1"/>
  <c r="J709" i="1"/>
  <c r="W709" i="1" s="1"/>
  <c r="V684" i="1"/>
  <c r="P684" i="1"/>
  <c r="J684" i="1"/>
  <c r="V671" i="1"/>
  <c r="P671" i="1"/>
  <c r="Q671" i="1" s="1"/>
  <c r="J671" i="1"/>
  <c r="V665" i="1"/>
  <c r="P665" i="1"/>
  <c r="J665" i="1"/>
  <c r="W665" i="1" s="1"/>
  <c r="V659" i="1"/>
  <c r="P659" i="1"/>
  <c r="V653" i="1"/>
  <c r="P653" i="1"/>
  <c r="Q653" i="1" s="1"/>
  <c r="J653" i="1"/>
  <c r="K653" i="1" s="1"/>
  <c r="L653" i="1" s="1"/>
  <c r="V622" i="1"/>
  <c r="P622" i="1"/>
  <c r="Q622" i="1" s="1"/>
  <c r="J622" i="1"/>
  <c r="V610" i="1"/>
  <c r="P610" i="1"/>
  <c r="Q610" i="1" s="1"/>
  <c r="J610" i="1"/>
  <c r="W610" i="1" s="1"/>
  <c r="V579" i="1"/>
  <c r="W579" i="1" s="1"/>
  <c r="P579" i="1"/>
  <c r="Q579" i="1" s="1"/>
  <c r="V559" i="1"/>
  <c r="P559" i="1"/>
  <c r="J559" i="1"/>
  <c r="W559" i="1" s="1"/>
  <c r="V546" i="1"/>
  <c r="P546" i="1"/>
  <c r="J546" i="1"/>
  <c r="V539" i="1"/>
  <c r="P539" i="1"/>
  <c r="Q539" i="1" s="1"/>
  <c r="J539" i="1"/>
  <c r="W539" i="1" s="1"/>
  <c r="V533" i="1"/>
  <c r="P533" i="1"/>
  <c r="J533" i="1"/>
  <c r="V463" i="1"/>
  <c r="P463" i="1"/>
  <c r="Q463" i="1" s="1"/>
  <c r="J463" i="1"/>
  <c r="V457" i="1"/>
  <c r="P457" i="1"/>
  <c r="J457" i="1"/>
  <c r="V439" i="1"/>
  <c r="P439" i="1"/>
  <c r="Q439" i="1" s="1"/>
  <c r="J439" i="1"/>
  <c r="K439" i="1" s="1"/>
  <c r="L439" i="1" s="1"/>
  <c r="V426" i="1"/>
  <c r="P426" i="1"/>
  <c r="J426" i="1"/>
  <c r="W426" i="1" s="1"/>
  <c r="V419" i="1"/>
  <c r="P419" i="1"/>
  <c r="Q419" i="1" s="1"/>
  <c r="J419" i="1"/>
  <c r="V413" i="1"/>
  <c r="P413" i="1"/>
  <c r="J413" i="1"/>
  <c r="W413" i="1" s="1"/>
  <c r="V381" i="1"/>
  <c r="P381" i="1"/>
  <c r="Q381" i="1" s="1"/>
  <c r="J381" i="1"/>
  <c r="V330" i="1"/>
  <c r="P330" i="1"/>
  <c r="J330" i="1"/>
  <c r="V324" i="1"/>
  <c r="P324" i="1"/>
  <c r="V317" i="1"/>
  <c r="P317" i="1"/>
  <c r="Q317" i="1" s="1"/>
  <c r="J317" i="1"/>
  <c r="W317" i="1" s="1"/>
  <c r="V310" i="1"/>
  <c r="P310" i="1"/>
  <c r="Q310" i="1" s="1"/>
  <c r="J310" i="1"/>
  <c r="V272" i="1"/>
  <c r="P272" i="1"/>
  <c r="Q272" i="1" s="1"/>
  <c r="J272" i="1"/>
  <c r="V265" i="1"/>
  <c r="P265" i="1"/>
  <c r="Q265" i="1" s="1"/>
  <c r="J265" i="1"/>
  <c r="V198" i="1"/>
  <c r="P198" i="1"/>
  <c r="J198" i="1"/>
  <c r="V164" i="1"/>
  <c r="P164" i="1"/>
  <c r="J164" i="1"/>
  <c r="W164" i="1" s="1"/>
  <c r="V143" i="1"/>
  <c r="P143" i="1"/>
  <c r="Q143" i="1" s="1"/>
  <c r="J143" i="1"/>
  <c r="V137" i="1"/>
  <c r="P137" i="1"/>
  <c r="Q137" i="1" s="1"/>
  <c r="J137" i="1"/>
  <c r="K137" i="1" s="1"/>
  <c r="L137" i="1" s="1"/>
  <c r="V96" i="1"/>
  <c r="P96" i="1"/>
  <c r="Q96" i="1" s="1"/>
  <c r="J96" i="1"/>
  <c r="J1683" i="1"/>
  <c r="J1171" i="1"/>
  <c r="J915" i="1"/>
  <c r="J659" i="1"/>
  <c r="V1807" i="1"/>
  <c r="P1807" i="1"/>
  <c r="J1807" i="1"/>
  <c r="W1807" i="1" s="1"/>
  <c r="V1775" i="1"/>
  <c r="P1775" i="1"/>
  <c r="Q1775" i="1" s="1"/>
  <c r="J1775" i="1"/>
  <c r="V1769" i="1"/>
  <c r="P1769" i="1"/>
  <c r="Q1769" i="1" s="1"/>
  <c r="J1769" i="1"/>
  <c r="K1769" i="1" s="1"/>
  <c r="L1769" i="1" s="1"/>
  <c r="V1730" i="1"/>
  <c r="P1730" i="1"/>
  <c r="J1730" i="1"/>
  <c r="V1717" i="1"/>
  <c r="P1717" i="1"/>
  <c r="Q1717" i="1" s="1"/>
  <c r="J1717" i="1"/>
  <c r="V1698" i="1"/>
  <c r="P1698" i="1"/>
  <c r="J1698" i="1"/>
  <c r="V1692" i="1"/>
  <c r="P1692" i="1"/>
  <c r="Q1692" i="1" s="1"/>
  <c r="J1692" i="1"/>
  <c r="K1692" i="1" s="1"/>
  <c r="L1692" i="1" s="1"/>
  <c r="V1679" i="1"/>
  <c r="P1679" i="1"/>
  <c r="Q1679" i="1" s="1"/>
  <c r="J1679" i="1"/>
  <c r="V1660" i="1"/>
  <c r="P1660" i="1"/>
  <c r="Q1660" i="1" s="1"/>
  <c r="J1660" i="1"/>
  <c r="V1636" i="1"/>
  <c r="P1636" i="1"/>
  <c r="Q1636" i="1" s="1"/>
  <c r="J1636" i="1"/>
  <c r="W1636" i="1" s="1"/>
  <c r="V1623" i="1"/>
  <c r="P1623" i="1"/>
  <c r="Q1623" i="1" s="1"/>
  <c r="J1623" i="1"/>
  <c r="V1610" i="1"/>
  <c r="P1610" i="1"/>
  <c r="Q1610" i="1" s="1"/>
  <c r="J1610" i="1"/>
  <c r="V1604" i="1"/>
  <c r="P1604" i="1"/>
  <c r="Q1604" i="1" s="1"/>
  <c r="J1604" i="1"/>
  <c r="V1584" i="1"/>
  <c r="P1584" i="1"/>
  <c r="Q1584" i="1" s="1"/>
  <c r="J1584" i="1"/>
  <c r="V1571" i="1"/>
  <c r="P1571" i="1"/>
  <c r="V1527" i="1"/>
  <c r="P1527" i="1"/>
  <c r="Q1527" i="1" s="1"/>
  <c r="J1527" i="1"/>
  <c r="K1527" i="1" s="1"/>
  <c r="L1527" i="1" s="1"/>
  <c r="V1502" i="1"/>
  <c r="P1502" i="1"/>
  <c r="Q1502" i="1" s="1"/>
  <c r="J1502" i="1"/>
  <c r="V1496" i="1"/>
  <c r="W1496" i="1" s="1"/>
  <c r="P1496" i="1"/>
  <c r="J1496" i="1"/>
  <c r="K1496" i="1" s="1"/>
  <c r="L1496" i="1" s="1"/>
  <c r="V1490" i="1"/>
  <c r="P1490" i="1"/>
  <c r="Q1490" i="1" s="1"/>
  <c r="J1490" i="1"/>
  <c r="V1484" i="1"/>
  <c r="P1484" i="1"/>
  <c r="Q1484" i="1" s="1"/>
  <c r="J1484" i="1"/>
  <c r="V1478" i="1"/>
  <c r="P1478" i="1"/>
  <c r="J1478" i="1"/>
  <c r="W1478" i="1" s="1"/>
  <c r="V1472" i="1"/>
  <c r="P1472" i="1"/>
  <c r="Q1472" i="1" s="1"/>
  <c r="J1472" i="1"/>
  <c r="V1465" i="1"/>
  <c r="P1465" i="1"/>
  <c r="Q1465" i="1" s="1"/>
  <c r="J1465" i="1"/>
  <c r="V1459" i="1"/>
  <c r="W1459" i="1" s="1"/>
  <c r="P1459" i="1"/>
  <c r="Q1459" i="1" s="1"/>
  <c r="V1446" i="1"/>
  <c r="W1446" i="1" s="1"/>
  <c r="P1446" i="1"/>
  <c r="Q1446" i="1" s="1"/>
  <c r="J1446" i="1"/>
  <c r="K1446" i="1" s="1"/>
  <c r="L1446" i="1" s="1"/>
  <c r="V1440" i="1"/>
  <c r="P1440" i="1"/>
  <c r="J1440" i="1"/>
  <c r="V1427" i="1"/>
  <c r="P1427" i="1"/>
  <c r="Q1427" i="1" s="1"/>
  <c r="V1401" i="1"/>
  <c r="W1401" i="1" s="1"/>
  <c r="P1401" i="1"/>
  <c r="Q1401" i="1" s="1"/>
  <c r="J1401" i="1"/>
  <c r="V1363" i="1"/>
  <c r="W1363" i="1" s="1"/>
  <c r="P1363" i="1"/>
  <c r="Q1363" i="1" s="1"/>
  <c r="V1357" i="1"/>
  <c r="P1357" i="1"/>
  <c r="Q1357" i="1" s="1"/>
  <c r="J1357" i="1"/>
  <c r="V1351" i="1"/>
  <c r="P1351" i="1"/>
  <c r="Q1351" i="1" s="1"/>
  <c r="J1351" i="1"/>
  <c r="K1351" i="1" s="1"/>
  <c r="L1351" i="1" s="1"/>
  <c r="V1338" i="1"/>
  <c r="P1338" i="1"/>
  <c r="J1338" i="1"/>
  <c r="V1332" i="1"/>
  <c r="P1332" i="1"/>
  <c r="J1332" i="1"/>
  <c r="V1300" i="1"/>
  <c r="P1300" i="1"/>
  <c r="Q1300" i="1" s="1"/>
  <c r="J1300" i="1"/>
  <c r="V1288" i="1"/>
  <c r="J1288" i="1"/>
  <c r="P1288" i="1"/>
  <c r="Q1288" i="1" s="1"/>
  <c r="V1282" i="1"/>
  <c r="P1282" i="1"/>
  <c r="Q1282" i="1" s="1"/>
  <c r="J1282" i="1"/>
  <c r="K1282" i="1" s="1"/>
  <c r="L1282" i="1" s="1"/>
  <c r="V1270" i="1"/>
  <c r="P1270" i="1"/>
  <c r="Q1270" i="1" s="1"/>
  <c r="J1270" i="1"/>
  <c r="V1258" i="1"/>
  <c r="P1258" i="1"/>
  <c r="J1258" i="1"/>
  <c r="V1246" i="1"/>
  <c r="P1246" i="1"/>
  <c r="Q1246" i="1" s="1"/>
  <c r="J1246" i="1"/>
  <c r="V1222" i="1"/>
  <c r="P1222" i="1"/>
  <c r="Q1222" i="1" s="1"/>
  <c r="J1222" i="1"/>
  <c r="V1216" i="1"/>
  <c r="P1216" i="1"/>
  <c r="Q1216" i="1" s="1"/>
  <c r="J1216" i="1"/>
  <c r="V1203" i="1"/>
  <c r="W1203" i="1" s="1"/>
  <c r="P1203" i="1"/>
  <c r="Q1203" i="1" s="1"/>
  <c r="V1197" i="1"/>
  <c r="P1197" i="1"/>
  <c r="Q1197" i="1" s="1"/>
  <c r="J1197" i="1"/>
  <c r="V1177" i="1"/>
  <c r="J1177" i="1"/>
  <c r="P1177" i="1"/>
  <c r="Q1177" i="1" s="1"/>
  <c r="V1146" i="1"/>
  <c r="P1146" i="1"/>
  <c r="J1146" i="1"/>
  <c r="V1140" i="1"/>
  <c r="P1140" i="1"/>
  <c r="J1140" i="1"/>
  <c r="K1140" i="1" s="1"/>
  <c r="L1140" i="1" s="1"/>
  <c r="V1121" i="1"/>
  <c r="P1121" i="1"/>
  <c r="Q1121" i="1" s="1"/>
  <c r="J1121" i="1"/>
  <c r="K1121" i="1" s="1"/>
  <c r="L1121" i="1" s="1"/>
  <c r="V1085" i="1"/>
  <c r="P1085" i="1"/>
  <c r="J1085" i="1"/>
  <c r="V1073" i="1"/>
  <c r="P1073" i="1"/>
  <c r="Q1073" i="1" s="1"/>
  <c r="J1073" i="1"/>
  <c r="W1073" i="1" s="1"/>
  <c r="V1067" i="1"/>
  <c r="P1067" i="1"/>
  <c r="Q1067" i="1" s="1"/>
  <c r="J1067" i="1"/>
  <c r="V1061" i="1"/>
  <c r="P1061" i="1"/>
  <c r="Q1061" i="1" s="1"/>
  <c r="J1061" i="1"/>
  <c r="V1031" i="1"/>
  <c r="P1031" i="1"/>
  <c r="J1031" i="1"/>
  <c r="V1025" i="1"/>
  <c r="P1025" i="1"/>
  <c r="Q1025" i="1" s="1"/>
  <c r="J1025" i="1"/>
  <c r="V996" i="1"/>
  <c r="P996" i="1"/>
  <c r="Q996" i="1" s="1"/>
  <c r="J996" i="1"/>
  <c r="V990" i="1"/>
  <c r="P990" i="1"/>
  <c r="Q990" i="1" s="1"/>
  <c r="J990" i="1"/>
  <c r="V967" i="1"/>
  <c r="P967" i="1"/>
  <c r="Q967" i="1" s="1"/>
  <c r="J967" i="1"/>
  <c r="W967" i="1" s="1"/>
  <c r="V961" i="1"/>
  <c r="P961" i="1"/>
  <c r="Q961" i="1" s="1"/>
  <c r="J961" i="1"/>
  <c r="V932" i="1"/>
  <c r="W932" i="1" s="1"/>
  <c r="P932" i="1"/>
  <c r="Q932" i="1" s="1"/>
  <c r="J932" i="1"/>
  <c r="K932" i="1" s="1"/>
  <c r="L932" i="1" s="1"/>
  <c r="V926" i="1"/>
  <c r="P926" i="1"/>
  <c r="J926" i="1"/>
  <c r="V903" i="1"/>
  <c r="P903" i="1"/>
  <c r="Q903" i="1" s="1"/>
  <c r="J903" i="1"/>
  <c r="K903" i="1" s="1"/>
  <c r="L903" i="1" s="1"/>
  <c r="V897" i="1"/>
  <c r="P897" i="1"/>
  <c r="J897" i="1"/>
  <c r="V868" i="1"/>
  <c r="P868" i="1"/>
  <c r="J868" i="1"/>
  <c r="K868" i="1" s="1"/>
  <c r="L868" i="1" s="1"/>
  <c r="V862" i="1"/>
  <c r="P862" i="1"/>
  <c r="Q862" i="1" s="1"/>
  <c r="J862" i="1"/>
  <c r="V839" i="1"/>
  <c r="P839" i="1"/>
  <c r="Q839" i="1" s="1"/>
  <c r="J839" i="1"/>
  <c r="V833" i="1"/>
  <c r="P833" i="1"/>
  <c r="J833" i="1"/>
  <c r="W833" i="1" s="1"/>
  <c r="V804" i="1"/>
  <c r="P804" i="1"/>
  <c r="Q804" i="1" s="1"/>
  <c r="J804" i="1"/>
  <c r="V791" i="1"/>
  <c r="P791" i="1"/>
  <c r="Q791" i="1" s="1"/>
  <c r="J791" i="1"/>
  <c r="V785" i="1"/>
  <c r="P785" i="1"/>
  <c r="Q785" i="1" s="1"/>
  <c r="J785" i="1"/>
  <c r="V766" i="1"/>
  <c r="P766" i="1"/>
  <c r="Q766" i="1" s="1"/>
  <c r="J766" i="1"/>
  <c r="V760" i="1"/>
  <c r="P760" i="1"/>
  <c r="Q760" i="1" s="1"/>
  <c r="J760" i="1"/>
  <c r="V746" i="1"/>
  <c r="P746" i="1"/>
  <c r="Q746" i="1" s="1"/>
  <c r="J746" i="1"/>
  <c r="V739" i="1"/>
  <c r="P739" i="1"/>
  <c r="V733" i="1"/>
  <c r="P733" i="1"/>
  <c r="Q733" i="1" s="1"/>
  <c r="J733" i="1"/>
  <c r="K733" i="1" s="1"/>
  <c r="L733" i="1" s="1"/>
  <c r="V715" i="1"/>
  <c r="P715" i="1"/>
  <c r="Q715" i="1" s="1"/>
  <c r="J715" i="1"/>
  <c r="V702" i="1"/>
  <c r="P702" i="1"/>
  <c r="Q702" i="1" s="1"/>
  <c r="J702" i="1"/>
  <c r="V696" i="1"/>
  <c r="P696" i="1"/>
  <c r="J696" i="1"/>
  <c r="W696" i="1" s="1"/>
  <c r="V690" i="1"/>
  <c r="P690" i="1"/>
  <c r="Q690" i="1" s="1"/>
  <c r="J690" i="1"/>
  <c r="V646" i="1"/>
  <c r="P646" i="1"/>
  <c r="Q646" i="1" s="1"/>
  <c r="J646" i="1"/>
  <c r="V634" i="1"/>
  <c r="P634" i="1"/>
  <c r="J634" i="1"/>
  <c r="V628" i="1"/>
  <c r="P628" i="1"/>
  <c r="Q628" i="1" s="1"/>
  <c r="J628" i="1"/>
  <c r="K628" i="1" s="1"/>
  <c r="L628" i="1" s="1"/>
  <c r="V616" i="1"/>
  <c r="P616" i="1"/>
  <c r="J616" i="1"/>
  <c r="V604" i="1"/>
  <c r="P604" i="1"/>
  <c r="Q604" i="1" s="1"/>
  <c r="J604" i="1"/>
  <c r="V591" i="1"/>
  <c r="P591" i="1"/>
  <c r="J591" i="1"/>
  <c r="V585" i="1"/>
  <c r="P585" i="1"/>
  <c r="J585" i="1"/>
  <c r="V572" i="1"/>
  <c r="W572" i="1" s="1"/>
  <c r="P572" i="1"/>
  <c r="J572" i="1"/>
  <c r="K572" i="1" s="1"/>
  <c r="L572" i="1" s="1"/>
  <c r="V565" i="1"/>
  <c r="P565" i="1"/>
  <c r="Q565" i="1" s="1"/>
  <c r="J565" i="1"/>
  <c r="K565" i="1" s="1"/>
  <c r="L565" i="1" s="1"/>
  <c r="V552" i="1"/>
  <c r="P552" i="1"/>
  <c r="Q552" i="1" s="1"/>
  <c r="J552" i="1"/>
  <c r="V489" i="1"/>
  <c r="P489" i="1"/>
  <c r="Q489" i="1" s="1"/>
  <c r="J489" i="1"/>
  <c r="V476" i="1"/>
  <c r="W476" i="1" s="1"/>
  <c r="P476" i="1"/>
  <c r="Q476" i="1" s="1"/>
  <c r="J476" i="1"/>
  <c r="V432" i="1"/>
  <c r="P432" i="1"/>
  <c r="Q432" i="1" s="1"/>
  <c r="J432" i="1"/>
  <c r="V394" i="1"/>
  <c r="P394" i="1"/>
  <c r="Q394" i="1" s="1"/>
  <c r="J394" i="1"/>
  <c r="V342" i="1"/>
  <c r="P342" i="1"/>
  <c r="J342" i="1"/>
  <c r="K342" i="1" s="1"/>
  <c r="L342" i="1" s="1"/>
  <c r="V336" i="1"/>
  <c r="P336" i="1"/>
  <c r="Q336" i="1" s="1"/>
  <c r="J336" i="1"/>
  <c r="V297" i="1"/>
  <c r="P297" i="1"/>
  <c r="Q297" i="1" s="1"/>
  <c r="J297" i="1"/>
  <c r="W297" i="1" s="1"/>
  <c r="V291" i="1"/>
  <c r="P291" i="1"/>
  <c r="J291" i="1"/>
  <c r="V278" i="1"/>
  <c r="P278" i="1"/>
  <c r="Q278" i="1" s="1"/>
  <c r="J278" i="1"/>
  <c r="V258" i="1"/>
  <c r="P258" i="1"/>
  <c r="J258" i="1"/>
  <c r="V251" i="1"/>
  <c r="P251" i="1"/>
  <c r="Q251" i="1" s="1"/>
  <c r="J251" i="1"/>
  <c r="V245" i="1"/>
  <c r="P245" i="1"/>
  <c r="J245" i="1"/>
  <c r="V102" i="1"/>
  <c r="P102" i="1"/>
  <c r="Q102" i="1" s="1"/>
  <c r="J102" i="1"/>
  <c r="V61" i="1"/>
  <c r="P61" i="1"/>
  <c r="J61" i="1"/>
  <c r="K61" i="1" s="1"/>
  <c r="L61" i="1" s="1"/>
  <c r="J1667" i="1"/>
  <c r="J1411" i="1"/>
  <c r="W1411" i="1" s="1"/>
  <c r="J1155" i="1"/>
  <c r="W1155" i="1" s="1"/>
  <c r="J899" i="1"/>
  <c r="J643" i="1"/>
  <c r="V354" i="1"/>
  <c r="P354" i="1"/>
  <c r="J354" i="1"/>
  <c r="V348" i="1"/>
  <c r="P348" i="1"/>
  <c r="Q348" i="1" s="1"/>
  <c r="J348" i="1"/>
  <c r="K348" i="1" s="1"/>
  <c r="L348" i="1" s="1"/>
  <c r="V303" i="1"/>
  <c r="P303" i="1"/>
  <c r="Q303" i="1" s="1"/>
  <c r="J303" i="1"/>
  <c r="V284" i="1"/>
  <c r="P284" i="1"/>
  <c r="Q284" i="1" s="1"/>
  <c r="J284" i="1"/>
  <c r="K284" i="1" s="1"/>
  <c r="L284" i="1" s="1"/>
  <c r="V271" i="1"/>
  <c r="P271" i="1"/>
  <c r="Q271" i="1" s="1"/>
  <c r="J271" i="1"/>
  <c r="V225" i="1"/>
  <c r="P225" i="1"/>
  <c r="J225" i="1"/>
  <c r="V218" i="1"/>
  <c r="P218" i="1"/>
  <c r="J218" i="1"/>
  <c r="V211" i="1"/>
  <c r="P211" i="1"/>
  <c r="Q211" i="1" s="1"/>
  <c r="J211" i="1"/>
  <c r="V170" i="1"/>
  <c r="P170" i="1"/>
  <c r="Q170" i="1" s="1"/>
  <c r="J170" i="1"/>
  <c r="V115" i="1"/>
  <c r="P115" i="1"/>
  <c r="J115" i="1"/>
  <c r="K115" i="1" s="1"/>
  <c r="L115" i="1" s="1"/>
  <c r="V67" i="1"/>
  <c r="W67" i="1" s="1"/>
  <c r="P67" i="1"/>
  <c r="Q67" i="1" s="1"/>
  <c r="J67" i="1"/>
  <c r="V26" i="1"/>
  <c r="P26" i="1"/>
  <c r="Q26" i="1" s="1"/>
  <c r="J26" i="1"/>
  <c r="J1651" i="1"/>
  <c r="K1651" i="1" s="1"/>
  <c r="L1651" i="1" s="1"/>
  <c r="J1395" i="1"/>
  <c r="J883" i="1"/>
  <c r="W883" i="1" s="1"/>
  <c r="J349" i="1"/>
  <c r="W349" i="1" s="1"/>
  <c r="V1793" i="1"/>
  <c r="P1793" i="1"/>
  <c r="Q1793" i="1" s="1"/>
  <c r="J1793" i="1"/>
  <c r="V1762" i="1"/>
  <c r="P1762" i="1"/>
  <c r="Q1762" i="1" s="1"/>
  <c r="J1762" i="1"/>
  <c r="V1736" i="1"/>
  <c r="W1736" i="1" s="1"/>
  <c r="P1736" i="1"/>
  <c r="Q1736" i="1" s="1"/>
  <c r="J1736" i="1"/>
  <c r="V1710" i="1"/>
  <c r="P1710" i="1"/>
  <c r="J1710" i="1"/>
  <c r="V1691" i="1"/>
  <c r="P1691" i="1"/>
  <c r="Q1691" i="1" s="1"/>
  <c r="J1691" i="1"/>
  <c r="V1685" i="1"/>
  <c r="P1685" i="1"/>
  <c r="Q1685" i="1" s="1"/>
  <c r="J1685" i="1"/>
  <c r="K1685" i="1" s="1"/>
  <c r="L1685" i="1" s="1"/>
  <c r="V1678" i="1"/>
  <c r="P1678" i="1"/>
  <c r="Q1678" i="1" s="1"/>
  <c r="J1678" i="1"/>
  <c r="V1672" i="1"/>
  <c r="P1672" i="1"/>
  <c r="Q1672" i="1" s="1"/>
  <c r="J1672" i="1"/>
  <c r="V1659" i="1"/>
  <c r="P1659" i="1"/>
  <c r="Q1659" i="1" s="1"/>
  <c r="J1659" i="1"/>
  <c r="V1653" i="1"/>
  <c r="P1653" i="1"/>
  <c r="Q1653" i="1" s="1"/>
  <c r="J1653" i="1"/>
  <c r="V1641" i="1"/>
  <c r="P1641" i="1"/>
  <c r="J1641" i="1"/>
  <c r="K1641" i="1" s="1"/>
  <c r="L1641" i="1" s="1"/>
  <c r="V1635" i="1"/>
  <c r="P1635" i="1"/>
  <c r="Q1635" i="1" s="1"/>
  <c r="V1603" i="1"/>
  <c r="P1603" i="1"/>
  <c r="V1590" i="1"/>
  <c r="P1590" i="1"/>
  <c r="Q1590" i="1" s="1"/>
  <c r="J1590" i="1"/>
  <c r="V1552" i="1"/>
  <c r="P1552" i="1"/>
  <c r="J1552" i="1"/>
  <c r="V1545" i="1"/>
  <c r="P1545" i="1"/>
  <c r="Q1545" i="1" s="1"/>
  <c r="J1545" i="1"/>
  <c r="V1526" i="1"/>
  <c r="P1526" i="1"/>
  <c r="Q1526" i="1" s="1"/>
  <c r="J1526" i="1"/>
  <c r="V1520" i="1"/>
  <c r="P1520" i="1"/>
  <c r="Q1520" i="1" s="1"/>
  <c r="J1520" i="1"/>
  <c r="V1514" i="1"/>
  <c r="P1514" i="1"/>
  <c r="Q1514" i="1" s="1"/>
  <c r="J1514" i="1"/>
  <c r="K1514" i="1" s="1"/>
  <c r="L1514" i="1" s="1"/>
  <c r="V1508" i="1"/>
  <c r="P1508" i="1"/>
  <c r="Q1508" i="1" s="1"/>
  <c r="J1508" i="1"/>
  <c r="V1495" i="1"/>
  <c r="P1495" i="1"/>
  <c r="Q1495" i="1" s="1"/>
  <c r="J1495" i="1"/>
  <c r="V1471" i="1"/>
  <c r="P1471" i="1"/>
  <c r="Q1471" i="1" s="1"/>
  <c r="J1471" i="1"/>
  <c r="V1439" i="1"/>
  <c r="P1439" i="1"/>
  <c r="Q1439" i="1" s="1"/>
  <c r="J1439" i="1"/>
  <c r="V1394" i="1"/>
  <c r="P1394" i="1"/>
  <c r="Q1394" i="1" s="1"/>
  <c r="J1394" i="1"/>
  <c r="W1394" i="1" s="1"/>
  <c r="V1388" i="1"/>
  <c r="P1388" i="1"/>
  <c r="J1388" i="1"/>
  <c r="V1350" i="1"/>
  <c r="P1350" i="1"/>
  <c r="J1350" i="1"/>
  <c r="K1350" i="1" s="1"/>
  <c r="L1350" i="1" s="1"/>
  <c r="V1337" i="1"/>
  <c r="P1337" i="1"/>
  <c r="Q1337" i="1" s="1"/>
  <c r="J1337" i="1"/>
  <c r="V1331" i="1"/>
  <c r="W1331" i="1" s="1"/>
  <c r="P1331" i="1"/>
  <c r="Q1331" i="1" s="1"/>
  <c r="V1325" i="1"/>
  <c r="P1325" i="1"/>
  <c r="Q1325" i="1" s="1"/>
  <c r="J1325" i="1"/>
  <c r="V1318" i="1"/>
  <c r="P1318" i="1"/>
  <c r="Q1318" i="1" s="1"/>
  <c r="J1318" i="1"/>
  <c r="V1312" i="1"/>
  <c r="P1312" i="1"/>
  <c r="Q1312" i="1" s="1"/>
  <c r="J1312" i="1"/>
  <c r="K1312" i="1" s="1"/>
  <c r="L1312" i="1" s="1"/>
  <c r="V1299" i="1"/>
  <c r="W1299" i="1" s="1"/>
  <c r="P1299" i="1"/>
  <c r="Q1299" i="1" s="1"/>
  <c r="V1293" i="1"/>
  <c r="P1293" i="1"/>
  <c r="Q1293" i="1" s="1"/>
  <c r="J1293" i="1"/>
  <c r="V1287" i="1"/>
  <c r="P1287" i="1"/>
  <c r="J1287" i="1"/>
  <c r="K1287" i="1" s="1"/>
  <c r="L1287" i="1" s="1"/>
  <c r="V1221" i="1"/>
  <c r="P1221" i="1"/>
  <c r="J1221" i="1"/>
  <c r="V1215" i="1"/>
  <c r="P1215" i="1"/>
  <c r="J1215" i="1"/>
  <c r="V1190" i="1"/>
  <c r="P1190" i="1"/>
  <c r="Q1190" i="1" s="1"/>
  <c r="J1190" i="1"/>
  <c r="V1170" i="1"/>
  <c r="P1170" i="1"/>
  <c r="J1170" i="1"/>
  <c r="V1164" i="1"/>
  <c r="P1164" i="1"/>
  <c r="J1164" i="1"/>
  <c r="V1158" i="1"/>
  <c r="P1158" i="1"/>
  <c r="Q1158" i="1" s="1"/>
  <c r="J1158" i="1"/>
  <c r="V1145" i="1"/>
  <c r="P1145" i="1"/>
  <c r="Q1145" i="1" s="1"/>
  <c r="J1145" i="1"/>
  <c r="K1145" i="1" s="1"/>
  <c r="L1145" i="1" s="1"/>
  <c r="V1139" i="1"/>
  <c r="W1139" i="1" s="1"/>
  <c r="P1139" i="1"/>
  <c r="Q1139" i="1" s="1"/>
  <c r="V1133" i="1"/>
  <c r="P1133" i="1"/>
  <c r="J1133" i="1"/>
  <c r="V1126" i="1"/>
  <c r="P1126" i="1"/>
  <c r="Q1126" i="1" s="1"/>
  <c r="J1126" i="1"/>
  <c r="V1114" i="1"/>
  <c r="P1114" i="1"/>
  <c r="Q1114" i="1" s="1"/>
  <c r="J1114" i="1"/>
  <c r="V1108" i="1"/>
  <c r="P1108" i="1"/>
  <c r="J1108" i="1"/>
  <c r="V1096" i="1"/>
  <c r="P1096" i="1"/>
  <c r="Q1096" i="1" s="1"/>
  <c r="J1096" i="1"/>
  <c r="V1090" i="1"/>
  <c r="J1090" i="1"/>
  <c r="K1090" i="1" s="1"/>
  <c r="L1090" i="1" s="1"/>
  <c r="P1090" i="1"/>
  <c r="Q1090" i="1" s="1"/>
  <c r="V1078" i="1"/>
  <c r="P1078" i="1"/>
  <c r="Q1078" i="1" s="1"/>
  <c r="J1078" i="1"/>
  <c r="V1054" i="1"/>
  <c r="P1054" i="1"/>
  <c r="J1054" i="1"/>
  <c r="K1054" i="1" s="1"/>
  <c r="L1054" i="1" s="1"/>
  <c r="V1048" i="1"/>
  <c r="P1048" i="1"/>
  <c r="Q1048" i="1" s="1"/>
  <c r="J1048" i="1"/>
  <c r="V1036" i="1"/>
  <c r="P1036" i="1"/>
  <c r="Q1036" i="1" s="1"/>
  <c r="J1036" i="1"/>
  <c r="V1030" i="1"/>
  <c r="P1030" i="1"/>
  <c r="J1030" i="1"/>
  <c r="V1007" i="1"/>
  <c r="P1007" i="1"/>
  <c r="Q1007" i="1" s="1"/>
  <c r="J1007" i="1"/>
  <c r="V1001" i="1"/>
  <c r="P1001" i="1"/>
  <c r="J1001" i="1"/>
  <c r="V972" i="1"/>
  <c r="P972" i="1"/>
  <c r="Q972" i="1" s="1"/>
  <c r="J972" i="1"/>
  <c r="K972" i="1" s="1"/>
  <c r="L972" i="1" s="1"/>
  <c r="V966" i="1"/>
  <c r="P966" i="1"/>
  <c r="Q966" i="1" s="1"/>
  <c r="J966" i="1"/>
  <c r="V943" i="1"/>
  <c r="P943" i="1"/>
  <c r="J943" i="1"/>
  <c r="K943" i="1" s="1"/>
  <c r="L943" i="1" s="1"/>
  <c r="V937" i="1"/>
  <c r="P937" i="1"/>
  <c r="J937" i="1"/>
  <c r="V908" i="1"/>
  <c r="W908" i="1" s="1"/>
  <c r="P908" i="1"/>
  <c r="Q908" i="1" s="1"/>
  <c r="J908" i="1"/>
  <c r="V902" i="1"/>
  <c r="P902" i="1"/>
  <c r="Q902" i="1" s="1"/>
  <c r="J902" i="1"/>
  <c r="V879" i="1"/>
  <c r="P879" i="1"/>
  <c r="J879" i="1"/>
  <c r="V873" i="1"/>
  <c r="P873" i="1"/>
  <c r="Q873" i="1" s="1"/>
  <c r="J873" i="1"/>
  <c r="V844" i="1"/>
  <c r="P844" i="1"/>
  <c r="Q844" i="1" s="1"/>
  <c r="J844" i="1"/>
  <c r="V838" i="1"/>
  <c r="P838" i="1"/>
  <c r="Q838" i="1" s="1"/>
  <c r="J838" i="1"/>
  <c r="V815" i="1"/>
  <c r="P815" i="1"/>
  <c r="J815" i="1"/>
  <c r="V809" i="1"/>
  <c r="P809" i="1"/>
  <c r="Q809" i="1" s="1"/>
  <c r="J809" i="1"/>
  <c r="V803" i="1"/>
  <c r="P803" i="1"/>
  <c r="Q803" i="1" s="1"/>
  <c r="V784" i="1"/>
  <c r="P784" i="1"/>
  <c r="J784" i="1"/>
  <c r="V778" i="1"/>
  <c r="P778" i="1"/>
  <c r="J778" i="1"/>
  <c r="V772" i="1"/>
  <c r="P772" i="1"/>
  <c r="Q772" i="1" s="1"/>
  <c r="J772" i="1"/>
  <c r="V759" i="1"/>
  <c r="P759" i="1"/>
  <c r="Q759" i="1" s="1"/>
  <c r="J759" i="1"/>
  <c r="K759" i="1" s="1"/>
  <c r="L759" i="1" s="1"/>
  <c r="V745" i="1"/>
  <c r="P745" i="1"/>
  <c r="Q745" i="1" s="1"/>
  <c r="J745" i="1"/>
  <c r="V726" i="1"/>
  <c r="P726" i="1"/>
  <c r="Q726" i="1" s="1"/>
  <c r="J726" i="1"/>
  <c r="V714" i="1"/>
  <c r="P714" i="1"/>
  <c r="Q714" i="1" s="1"/>
  <c r="J714" i="1"/>
  <c r="V708" i="1"/>
  <c r="P708" i="1"/>
  <c r="Q708" i="1" s="1"/>
  <c r="J708" i="1"/>
  <c r="V695" i="1"/>
  <c r="P695" i="1"/>
  <c r="Q695" i="1" s="1"/>
  <c r="J695" i="1"/>
  <c r="K695" i="1" s="1"/>
  <c r="L695" i="1" s="1"/>
  <c r="V670" i="1"/>
  <c r="P670" i="1"/>
  <c r="Q670" i="1" s="1"/>
  <c r="J670" i="1"/>
  <c r="V664" i="1"/>
  <c r="P664" i="1"/>
  <c r="Q664" i="1" s="1"/>
  <c r="J664" i="1"/>
  <c r="V658" i="1"/>
  <c r="P658" i="1"/>
  <c r="J658" i="1"/>
  <c r="V627" i="1"/>
  <c r="W627" i="1" s="1"/>
  <c r="P627" i="1"/>
  <c r="Q627" i="1" s="1"/>
  <c r="V621" i="1"/>
  <c r="P621" i="1"/>
  <c r="Q621" i="1" s="1"/>
  <c r="J621" i="1"/>
  <c r="V615" i="1"/>
  <c r="P615" i="1"/>
  <c r="J615" i="1"/>
  <c r="V609" i="1"/>
  <c r="P609" i="1"/>
  <c r="Q609" i="1" s="1"/>
  <c r="J609" i="1"/>
  <c r="V603" i="1"/>
  <c r="P603" i="1"/>
  <c r="Q603" i="1" s="1"/>
  <c r="J603" i="1"/>
  <c r="V584" i="1"/>
  <c r="P584" i="1"/>
  <c r="Q584" i="1" s="1"/>
  <c r="J584" i="1"/>
  <c r="V578" i="1"/>
  <c r="P578" i="1"/>
  <c r="J578" i="1"/>
  <c r="V532" i="1"/>
  <c r="P532" i="1"/>
  <c r="J532" i="1"/>
  <c r="K532" i="1" s="1"/>
  <c r="L532" i="1" s="1"/>
  <c r="V488" i="1"/>
  <c r="P488" i="1"/>
  <c r="Q488" i="1" s="1"/>
  <c r="J488" i="1"/>
  <c r="V431" i="1"/>
  <c r="P431" i="1"/>
  <c r="Q431" i="1" s="1"/>
  <c r="J431" i="1"/>
  <c r="V418" i="1"/>
  <c r="P418" i="1"/>
  <c r="Q418" i="1" s="1"/>
  <c r="J418" i="1"/>
  <c r="V373" i="1"/>
  <c r="P373" i="1"/>
  <c r="Q373" i="1" s="1"/>
  <c r="J373" i="1"/>
  <c r="V360" i="1"/>
  <c r="P360" i="1"/>
  <c r="Q360" i="1" s="1"/>
  <c r="J360" i="1"/>
  <c r="V329" i="1"/>
  <c r="P329" i="1"/>
  <c r="Q329" i="1" s="1"/>
  <c r="J329" i="1"/>
  <c r="K329" i="1" s="1"/>
  <c r="L329" i="1" s="1"/>
  <c r="V323" i="1"/>
  <c r="P323" i="1"/>
  <c r="J323" i="1"/>
  <c r="V290" i="1"/>
  <c r="P290" i="1"/>
  <c r="Q290" i="1" s="1"/>
  <c r="J290" i="1"/>
  <c r="V277" i="1"/>
  <c r="P277" i="1"/>
  <c r="J277" i="1"/>
  <c r="V264" i="1"/>
  <c r="P264" i="1"/>
  <c r="Q264" i="1" s="1"/>
  <c r="J264" i="1"/>
  <c r="K264" i="1" s="1"/>
  <c r="L264" i="1" s="1"/>
  <c r="V183" i="1"/>
  <c r="P183" i="1"/>
  <c r="Q183" i="1" s="1"/>
  <c r="J183" i="1"/>
  <c r="V156" i="1"/>
  <c r="P156" i="1"/>
  <c r="Q156" i="1" s="1"/>
  <c r="J156" i="1"/>
  <c r="V128" i="1"/>
  <c r="W128" i="1" s="1"/>
  <c r="P128" i="1"/>
  <c r="Q128" i="1" s="1"/>
  <c r="J128" i="1"/>
  <c r="J1635" i="1"/>
  <c r="J1379" i="1"/>
  <c r="J1123" i="1"/>
  <c r="W1123" i="1" s="1"/>
  <c r="J867" i="1"/>
  <c r="J611" i="1"/>
  <c r="J324" i="1"/>
  <c r="V493" i="1"/>
  <c r="P493" i="1"/>
  <c r="V468" i="1"/>
  <c r="P468" i="1"/>
  <c r="Q468" i="1" s="1"/>
  <c r="V462" i="1"/>
  <c r="P462" i="1"/>
  <c r="V456" i="1"/>
  <c r="P456" i="1"/>
  <c r="Q456" i="1" s="1"/>
  <c r="V445" i="1"/>
  <c r="P445" i="1"/>
  <c r="V438" i="1"/>
  <c r="P438" i="1"/>
  <c r="Q438" i="1" s="1"/>
  <c r="V414" i="1"/>
  <c r="P414" i="1"/>
  <c r="V408" i="1"/>
  <c r="P408" i="1"/>
  <c r="Q408" i="1" s="1"/>
  <c r="J408" i="1"/>
  <c r="V402" i="1"/>
  <c r="P402" i="1"/>
  <c r="V396" i="1"/>
  <c r="W396" i="1" s="1"/>
  <c r="P396" i="1"/>
  <c r="Q396" i="1" s="1"/>
  <c r="V358" i="1"/>
  <c r="P358" i="1"/>
  <c r="Q358" i="1" s="1"/>
  <c r="V352" i="1"/>
  <c r="P352" i="1"/>
  <c r="Q352" i="1" s="1"/>
  <c r="J352" i="1"/>
  <c r="V340" i="1"/>
  <c r="P340" i="1"/>
  <c r="Q340" i="1" s="1"/>
  <c r="V328" i="1"/>
  <c r="P328" i="1"/>
  <c r="Q328" i="1" s="1"/>
  <c r="J328" i="1"/>
  <c r="V309" i="1"/>
  <c r="P309" i="1"/>
  <c r="Q309" i="1" s="1"/>
  <c r="V273" i="1"/>
  <c r="P273" i="1"/>
  <c r="J273" i="1"/>
  <c r="V254" i="1"/>
  <c r="P254" i="1"/>
  <c r="V241" i="1"/>
  <c r="P241" i="1"/>
  <c r="Q241" i="1" s="1"/>
  <c r="J241" i="1"/>
  <c r="V235" i="1"/>
  <c r="P235" i="1"/>
  <c r="Q235" i="1" s="1"/>
  <c r="V216" i="1"/>
  <c r="P216" i="1"/>
  <c r="Q216" i="1" s="1"/>
  <c r="J216" i="1"/>
  <c r="K216" i="1" s="1"/>
  <c r="L216" i="1" s="1"/>
  <c r="V209" i="1"/>
  <c r="P209" i="1"/>
  <c r="Q209" i="1" s="1"/>
  <c r="J209" i="1"/>
  <c r="V196" i="1"/>
  <c r="W196" i="1" s="1"/>
  <c r="P196" i="1"/>
  <c r="Q196" i="1" s="1"/>
  <c r="V190" i="1"/>
  <c r="P190" i="1"/>
  <c r="Q190" i="1" s="1"/>
  <c r="V184" i="1"/>
  <c r="P184" i="1"/>
  <c r="J184" i="1"/>
  <c r="K184" i="1" s="1"/>
  <c r="L184" i="1" s="1"/>
  <c r="V177" i="1"/>
  <c r="P177" i="1"/>
  <c r="Q177" i="1" s="1"/>
  <c r="J177" i="1"/>
  <c r="V146" i="1"/>
  <c r="P146" i="1"/>
  <c r="Q146" i="1" s="1"/>
  <c r="V140" i="1"/>
  <c r="W140" i="1" s="1"/>
  <c r="P140" i="1"/>
  <c r="Q140" i="1" s="1"/>
  <c r="V126" i="1"/>
  <c r="P126" i="1"/>
  <c r="Q126" i="1" s="1"/>
  <c r="V113" i="1"/>
  <c r="P113" i="1"/>
  <c r="Q113" i="1" s="1"/>
  <c r="J113" i="1"/>
  <c r="W113" i="1" s="1"/>
  <c r="V82" i="1"/>
  <c r="P82" i="1"/>
  <c r="V76" i="1"/>
  <c r="P76" i="1"/>
  <c r="Q76" i="1" s="1"/>
  <c r="V70" i="1"/>
  <c r="P70" i="1"/>
  <c r="Q70" i="1" s="1"/>
  <c r="V51" i="1"/>
  <c r="P51" i="1"/>
  <c r="V45" i="1"/>
  <c r="P45" i="1"/>
  <c r="Q45" i="1" s="1"/>
  <c r="V39" i="1"/>
  <c r="P39" i="1"/>
  <c r="Q39" i="1" s="1"/>
  <c r="J468" i="1"/>
  <c r="Q1725" i="1"/>
  <c r="Q1696" i="1"/>
  <c r="Q1683" i="1"/>
  <c r="Q1669" i="1"/>
  <c r="Q1655" i="1"/>
  <c r="Q1640" i="1"/>
  <c r="Q1626" i="1"/>
  <c r="Q1556" i="1"/>
  <c r="Q1496" i="1"/>
  <c r="Q1481" i="1"/>
  <c r="Q914" i="1"/>
  <c r="Q1779" i="1"/>
  <c r="Q1682" i="1"/>
  <c r="Q1569" i="1"/>
  <c r="Q1555" i="1"/>
  <c r="Q1380" i="1"/>
  <c r="Q1336" i="1"/>
  <c r="Q1322" i="1"/>
  <c r="Q1237" i="1"/>
  <c r="Q1207" i="1"/>
  <c r="Q1193" i="1"/>
  <c r="Q1164" i="1"/>
  <c r="Q466" i="1"/>
  <c r="V145" i="1"/>
  <c r="P145" i="1"/>
  <c r="Q145" i="1" s="1"/>
  <c r="J145" i="1"/>
  <c r="V139" i="1"/>
  <c r="P139" i="1"/>
  <c r="Q139" i="1" s="1"/>
  <c r="V106" i="1"/>
  <c r="P106" i="1"/>
  <c r="Q106" i="1" s="1"/>
  <c r="J106" i="1"/>
  <c r="V88" i="1"/>
  <c r="P88" i="1"/>
  <c r="Q88" i="1" s="1"/>
  <c r="J88" i="1"/>
  <c r="V75" i="1"/>
  <c r="P75" i="1"/>
  <c r="Q75" i="1" s="1"/>
  <c r="V69" i="1"/>
  <c r="W69" i="1" s="1"/>
  <c r="P69" i="1"/>
  <c r="Q69" i="1" s="1"/>
  <c r="V57" i="1"/>
  <c r="P57" i="1"/>
  <c r="J57" i="1"/>
  <c r="V32" i="1"/>
  <c r="P32" i="1"/>
  <c r="Q32" i="1" s="1"/>
  <c r="J32" i="1"/>
  <c r="K32" i="1" s="1"/>
  <c r="L32" i="1" s="1"/>
  <c r="J414" i="1"/>
  <c r="K414" i="1" s="1"/>
  <c r="L414" i="1" s="1"/>
  <c r="J39" i="1"/>
  <c r="K39" i="1" s="1"/>
  <c r="L39" i="1" s="1"/>
  <c r="Q1765" i="1"/>
  <c r="Q1710" i="1"/>
  <c r="Q1695" i="1"/>
  <c r="Q1654" i="1"/>
  <c r="Q1568" i="1"/>
  <c r="Q1509" i="1"/>
  <c r="Q1393" i="1"/>
  <c r="Q1321" i="1"/>
  <c r="Q1236" i="1"/>
  <c r="Q970" i="1"/>
  <c r="V208" i="1"/>
  <c r="P208" i="1"/>
  <c r="Q208" i="1" s="1"/>
  <c r="J208" i="1"/>
  <c r="V176" i="1"/>
  <c r="P176" i="1"/>
  <c r="Q176" i="1" s="1"/>
  <c r="J176" i="1"/>
  <c r="V151" i="1"/>
  <c r="P151" i="1"/>
  <c r="Q151" i="1" s="1"/>
  <c r="V132" i="1"/>
  <c r="P132" i="1"/>
  <c r="V125" i="1"/>
  <c r="P125" i="1"/>
  <c r="Q125" i="1" s="1"/>
  <c r="V112" i="1"/>
  <c r="P112" i="1"/>
  <c r="Q112" i="1" s="1"/>
  <c r="J112" i="1"/>
  <c r="V99" i="1"/>
  <c r="P99" i="1"/>
  <c r="Q99" i="1" s="1"/>
  <c r="V81" i="1"/>
  <c r="P81" i="1"/>
  <c r="J81" i="1"/>
  <c r="V50" i="1"/>
  <c r="P50" i="1"/>
  <c r="Q50" i="1" s="1"/>
  <c r="V44" i="1"/>
  <c r="W44" i="1" s="1"/>
  <c r="P44" i="1"/>
  <c r="Q44" i="1" s="1"/>
  <c r="V38" i="1"/>
  <c r="P38" i="1"/>
  <c r="V19" i="1"/>
  <c r="P19" i="1"/>
  <c r="V11" i="1"/>
  <c r="P11" i="1"/>
  <c r="Q11" i="1" s="1"/>
  <c r="J38" i="1"/>
  <c r="W38" i="1" s="1"/>
  <c r="Q1638" i="1"/>
  <c r="Q1609" i="1"/>
  <c r="Q1581" i="1"/>
  <c r="Q1478" i="1"/>
  <c r="Q1349" i="1"/>
  <c r="V182" i="1"/>
  <c r="P182" i="1"/>
  <c r="Q182" i="1" s="1"/>
  <c r="V163" i="1"/>
  <c r="P163" i="1"/>
  <c r="Q163" i="1" s="1"/>
  <c r="V157" i="1"/>
  <c r="P157" i="1"/>
  <c r="Q157" i="1" s="1"/>
  <c r="V138" i="1"/>
  <c r="P138" i="1"/>
  <c r="J138" i="1"/>
  <c r="V118" i="1"/>
  <c r="W118" i="1" s="1"/>
  <c r="P118" i="1"/>
  <c r="Q118" i="1" s="1"/>
  <c r="V93" i="1"/>
  <c r="W93" i="1" s="1"/>
  <c r="P93" i="1"/>
  <c r="V87" i="1"/>
  <c r="P87" i="1"/>
  <c r="Q87" i="1" s="1"/>
  <c r="V62" i="1"/>
  <c r="P62" i="1"/>
  <c r="Q62" i="1" s="1"/>
  <c r="V56" i="1"/>
  <c r="P56" i="1"/>
  <c r="Q56" i="1" s="1"/>
  <c r="J56" i="1"/>
  <c r="V31" i="1"/>
  <c r="P31" i="1"/>
  <c r="Q31" i="1" s="1"/>
  <c r="J31" i="1"/>
  <c r="K31" i="1" s="1"/>
  <c r="L31" i="1" s="1"/>
  <c r="V25" i="1"/>
  <c r="P25" i="1"/>
  <c r="Q25" i="1" s="1"/>
  <c r="J25" i="1"/>
  <c r="J190" i="1"/>
  <c r="K190" i="1" s="1"/>
  <c r="L190" i="1" s="1"/>
  <c r="J140" i="1"/>
  <c r="K140" i="1" s="1"/>
  <c r="L140" i="1" s="1"/>
  <c r="J87" i="1"/>
  <c r="J62" i="1"/>
  <c r="Q1804" i="1"/>
  <c r="Q1790" i="1"/>
  <c r="Q1777" i="1"/>
  <c r="Q1708" i="1"/>
  <c r="Q1693" i="1"/>
  <c r="Q1652" i="1"/>
  <c r="Q1552" i="1"/>
  <c r="Q1348" i="1"/>
  <c r="Q1305" i="1"/>
  <c r="Q1248" i="1"/>
  <c r="Q1204" i="1"/>
  <c r="Q1161" i="1"/>
  <c r="Q606" i="1"/>
  <c r="Q351" i="1"/>
  <c r="V111" i="1"/>
  <c r="P111" i="1"/>
  <c r="Q111" i="1" s="1"/>
  <c r="J111" i="1"/>
  <c r="V105" i="1"/>
  <c r="P105" i="1"/>
  <c r="J105" i="1"/>
  <c r="V74" i="1"/>
  <c r="P74" i="1"/>
  <c r="J74" i="1"/>
  <c r="V68" i="1"/>
  <c r="P68" i="1"/>
  <c r="V49" i="1"/>
  <c r="P49" i="1"/>
  <c r="J49" i="1"/>
  <c r="V43" i="1"/>
  <c r="P43" i="1"/>
  <c r="Q43" i="1" s="1"/>
  <c r="V18" i="1"/>
  <c r="W18" i="1" s="1"/>
  <c r="P18" i="1"/>
  <c r="V10" i="1"/>
  <c r="P10" i="1"/>
  <c r="Q10" i="1" s="1"/>
  <c r="J10" i="1"/>
  <c r="K10" i="1" s="1"/>
  <c r="L10" i="1" s="1"/>
  <c r="J139" i="1"/>
  <c r="K139" i="1" s="1"/>
  <c r="L139" i="1" s="1"/>
  <c r="J11" i="1"/>
  <c r="W11" i="1" s="1"/>
  <c r="Q1536" i="1"/>
  <c r="Q1463" i="1"/>
  <c r="Q1449" i="1"/>
  <c r="Q1419" i="1"/>
  <c r="Q1404" i="1"/>
  <c r="Q1332" i="1"/>
  <c r="Q1276" i="1"/>
  <c r="Q1247" i="1"/>
  <c r="Q1175" i="1"/>
  <c r="Q1056" i="1"/>
  <c r="V150" i="1"/>
  <c r="P150" i="1"/>
  <c r="V117" i="1"/>
  <c r="W117" i="1" s="1"/>
  <c r="P117" i="1"/>
  <c r="Q117" i="1" s="1"/>
  <c r="V98" i="1"/>
  <c r="P98" i="1"/>
  <c r="Q98" i="1" s="1"/>
  <c r="V86" i="1"/>
  <c r="W86" i="1" s="1"/>
  <c r="P86" i="1"/>
  <c r="Q86" i="1" s="1"/>
  <c r="V80" i="1"/>
  <c r="W80" i="1" s="1"/>
  <c r="P80" i="1"/>
  <c r="Q80" i="1" s="1"/>
  <c r="J80" i="1"/>
  <c r="V55" i="1"/>
  <c r="P55" i="1"/>
  <c r="Q55" i="1" s="1"/>
  <c r="V37" i="1"/>
  <c r="W37" i="1" s="1"/>
  <c r="P37" i="1"/>
  <c r="Q37" i="1" s="1"/>
  <c r="V30" i="1"/>
  <c r="P30" i="1"/>
  <c r="Q30" i="1" s="1"/>
  <c r="J462" i="1"/>
  <c r="J163" i="1"/>
  <c r="Q1802" i="1"/>
  <c r="Q1748" i="1"/>
  <c r="Q1720" i="1"/>
  <c r="Q1706" i="1"/>
  <c r="Q1621" i="1"/>
  <c r="Q1564" i="1"/>
  <c r="Q1361" i="1"/>
  <c r="Q1202" i="1"/>
  <c r="J493" i="1"/>
  <c r="W493" i="1" s="1"/>
  <c r="J445" i="1"/>
  <c r="W445" i="1" s="1"/>
  <c r="J340" i="1"/>
  <c r="Q1774" i="1"/>
  <c r="Q1719" i="1"/>
  <c r="Q1677" i="1"/>
  <c r="Q1489" i="1"/>
  <c r="Q1461" i="1"/>
  <c r="Q1447" i="1"/>
  <c r="Q1432" i="1"/>
  <c r="Q1360" i="1"/>
  <c r="Q1330" i="1"/>
  <c r="Q1274" i="1"/>
  <c r="Q1201" i="1"/>
  <c r="Q1188" i="1"/>
  <c r="V490" i="1"/>
  <c r="P490" i="1"/>
  <c r="V484" i="1"/>
  <c r="W484" i="1" s="1"/>
  <c r="P484" i="1"/>
  <c r="V465" i="1"/>
  <c r="W465" i="1" s="1"/>
  <c r="P465" i="1"/>
  <c r="V448" i="1"/>
  <c r="W448" i="1" s="1"/>
  <c r="P448" i="1"/>
  <c r="Q448" i="1" s="1"/>
  <c r="V435" i="1"/>
  <c r="W435" i="1" s="1"/>
  <c r="P435" i="1"/>
  <c r="Q435" i="1" s="1"/>
  <c r="V423" i="1"/>
  <c r="P423" i="1"/>
  <c r="Q423" i="1" s="1"/>
  <c r="V405" i="1"/>
  <c r="P405" i="1"/>
  <c r="V399" i="1"/>
  <c r="P399" i="1"/>
  <c r="Q399" i="1" s="1"/>
  <c r="J399" i="1"/>
  <c r="V393" i="1"/>
  <c r="W393" i="1" s="1"/>
  <c r="P393" i="1"/>
  <c r="Q393" i="1" s="1"/>
  <c r="V374" i="1"/>
  <c r="W374" i="1" s="1"/>
  <c r="P374" i="1"/>
  <c r="Q374" i="1" s="1"/>
  <c r="V355" i="1"/>
  <c r="P355" i="1"/>
  <c r="Q355" i="1" s="1"/>
  <c r="V343" i="1"/>
  <c r="W343" i="1" s="1"/>
  <c r="P343" i="1"/>
  <c r="Q343" i="1" s="1"/>
  <c r="V337" i="1"/>
  <c r="P337" i="1"/>
  <c r="J337" i="1"/>
  <c r="K337" i="1" s="1"/>
  <c r="L337" i="1" s="1"/>
  <c r="V331" i="1"/>
  <c r="P331" i="1"/>
  <c r="Q331" i="1" s="1"/>
  <c r="V318" i="1"/>
  <c r="W318" i="1" s="1"/>
  <c r="P318" i="1"/>
  <c r="Q318" i="1" s="1"/>
  <c r="V312" i="1"/>
  <c r="P312" i="1"/>
  <c r="Q312" i="1" s="1"/>
  <c r="J312" i="1"/>
  <c r="V306" i="1"/>
  <c r="P306" i="1"/>
  <c r="Q306" i="1" s="1"/>
  <c r="V257" i="1"/>
  <c r="P257" i="1"/>
  <c r="Q257" i="1" s="1"/>
  <c r="J257" i="1"/>
  <c r="V238" i="1"/>
  <c r="W238" i="1" s="1"/>
  <c r="P238" i="1"/>
  <c r="Q238" i="1" s="1"/>
  <c r="V219" i="1"/>
  <c r="W219" i="1" s="1"/>
  <c r="P219" i="1"/>
  <c r="V193" i="1"/>
  <c r="P193" i="1"/>
  <c r="Q193" i="1" s="1"/>
  <c r="J193" i="1"/>
  <c r="V168" i="1"/>
  <c r="P168" i="1"/>
  <c r="Q168" i="1" s="1"/>
  <c r="J168" i="1"/>
  <c r="V79" i="1"/>
  <c r="P79" i="1"/>
  <c r="Q79" i="1" s="1"/>
  <c r="J79" i="1"/>
  <c r="K79" i="1" s="1"/>
  <c r="L79" i="1" s="1"/>
  <c r="V73" i="1"/>
  <c r="P73" i="1"/>
  <c r="Q73" i="1" s="1"/>
  <c r="J73" i="1"/>
  <c r="V48" i="1"/>
  <c r="P48" i="1"/>
  <c r="Q48" i="1" s="1"/>
  <c r="J48" i="1"/>
  <c r="W48" i="1" s="1"/>
  <c r="V42" i="1"/>
  <c r="P42" i="1"/>
  <c r="J42" i="1"/>
  <c r="K42" i="1" s="1"/>
  <c r="L42" i="1" s="1"/>
  <c r="V36" i="1"/>
  <c r="W36" i="1" s="1"/>
  <c r="P36" i="1"/>
  <c r="Q36" i="1" s="1"/>
  <c r="J55" i="1"/>
  <c r="K55" i="1" s="1"/>
  <c r="L55" i="1" s="1"/>
  <c r="J30" i="1"/>
  <c r="K1551" i="1"/>
  <c r="L1551" i="1" s="1"/>
  <c r="K1263" i="1"/>
  <c r="L1263" i="1" s="1"/>
  <c r="K1151" i="1"/>
  <c r="L1151" i="1" s="1"/>
  <c r="Q1718" i="1"/>
  <c r="Q1634" i="1"/>
  <c r="Q1619" i="1"/>
  <c r="Q1605" i="1"/>
  <c r="Q1576" i="1"/>
  <c r="Q1519" i="1"/>
  <c r="Q1488" i="1"/>
  <c r="Q1329" i="1"/>
  <c r="Q1301" i="1"/>
  <c r="Q1231" i="1"/>
  <c r="Q1200" i="1"/>
  <c r="Q1172" i="1"/>
  <c r="V590" i="1"/>
  <c r="P590" i="1"/>
  <c r="Q590" i="1" s="1"/>
  <c r="V571" i="1"/>
  <c r="P571" i="1"/>
  <c r="Q571" i="1" s="1"/>
  <c r="V551" i="1"/>
  <c r="P551" i="1"/>
  <c r="Q551" i="1" s="1"/>
  <c r="V545" i="1"/>
  <c r="W545" i="1" s="1"/>
  <c r="P545" i="1"/>
  <c r="Q545" i="1" s="1"/>
  <c r="V538" i="1"/>
  <c r="P538" i="1"/>
  <c r="Q538" i="1" s="1"/>
  <c r="K526" i="1"/>
  <c r="L526" i="1" s="1"/>
  <c r="V526" i="1"/>
  <c r="W526" i="1" s="1"/>
  <c r="P526" i="1"/>
  <c r="Q526" i="1" s="1"/>
  <c r="V520" i="1"/>
  <c r="P520" i="1"/>
  <c r="Q520" i="1" s="1"/>
  <c r="V514" i="1"/>
  <c r="W514" i="1" s="1"/>
  <c r="P514" i="1"/>
  <c r="Q514" i="1" s="1"/>
  <c r="V508" i="1"/>
  <c r="W508" i="1" s="1"/>
  <c r="P508" i="1"/>
  <c r="Q508" i="1" s="1"/>
  <c r="V496" i="1"/>
  <c r="W496" i="1" s="1"/>
  <c r="P496" i="1"/>
  <c r="Q496" i="1" s="1"/>
  <c r="V471" i="1"/>
  <c r="P471" i="1"/>
  <c r="Q471" i="1" s="1"/>
  <c r="V453" i="1"/>
  <c r="P453" i="1"/>
  <c r="Q453" i="1" s="1"/>
  <c r="V429" i="1"/>
  <c r="W429" i="1" s="1"/>
  <c r="P429" i="1"/>
  <c r="Q429" i="1" s="1"/>
  <c r="V417" i="1"/>
  <c r="P417" i="1"/>
  <c r="Q417" i="1" s="1"/>
  <c r="V386" i="1"/>
  <c r="P386" i="1"/>
  <c r="Q386" i="1" s="1"/>
  <c r="V380" i="1"/>
  <c r="P380" i="1"/>
  <c r="Q380" i="1" s="1"/>
  <c r="V367" i="1"/>
  <c r="P367" i="1"/>
  <c r="Q367" i="1" s="1"/>
  <c r="J367" i="1"/>
  <c r="V361" i="1"/>
  <c r="P361" i="1"/>
  <c r="Q361" i="1" s="1"/>
  <c r="J361" i="1"/>
  <c r="V300" i="1"/>
  <c r="W300" i="1" s="1"/>
  <c r="P300" i="1"/>
  <c r="Q300" i="1" s="1"/>
  <c r="V294" i="1"/>
  <c r="W294" i="1" s="1"/>
  <c r="P294" i="1"/>
  <c r="V288" i="1"/>
  <c r="P288" i="1"/>
  <c r="Q288" i="1" s="1"/>
  <c r="J288" i="1"/>
  <c r="K288" i="1" s="1"/>
  <c r="L288" i="1" s="1"/>
  <c r="V282" i="1"/>
  <c r="P282" i="1"/>
  <c r="Q282" i="1" s="1"/>
  <c r="J282" i="1"/>
  <c r="V276" i="1"/>
  <c r="P276" i="1"/>
  <c r="Q276" i="1" s="1"/>
  <c r="V263" i="1"/>
  <c r="W263" i="1" s="1"/>
  <c r="P263" i="1"/>
  <c r="V244" i="1"/>
  <c r="W244" i="1" s="1"/>
  <c r="P244" i="1"/>
  <c r="V232" i="1"/>
  <c r="P232" i="1"/>
  <c r="Q232" i="1" s="1"/>
  <c r="J232" i="1"/>
  <c r="V212" i="1"/>
  <c r="W212" i="1" s="1"/>
  <c r="P212" i="1"/>
  <c r="V199" i="1"/>
  <c r="W199" i="1" s="1"/>
  <c r="P199" i="1"/>
  <c r="Q199" i="1" s="1"/>
  <c r="V180" i="1"/>
  <c r="P180" i="1"/>
  <c r="Q180" i="1" s="1"/>
  <c r="V161" i="1"/>
  <c r="P161" i="1"/>
  <c r="Q161" i="1" s="1"/>
  <c r="J161" i="1"/>
  <c r="V155" i="1"/>
  <c r="P155" i="1"/>
  <c r="Q155" i="1" s="1"/>
  <c r="V149" i="1"/>
  <c r="P149" i="1"/>
  <c r="V129" i="1"/>
  <c r="P129" i="1"/>
  <c r="Q129" i="1" s="1"/>
  <c r="J129" i="1"/>
  <c r="V116" i="1"/>
  <c r="W116" i="1" s="1"/>
  <c r="P116" i="1"/>
  <c r="V103" i="1"/>
  <c r="W103" i="1" s="1"/>
  <c r="P103" i="1"/>
  <c r="Q103" i="1" s="1"/>
  <c r="V97" i="1"/>
  <c r="P97" i="1"/>
  <c r="Q97" i="1" s="1"/>
  <c r="J97" i="1"/>
  <c r="V91" i="1"/>
  <c r="W91" i="1" s="1"/>
  <c r="P91" i="1"/>
  <c r="Q91" i="1" s="1"/>
  <c r="V85" i="1"/>
  <c r="W85" i="1" s="1"/>
  <c r="P85" i="1"/>
  <c r="Q85" i="1" s="1"/>
  <c r="V54" i="1"/>
  <c r="P54" i="1"/>
  <c r="Q54" i="1" s="1"/>
  <c r="V29" i="1"/>
  <c r="P29" i="1"/>
  <c r="Q29" i="1" s="1"/>
  <c r="V23" i="1"/>
  <c r="P23" i="1"/>
  <c r="Q23" i="1" s="1"/>
  <c r="V16" i="1"/>
  <c r="P16" i="1"/>
  <c r="Q16" i="1" s="1"/>
  <c r="J16" i="1"/>
  <c r="J8" i="1"/>
  <c r="K8" i="1" s="1"/>
  <c r="L8" i="1" s="1"/>
  <c r="V8" i="1"/>
  <c r="P8" i="1"/>
  <c r="Q8" i="1" s="1"/>
  <c r="J571" i="1"/>
  <c r="J235" i="1"/>
  <c r="K235" i="1" s="1"/>
  <c r="L235" i="1" s="1"/>
  <c r="J182" i="1"/>
  <c r="W182" i="1" s="1"/>
  <c r="J157" i="1"/>
  <c r="W157" i="1" s="1"/>
  <c r="J132" i="1"/>
  <c r="J82" i="1"/>
  <c r="J54" i="1"/>
  <c r="J29" i="1"/>
  <c r="K1214" i="1"/>
  <c r="L1214" i="1" s="1"/>
  <c r="Q1799" i="1"/>
  <c r="Q1703" i="1"/>
  <c r="Q1633" i="1"/>
  <c r="Q1547" i="1"/>
  <c r="Q1373" i="1"/>
  <c r="Q1272" i="1"/>
  <c r="Q1257" i="1"/>
  <c r="Q963" i="1"/>
  <c r="V205" i="1"/>
  <c r="P205" i="1"/>
  <c r="V186" i="1"/>
  <c r="P186" i="1"/>
  <c r="Q186" i="1" s="1"/>
  <c r="J186" i="1"/>
  <c r="K186" i="1" s="1"/>
  <c r="L186" i="1" s="1"/>
  <c r="V173" i="1"/>
  <c r="P173" i="1"/>
  <c r="V167" i="1"/>
  <c r="W167" i="1" s="1"/>
  <c r="P167" i="1"/>
  <c r="Q167" i="1" s="1"/>
  <c r="V142" i="1"/>
  <c r="W142" i="1" s="1"/>
  <c r="P142" i="1"/>
  <c r="Q142" i="1" s="1"/>
  <c r="V136" i="1"/>
  <c r="P136" i="1"/>
  <c r="Q136" i="1" s="1"/>
  <c r="J136" i="1"/>
  <c r="W136" i="1" s="1"/>
  <c r="V122" i="1"/>
  <c r="P122" i="1"/>
  <c r="Q122" i="1" s="1"/>
  <c r="J122" i="1"/>
  <c r="V109" i="1"/>
  <c r="W109" i="1" s="1"/>
  <c r="P109" i="1"/>
  <c r="Q109" i="1" s="1"/>
  <c r="V78" i="1"/>
  <c r="P78" i="1"/>
  <c r="Q78" i="1" s="1"/>
  <c r="V66" i="1"/>
  <c r="W66" i="1" s="1"/>
  <c r="P66" i="1"/>
  <c r="V60" i="1"/>
  <c r="W60" i="1" s="1"/>
  <c r="P60" i="1"/>
  <c r="Q60" i="1" s="1"/>
  <c r="V47" i="1"/>
  <c r="P47" i="1"/>
  <c r="J47" i="1"/>
  <c r="V35" i="1"/>
  <c r="W35" i="1" s="1"/>
  <c r="P35" i="1"/>
  <c r="Q35" i="1" s="1"/>
  <c r="J538" i="1"/>
  <c r="K538" i="1" s="1"/>
  <c r="L538" i="1" s="1"/>
  <c r="J490" i="1"/>
  <c r="J423" i="1"/>
  <c r="K423" i="1" s="1"/>
  <c r="L423" i="1" s="1"/>
  <c r="J405" i="1"/>
  <c r="J386" i="1"/>
  <c r="J309" i="1"/>
  <c r="J103" i="1"/>
  <c r="J78" i="1"/>
  <c r="Q1772" i="1"/>
  <c r="Q1758" i="1"/>
  <c r="Q1730" i="1"/>
  <c r="Q1702" i="1"/>
  <c r="Q1688" i="1"/>
  <c r="Q1618" i="1"/>
  <c r="Q1589" i="1"/>
  <c r="Q1444" i="1"/>
  <c r="Q1285" i="1"/>
  <c r="Q1271" i="1"/>
  <c r="Q1199" i="1"/>
  <c r="Q962" i="1"/>
  <c r="Q840" i="1"/>
  <c r="J358" i="1"/>
  <c r="J205" i="1"/>
  <c r="K205" i="1" s="1"/>
  <c r="L205" i="1" s="1"/>
  <c r="J180" i="1"/>
  <c r="K180" i="1" s="1"/>
  <c r="L180" i="1" s="1"/>
  <c r="J155" i="1"/>
  <c r="W27" i="1"/>
  <c r="K748" i="1"/>
  <c r="L748" i="1" s="1"/>
  <c r="Q1784" i="1"/>
  <c r="Q1743" i="1"/>
  <c r="Q1674" i="1"/>
  <c r="Q1588" i="1"/>
  <c r="Q1560" i="1"/>
  <c r="Q1399" i="1"/>
  <c r="Q1298" i="1"/>
  <c r="Q1228" i="1"/>
  <c r="Q1213" i="1"/>
  <c r="V84" i="1"/>
  <c r="W84" i="1" s="1"/>
  <c r="P84" i="1"/>
  <c r="Q84" i="1" s="1"/>
  <c r="V65" i="1"/>
  <c r="P65" i="1"/>
  <c r="Q65" i="1" s="1"/>
  <c r="J65" i="1"/>
  <c r="V59" i="1"/>
  <c r="P59" i="1"/>
  <c r="V53" i="1"/>
  <c r="W53" i="1" s="1"/>
  <c r="P53" i="1"/>
  <c r="V34" i="1"/>
  <c r="W34" i="1" s="1"/>
  <c r="P34" i="1"/>
  <c r="Q34" i="1" s="1"/>
  <c r="V28" i="1"/>
  <c r="W28" i="1" s="1"/>
  <c r="P28" i="1"/>
  <c r="Q28" i="1" s="1"/>
  <c r="V22" i="1"/>
  <c r="P22" i="1"/>
  <c r="Q22" i="1" s="1"/>
  <c r="J520" i="1"/>
  <c r="J456" i="1"/>
  <c r="W456" i="1" s="1"/>
  <c r="J254" i="1"/>
  <c r="J151" i="1"/>
  <c r="J126" i="1"/>
  <c r="J76" i="1"/>
  <c r="J51" i="1"/>
  <c r="K51" i="1" s="1"/>
  <c r="L51" i="1" s="1"/>
  <c r="J23" i="1"/>
  <c r="K1451" i="1"/>
  <c r="L1451" i="1" s="1"/>
  <c r="K1067" i="1"/>
  <c r="L1067" i="1" s="1"/>
  <c r="Q1797" i="1"/>
  <c r="Q1700" i="1"/>
  <c r="Q1644" i="1"/>
  <c r="Q1616" i="1"/>
  <c r="Q1529" i="1"/>
  <c r="Q1457" i="1"/>
  <c r="Q1370" i="1"/>
  <c r="Q1269" i="1"/>
  <c r="Q1241" i="1"/>
  <c r="Q1212" i="1"/>
  <c r="Q1183" i="1"/>
  <c r="Q1168" i="1"/>
  <c r="Q1140" i="1"/>
  <c r="V204" i="1"/>
  <c r="W204" i="1" s="1"/>
  <c r="P204" i="1"/>
  <c r="V191" i="1"/>
  <c r="P191" i="1"/>
  <c r="J191" i="1"/>
  <c r="K191" i="1" s="1"/>
  <c r="L191" i="1" s="1"/>
  <c r="V185" i="1"/>
  <c r="P185" i="1"/>
  <c r="Q185" i="1" s="1"/>
  <c r="J185" i="1"/>
  <c r="V178" i="1"/>
  <c r="P178" i="1"/>
  <c r="Q178" i="1" s="1"/>
  <c r="V172" i="1"/>
  <c r="W172" i="1" s="1"/>
  <c r="P172" i="1"/>
  <c r="Q172" i="1" s="1"/>
  <c r="V166" i="1"/>
  <c r="W166" i="1" s="1"/>
  <c r="P166" i="1"/>
  <c r="Q166" i="1" s="1"/>
  <c r="V147" i="1"/>
  <c r="W147" i="1" s="1"/>
  <c r="P147" i="1"/>
  <c r="Q147" i="1" s="1"/>
  <c r="V141" i="1"/>
  <c r="W141" i="1" s="1"/>
  <c r="P141" i="1"/>
  <c r="V121" i="1"/>
  <c r="P121" i="1"/>
  <c r="Q121" i="1" s="1"/>
  <c r="J121" i="1"/>
  <c r="V108" i="1"/>
  <c r="W108" i="1" s="1"/>
  <c r="P108" i="1"/>
  <c r="Q108" i="1" s="1"/>
  <c r="V77" i="1"/>
  <c r="W77" i="1" s="1"/>
  <c r="P77" i="1"/>
  <c r="Q77" i="1" s="1"/>
  <c r="V71" i="1"/>
  <c r="P71" i="1"/>
  <c r="Q71" i="1" s="1"/>
  <c r="V46" i="1"/>
  <c r="P46" i="1"/>
  <c r="Q46" i="1" s="1"/>
  <c r="V14" i="1"/>
  <c r="W14" i="1" s="1"/>
  <c r="P14" i="1"/>
  <c r="Q14" i="1" s="1"/>
  <c r="J551" i="1"/>
  <c r="K551" i="1" s="1"/>
  <c r="L551" i="1" s="1"/>
  <c r="J471" i="1"/>
  <c r="K471" i="1" s="1"/>
  <c r="L471" i="1" s="1"/>
  <c r="J438" i="1"/>
  <c r="J402" i="1"/>
  <c r="J380" i="1"/>
  <c r="J331" i="1"/>
  <c r="J306" i="1"/>
  <c r="J178" i="1"/>
  <c r="J150" i="1"/>
  <c r="J125" i="1"/>
  <c r="J75" i="1"/>
  <c r="J50" i="1"/>
  <c r="K50" i="1" s="1"/>
  <c r="L50" i="1" s="1"/>
  <c r="J22" i="1"/>
  <c r="Q1796" i="1"/>
  <c r="Q1741" i="1"/>
  <c r="Q1727" i="1"/>
  <c r="Q1643" i="1"/>
  <c r="Q1629" i="1"/>
  <c r="Q1456" i="1"/>
  <c r="Q1441" i="1"/>
  <c r="Q1384" i="1"/>
  <c r="Q1369" i="1"/>
  <c r="Q1296" i="1"/>
  <c r="Q709" i="1"/>
  <c r="Q549" i="1"/>
  <c r="Q422" i="1"/>
  <c r="V421" i="1"/>
  <c r="W421" i="1" s="1"/>
  <c r="P421" i="1"/>
  <c r="V378" i="1"/>
  <c r="P378" i="1"/>
  <c r="Q378" i="1" s="1"/>
  <c r="J378" i="1"/>
  <c r="K378" i="1" s="1"/>
  <c r="L378" i="1" s="1"/>
  <c r="V365" i="1"/>
  <c r="W365" i="1" s="1"/>
  <c r="P365" i="1"/>
  <c r="Q365" i="1" s="1"/>
  <c r="V359" i="1"/>
  <c r="W359" i="1" s="1"/>
  <c r="P359" i="1"/>
  <c r="V316" i="1"/>
  <c r="W316" i="1" s="1"/>
  <c r="P316" i="1"/>
  <c r="Q316" i="1" s="1"/>
  <c r="V304" i="1"/>
  <c r="P304" i="1"/>
  <c r="Q304" i="1" s="1"/>
  <c r="J304" i="1"/>
  <c r="V298" i="1"/>
  <c r="P298" i="1"/>
  <c r="Q298" i="1" s="1"/>
  <c r="J298" i="1"/>
  <c r="K298" i="1" s="1"/>
  <c r="L298" i="1" s="1"/>
  <c r="V286" i="1"/>
  <c r="W286" i="1" s="1"/>
  <c r="P286" i="1"/>
  <c r="Q286" i="1" s="1"/>
  <c r="V267" i="1"/>
  <c r="W267" i="1" s="1"/>
  <c r="P267" i="1"/>
  <c r="Q267" i="1" s="1"/>
  <c r="V261" i="1"/>
  <c r="W261" i="1" s="1"/>
  <c r="P261" i="1"/>
  <c r="Q261" i="1" s="1"/>
  <c r="V242" i="1"/>
  <c r="W242" i="1" s="1"/>
  <c r="P242" i="1"/>
  <c r="V236" i="1"/>
  <c r="W236" i="1" s="1"/>
  <c r="P236" i="1"/>
  <c r="Q236" i="1" s="1"/>
  <c r="V230" i="1"/>
  <c r="W230" i="1" s="1"/>
  <c r="P230" i="1"/>
  <c r="Q230" i="1" s="1"/>
  <c r="V217" i="1"/>
  <c r="P217" i="1"/>
  <c r="Q217" i="1" s="1"/>
  <c r="J217" i="1"/>
  <c r="V210" i="1"/>
  <c r="W210" i="1" s="1"/>
  <c r="P210" i="1"/>
  <c r="Q210" i="1" s="1"/>
  <c r="V197" i="1"/>
  <c r="W197" i="1" s="1"/>
  <c r="P197" i="1"/>
  <c r="V159" i="1"/>
  <c r="P159" i="1"/>
  <c r="J159" i="1"/>
  <c r="V134" i="1"/>
  <c r="W134" i="1" s="1"/>
  <c r="P134" i="1"/>
  <c r="V127" i="1"/>
  <c r="P127" i="1"/>
  <c r="Q127" i="1" s="1"/>
  <c r="J127" i="1"/>
  <c r="W127" i="1" s="1"/>
  <c r="V114" i="1"/>
  <c r="W114" i="1" s="1"/>
  <c r="P114" i="1"/>
  <c r="Q114" i="1" s="1"/>
  <c r="V95" i="1"/>
  <c r="P95" i="1"/>
  <c r="Q95" i="1" s="1"/>
  <c r="J95" i="1"/>
  <c r="K95" i="1" s="1"/>
  <c r="L95" i="1" s="1"/>
  <c r="V83" i="1"/>
  <c r="W83" i="1" s="1"/>
  <c r="P83" i="1"/>
  <c r="Q83" i="1" s="1"/>
  <c r="V52" i="1"/>
  <c r="W52" i="1" s="1"/>
  <c r="P52" i="1"/>
  <c r="Q52" i="1" s="1"/>
  <c r="V40" i="1"/>
  <c r="P40" i="1"/>
  <c r="Q40" i="1" s="1"/>
  <c r="J40" i="1"/>
  <c r="K40" i="1" s="1"/>
  <c r="L40" i="1" s="1"/>
  <c r="V27" i="1"/>
  <c r="P27" i="1"/>
  <c r="Q27" i="1" s="1"/>
  <c r="V21" i="1"/>
  <c r="P21" i="1"/>
  <c r="Q21" i="1" s="1"/>
  <c r="J355" i="1"/>
  <c r="W355" i="1" s="1"/>
  <c r="J199" i="1"/>
  <c r="J149" i="1"/>
  <c r="J99" i="1"/>
  <c r="J71" i="1"/>
  <c r="J46" i="1"/>
  <c r="J21" i="1"/>
  <c r="Q1713" i="1"/>
  <c r="Q1698" i="1"/>
  <c r="Q1657" i="1"/>
  <c r="Q1586" i="1"/>
  <c r="Q1571" i="1"/>
  <c r="Q1543" i="1"/>
  <c r="Q1483" i="1"/>
  <c r="Q1440" i="1"/>
  <c r="Q1426" i="1"/>
  <c r="Q1324" i="1"/>
  <c r="Q1295" i="1"/>
  <c r="Q1225" i="1"/>
  <c r="Q1018" i="1"/>
  <c r="Q958" i="1"/>
  <c r="V536" i="1"/>
  <c r="P536" i="1"/>
  <c r="Q536" i="1" s="1"/>
  <c r="V530" i="1"/>
  <c r="W530" i="1" s="1"/>
  <c r="P530" i="1"/>
  <c r="Q530" i="1" s="1"/>
  <c r="V524" i="1"/>
  <c r="W524" i="1" s="1"/>
  <c r="P524" i="1"/>
  <c r="Q524" i="1" s="1"/>
  <c r="V512" i="1"/>
  <c r="W512" i="1" s="1"/>
  <c r="P512" i="1"/>
  <c r="V506" i="1"/>
  <c r="W506" i="1" s="1"/>
  <c r="P506" i="1"/>
  <c r="Q506" i="1" s="1"/>
  <c r="V487" i="1"/>
  <c r="W487" i="1" s="1"/>
  <c r="P487" i="1"/>
  <c r="Q487" i="1" s="1"/>
  <c r="V481" i="1"/>
  <c r="W481" i="1" s="1"/>
  <c r="P481" i="1"/>
  <c r="Q481" i="1" s="1"/>
  <c r="V475" i="1"/>
  <c r="P475" i="1"/>
  <c r="Q475" i="1" s="1"/>
  <c r="V451" i="1"/>
  <c r="W451" i="1" s="1"/>
  <c r="P451" i="1"/>
  <c r="Q451" i="1" s="1"/>
  <c r="V390" i="1"/>
  <c r="W390" i="1" s="1"/>
  <c r="P390" i="1"/>
  <c r="Q390" i="1" s="1"/>
  <c r="V384" i="1"/>
  <c r="P384" i="1"/>
  <c r="Q384" i="1" s="1"/>
  <c r="J384" i="1"/>
  <c r="K384" i="1" s="1"/>
  <c r="L384" i="1" s="1"/>
  <c r="V371" i="1"/>
  <c r="W371" i="1" s="1"/>
  <c r="P371" i="1"/>
  <c r="Q371" i="1" s="1"/>
  <c r="V346" i="1"/>
  <c r="P346" i="1"/>
  <c r="Q346" i="1" s="1"/>
  <c r="J346" i="1"/>
  <c r="K346" i="1" s="1"/>
  <c r="L346" i="1" s="1"/>
  <c r="V334" i="1"/>
  <c r="W334" i="1" s="1"/>
  <c r="P334" i="1"/>
  <c r="Q334" i="1" s="1"/>
  <c r="V322" i="1"/>
  <c r="W322" i="1" s="1"/>
  <c r="P322" i="1"/>
  <c r="Q322" i="1" s="1"/>
  <c r="V292" i="1"/>
  <c r="W292" i="1" s="1"/>
  <c r="P292" i="1"/>
  <c r="Q292" i="1" s="1"/>
  <c r="V280" i="1"/>
  <c r="P280" i="1"/>
  <c r="Q280" i="1" s="1"/>
  <c r="J280" i="1"/>
  <c r="K280" i="1" s="1"/>
  <c r="L280" i="1" s="1"/>
  <c r="V248" i="1"/>
  <c r="P248" i="1"/>
  <c r="Q248" i="1" s="1"/>
  <c r="J248" i="1"/>
  <c r="V223" i="1"/>
  <c r="W223" i="1" s="1"/>
  <c r="P223" i="1"/>
  <c r="Q223" i="1" s="1"/>
  <c r="J223" i="1"/>
  <c r="V203" i="1"/>
  <c r="P203" i="1"/>
  <c r="Q203" i="1" s="1"/>
  <c r="V171" i="1"/>
  <c r="W171" i="1" s="1"/>
  <c r="P171" i="1"/>
  <c r="Q171" i="1" s="1"/>
  <c r="V165" i="1"/>
  <c r="W165" i="1" s="1"/>
  <c r="P165" i="1"/>
  <c r="Q165" i="1" s="1"/>
  <c r="V153" i="1"/>
  <c r="P153" i="1"/>
  <c r="J153" i="1"/>
  <c r="V120" i="1"/>
  <c r="P120" i="1"/>
  <c r="Q120" i="1" s="1"/>
  <c r="J120" i="1"/>
  <c r="V107" i="1"/>
  <c r="W107" i="1" s="1"/>
  <c r="P107" i="1"/>
  <c r="Q107" i="1" s="1"/>
  <c r="V101" i="1"/>
  <c r="W101" i="1" s="1"/>
  <c r="P101" i="1"/>
  <c r="Q101" i="1" s="1"/>
  <c r="V89" i="1"/>
  <c r="P89" i="1"/>
  <c r="Q89" i="1" s="1"/>
  <c r="J89" i="1"/>
  <c r="V64" i="1"/>
  <c r="P64" i="1"/>
  <c r="Q64" i="1" s="1"/>
  <c r="J64" i="1"/>
  <c r="V58" i="1"/>
  <c r="P58" i="1"/>
  <c r="Q58" i="1" s="1"/>
  <c r="J58" i="1"/>
  <c r="V33" i="1"/>
  <c r="P33" i="1"/>
  <c r="Q33" i="1" s="1"/>
  <c r="J33" i="1"/>
  <c r="V13" i="1"/>
  <c r="W13" i="1" s="1"/>
  <c r="P13" i="1"/>
  <c r="Q13" i="1" s="1"/>
  <c r="J453" i="1"/>
  <c r="J276" i="1"/>
  <c r="J173" i="1"/>
  <c r="K173" i="1" s="1"/>
  <c r="L173" i="1" s="1"/>
  <c r="J98" i="1"/>
  <c r="W98" i="1" s="1"/>
  <c r="J70" i="1"/>
  <c r="J45" i="1"/>
  <c r="Q1767" i="1"/>
  <c r="Q1641" i="1"/>
  <c r="Q1557" i="1"/>
  <c r="Q1512" i="1"/>
  <c r="Q1497" i="1"/>
  <c r="Q1468" i="1"/>
  <c r="Q1425" i="1"/>
  <c r="Q1396" i="1"/>
  <c r="Q1309" i="1"/>
  <c r="Q1281" i="1"/>
  <c r="Q1252" i="1"/>
  <c r="Q1209" i="1"/>
  <c r="Q1180" i="1"/>
  <c r="Q1077" i="1"/>
  <c r="Q1003" i="1"/>
  <c r="Q943" i="1"/>
  <c r="Q563" i="1"/>
  <c r="Q324" i="1"/>
  <c r="Q1751" i="1"/>
  <c r="Q1575" i="1"/>
  <c r="Q1340" i="1"/>
  <c r="Q1311" i="1"/>
  <c r="Q1250" i="1"/>
  <c r="Q1107" i="1"/>
  <c r="Q1012" i="1"/>
  <c r="Q988" i="1"/>
  <c r="Q931" i="1"/>
  <c r="Q811" i="1"/>
  <c r="Q739" i="1"/>
  <c r="Q665" i="1"/>
  <c r="Q636" i="1"/>
  <c r="Q254" i="1"/>
  <c r="Q224" i="1"/>
  <c r="K383" i="1"/>
  <c r="L383" i="1" s="1"/>
  <c r="Q1740" i="1"/>
  <c r="Q1608" i="1"/>
  <c r="Q1379" i="1"/>
  <c r="Q1244" i="1"/>
  <c r="Q1043" i="1"/>
  <c r="Q1027" i="1"/>
  <c r="Q824" i="1"/>
  <c r="Q494" i="1"/>
  <c r="Q337" i="1"/>
  <c r="Q281" i="1"/>
  <c r="Q252" i="1"/>
  <c r="Q149" i="1"/>
  <c r="K686" i="1"/>
  <c r="L686" i="1" s="1"/>
  <c r="Q1735" i="1"/>
  <c r="Q1413" i="1"/>
  <c r="Q1227" i="1"/>
  <c r="Q1060" i="1"/>
  <c r="Q1042" i="1"/>
  <c r="Q944" i="1"/>
  <c r="Q937" i="1"/>
  <c r="Q922" i="1"/>
  <c r="Q895" i="1"/>
  <c r="Q880" i="1"/>
  <c r="Q736" i="1"/>
  <c r="Q662" i="1"/>
  <c r="Q619" i="1"/>
  <c r="Q575" i="1"/>
  <c r="Q434" i="1"/>
  <c r="K13" i="1"/>
  <c r="L13" i="1" s="1"/>
  <c r="Q1607" i="1"/>
  <c r="Q1523" i="1"/>
  <c r="Q1518" i="1"/>
  <c r="Q1395" i="1"/>
  <c r="Q1215" i="1"/>
  <c r="Q1187" i="1"/>
  <c r="Q1105" i="1"/>
  <c r="Q952" i="1"/>
  <c r="Q907" i="1"/>
  <c r="Q879" i="1"/>
  <c r="Q865" i="1"/>
  <c r="Q793" i="1"/>
  <c r="Q735" i="1"/>
  <c r="Q720" i="1"/>
  <c r="Q492" i="1"/>
  <c r="Q307" i="1"/>
  <c r="Q221" i="1"/>
  <c r="Q206" i="1"/>
  <c r="Q17" i="1"/>
  <c r="Q1704" i="1"/>
  <c r="Q1595" i="1"/>
  <c r="Q1451" i="1"/>
  <c r="Q1412" i="1"/>
  <c r="Q1355" i="1"/>
  <c r="Q1232" i="1"/>
  <c r="Q1221" i="1"/>
  <c r="Q1151" i="1"/>
  <c r="Q1050" i="1"/>
  <c r="Q1041" i="1"/>
  <c r="Q977" i="1"/>
  <c r="Q968" i="1"/>
  <c r="Q705" i="1"/>
  <c r="Q589" i="1"/>
  <c r="Q546" i="1"/>
  <c r="Q447" i="1"/>
  <c r="Q404" i="1"/>
  <c r="K539" i="1"/>
  <c r="L539" i="1" s="1"/>
  <c r="Q1694" i="1"/>
  <c r="Q1689" i="1"/>
  <c r="Q1668" i="1"/>
  <c r="Q1579" i="1"/>
  <c r="Q1128" i="1"/>
  <c r="Q1113" i="1"/>
  <c r="Q1088" i="1"/>
  <c r="Q1066" i="1"/>
  <c r="Q1024" i="1"/>
  <c r="Q1009" i="1"/>
  <c r="Q993" i="1"/>
  <c r="Q835" i="1"/>
  <c r="Q778" i="1"/>
  <c r="Q718" i="1"/>
  <c r="Q659" i="1"/>
  <c r="Q616" i="1"/>
  <c r="Q559" i="1"/>
  <c r="Q531" i="1"/>
  <c r="Q74" i="1"/>
  <c r="Q1632" i="1"/>
  <c r="Q1567" i="1"/>
  <c r="Q1450" i="1"/>
  <c r="Q1220" i="1"/>
  <c r="Q1208" i="1"/>
  <c r="Q1163" i="1"/>
  <c r="Q1040" i="1"/>
  <c r="Q976" i="1"/>
  <c r="Q942" i="1"/>
  <c r="Q876" i="1"/>
  <c r="Q747" i="1"/>
  <c r="Q703" i="1"/>
  <c r="Q587" i="1"/>
  <c r="Q572" i="1"/>
  <c r="Q558" i="1"/>
  <c r="Q460" i="1"/>
  <c r="Q430" i="1"/>
  <c r="Q262" i="1"/>
  <c r="Q218" i="1"/>
  <c r="Q144" i="1"/>
  <c r="K1561" i="1"/>
  <c r="L1561" i="1" s="1"/>
  <c r="Q1764" i="1"/>
  <c r="Q1539" i="1"/>
  <c r="Q1280" i="1"/>
  <c r="Q1275" i="1"/>
  <c r="Q1141" i="1"/>
  <c r="Q1112" i="1"/>
  <c r="Q1080" i="1"/>
  <c r="Q1057" i="1"/>
  <c r="Q1016" i="1"/>
  <c r="Q776" i="1"/>
  <c r="Q629" i="1"/>
  <c r="Q614" i="1"/>
  <c r="Q543" i="1"/>
  <c r="Q516" i="1"/>
  <c r="Q289" i="1"/>
  <c r="Q1754" i="1"/>
  <c r="Q1500" i="1"/>
  <c r="Q1258" i="1"/>
  <c r="Q1162" i="1"/>
  <c r="Q934" i="1"/>
  <c r="Q927" i="1"/>
  <c r="Q919" i="1"/>
  <c r="Q912" i="1"/>
  <c r="Q889" i="1"/>
  <c r="Q874" i="1"/>
  <c r="Q642" i="1"/>
  <c r="Q613" i="1"/>
  <c r="Q585" i="1"/>
  <c r="Q502" i="1"/>
  <c r="Q260" i="1"/>
  <c r="Q245" i="1"/>
  <c r="Q12" i="1"/>
  <c r="K887" i="1"/>
  <c r="L887" i="1" s="1"/>
  <c r="K807" i="1"/>
  <c r="L807" i="1" s="1"/>
  <c r="Q1533" i="1"/>
  <c r="Q1388" i="1"/>
  <c r="Q1133" i="1"/>
  <c r="Q974" i="1"/>
  <c r="Q957" i="1"/>
  <c r="Q888" i="1"/>
  <c r="Q846" i="1"/>
  <c r="Q817" i="1"/>
  <c r="Q802" i="1"/>
  <c r="Q744" i="1"/>
  <c r="Q229" i="1"/>
  <c r="Q1788" i="1"/>
  <c r="Q1732" i="1"/>
  <c r="Q1554" i="1"/>
  <c r="Q1499" i="1"/>
  <c r="Q1376" i="1"/>
  <c r="Q1307" i="1"/>
  <c r="Q1179" i="1"/>
  <c r="Q1038" i="1"/>
  <c r="Q1006" i="1"/>
  <c r="Q933" i="1"/>
  <c r="Q926" i="1"/>
  <c r="Q911" i="1"/>
  <c r="Q901" i="1"/>
  <c r="Q859" i="1"/>
  <c r="Q816" i="1"/>
  <c r="Q773" i="1"/>
  <c r="Q568" i="1"/>
  <c r="Q315" i="1"/>
  <c r="Q1656" i="1"/>
  <c r="Q1487" i="1"/>
  <c r="Q1443" i="1"/>
  <c r="Q1403" i="1"/>
  <c r="Q1347" i="1"/>
  <c r="Q1235" i="1"/>
  <c r="Q1196" i="1"/>
  <c r="Q1125" i="1"/>
  <c r="Q1030" i="1"/>
  <c r="Q787" i="1"/>
  <c r="Q758" i="1"/>
  <c r="Q713" i="1"/>
  <c r="Q640" i="1"/>
  <c r="Q398" i="1"/>
  <c r="Q242" i="1"/>
  <c r="Q82" i="1"/>
  <c r="Q68" i="1"/>
  <c r="K276" i="1"/>
  <c r="L276" i="1" s="1"/>
  <c r="Q1448" i="1"/>
  <c r="Q1352" i="1"/>
  <c r="Q1268" i="1"/>
  <c r="Q1184" i="1"/>
  <c r="Q1155" i="1"/>
  <c r="Q1063" i="1"/>
  <c r="Q1054" i="1"/>
  <c r="Q1046" i="1"/>
  <c r="Q1005" i="1"/>
  <c r="Q997" i="1"/>
  <c r="Q964" i="1"/>
  <c r="Q871" i="1"/>
  <c r="Q843" i="1"/>
  <c r="Q814" i="1"/>
  <c r="Q771" i="1"/>
  <c r="Q667" i="1"/>
  <c r="Q484" i="1"/>
  <c r="Q469" i="1"/>
  <c r="Q454" i="1"/>
  <c r="Q425" i="1"/>
  <c r="Q212" i="1"/>
  <c r="Q154" i="1"/>
  <c r="K1715" i="1"/>
  <c r="L1715" i="1" s="1"/>
  <c r="K1619" i="1"/>
  <c r="L1619" i="1" s="1"/>
  <c r="K1475" i="1"/>
  <c r="L1475" i="1" s="1"/>
  <c r="K515" i="1"/>
  <c r="L515" i="1" s="1"/>
  <c r="K131" i="1"/>
  <c r="L131" i="1" s="1"/>
  <c r="Q1773" i="1"/>
  <c r="Q1752" i="1"/>
  <c r="Q1716" i="1"/>
  <c r="Q1558" i="1"/>
  <c r="Q1346" i="1"/>
  <c r="Q1251" i="1"/>
  <c r="Q1211" i="1"/>
  <c r="Q1124" i="1"/>
  <c r="Q1108" i="1"/>
  <c r="Q1085" i="1"/>
  <c r="Q1069" i="1"/>
  <c r="Q989" i="1"/>
  <c r="Q939" i="1"/>
  <c r="Q917" i="1"/>
  <c r="Q910" i="1"/>
  <c r="Q828" i="1"/>
  <c r="Q799" i="1"/>
  <c r="Q756" i="1"/>
  <c r="Q741" i="1"/>
  <c r="Q595" i="1"/>
  <c r="Q197" i="1"/>
  <c r="Q1792" i="1"/>
  <c r="Q1746" i="1"/>
  <c r="Q1680" i="1"/>
  <c r="Q1603" i="1"/>
  <c r="Q1531" i="1"/>
  <c r="Q1364" i="1"/>
  <c r="Q1328" i="1"/>
  <c r="Q1323" i="1"/>
  <c r="Q1283" i="1"/>
  <c r="Q1256" i="1"/>
  <c r="Q1160" i="1"/>
  <c r="Q1154" i="1"/>
  <c r="Q1100" i="1"/>
  <c r="Q1053" i="1"/>
  <c r="Q980" i="1"/>
  <c r="Q152" i="1"/>
  <c r="Q995" i="1"/>
  <c r="Q782" i="1"/>
  <c r="Q701" i="1"/>
  <c r="Q608" i="1"/>
  <c r="Q369" i="1"/>
  <c r="Q363" i="1"/>
  <c r="Q357" i="1"/>
  <c r="Q345" i="1"/>
  <c r="Q287" i="1"/>
  <c r="Q263" i="1"/>
  <c r="Q258" i="1"/>
  <c r="Q227" i="1"/>
  <c r="Q222" i="1"/>
  <c r="Q204" i="1"/>
  <c r="Q191" i="1"/>
  <c r="Q131" i="1"/>
  <c r="Q904" i="1"/>
  <c r="Q868" i="1"/>
  <c r="Q712" i="1"/>
  <c r="Q676" i="1"/>
  <c r="Q607" i="1"/>
  <c r="Q497" i="1"/>
  <c r="Q491" i="1"/>
  <c r="Q472" i="1"/>
  <c r="Q344" i="1"/>
  <c r="Q327" i="1"/>
  <c r="Q275" i="1"/>
  <c r="Q94" i="1"/>
  <c r="Q81" i="1"/>
  <c r="Q892" i="1"/>
  <c r="Q687" i="1"/>
  <c r="Q562" i="1"/>
  <c r="Q478" i="1"/>
  <c r="Q333" i="1"/>
  <c r="Q244" i="1"/>
  <c r="Q179" i="1"/>
  <c r="Q38" i="1"/>
  <c r="Q861" i="1"/>
  <c r="Q856" i="1"/>
  <c r="Q752" i="1"/>
  <c r="Q711" i="1"/>
  <c r="Q675" i="1"/>
  <c r="Q535" i="1"/>
  <c r="Q465" i="1"/>
  <c r="Q459" i="1"/>
  <c r="Q321" i="1"/>
  <c r="Q116" i="1"/>
  <c r="Q93" i="1"/>
  <c r="Q1065" i="1"/>
  <c r="Q969" i="1"/>
  <c r="Q940" i="1"/>
  <c r="Q897" i="1"/>
  <c r="Q833" i="1"/>
  <c r="Q699" i="1"/>
  <c r="Q692" i="1"/>
  <c r="Q680" i="1"/>
  <c r="Q652" i="1"/>
  <c r="Q583" i="1"/>
  <c r="Q561" i="1"/>
  <c r="Q428" i="1"/>
  <c r="Q385" i="1"/>
  <c r="Q291" i="1"/>
  <c r="Q237" i="1"/>
  <c r="Q195" i="1"/>
  <c r="Q164" i="1"/>
  <c r="Q59" i="1"/>
  <c r="Q891" i="1"/>
  <c r="Q885" i="1"/>
  <c r="Q878" i="1"/>
  <c r="Q674" i="1"/>
  <c r="Q663" i="1"/>
  <c r="Q512" i="1"/>
  <c r="Q320" i="1"/>
  <c r="Q243" i="1"/>
  <c r="Q184" i="1"/>
  <c r="Q100" i="1"/>
  <c r="Q51" i="1"/>
  <c r="Q1034" i="1"/>
  <c r="Q1022" i="1"/>
  <c r="Q981" i="1"/>
  <c r="Q975" i="1"/>
  <c r="Q945" i="1"/>
  <c r="Q832" i="1"/>
  <c r="Q698" i="1"/>
  <c r="Q668" i="1"/>
  <c r="Q651" i="1"/>
  <c r="Q550" i="1"/>
  <c r="Q544" i="1"/>
  <c r="Q477" i="1"/>
  <c r="Q402" i="1"/>
  <c r="Q273" i="1"/>
  <c r="Q256" i="1"/>
  <c r="Q225" i="1"/>
  <c r="Q201" i="1"/>
  <c r="Q115" i="1"/>
  <c r="Q1136" i="1"/>
  <c r="Q1091" i="1"/>
  <c r="Q1058" i="1"/>
  <c r="Q884" i="1"/>
  <c r="Q825" i="1"/>
  <c r="Q808" i="1"/>
  <c r="Q796" i="1"/>
  <c r="Q673" i="1"/>
  <c r="Q656" i="1"/>
  <c r="Q639" i="1"/>
  <c r="Q605" i="1"/>
  <c r="Q219" i="1"/>
  <c r="Q207" i="1"/>
  <c r="Q189" i="1"/>
  <c r="Q928" i="1"/>
  <c r="Q849" i="1"/>
  <c r="Q762" i="1"/>
  <c r="Q592" i="1"/>
  <c r="Q517" i="1"/>
  <c r="Q450" i="1"/>
  <c r="Q395" i="1"/>
  <c r="Q255" i="1"/>
  <c r="Q249" i="1"/>
  <c r="Q213" i="1"/>
  <c r="Q200" i="1"/>
  <c r="Q141" i="1"/>
  <c r="Q837" i="1"/>
  <c r="Q784" i="1"/>
  <c r="Q644" i="1"/>
  <c r="Q638" i="1"/>
  <c r="Q527" i="1"/>
  <c r="Q359" i="1"/>
  <c r="Q341" i="1"/>
  <c r="Q848" i="1"/>
  <c r="Q801" i="1"/>
  <c r="Q789" i="1"/>
  <c r="Q591" i="1"/>
  <c r="Q581" i="1"/>
  <c r="Q462" i="1"/>
  <c r="Q443" i="1"/>
  <c r="Q413" i="1"/>
  <c r="Q376" i="1"/>
  <c r="Q335" i="1"/>
  <c r="Q330" i="1"/>
  <c r="Q134" i="1"/>
  <c r="Q105" i="1"/>
  <c r="Q20" i="1"/>
  <c r="Q870" i="1"/>
  <c r="Q842" i="1"/>
  <c r="Q719" i="1"/>
  <c r="Q696" i="1"/>
  <c r="Q661" i="1"/>
  <c r="Q643" i="1"/>
  <c r="Q632" i="1"/>
  <c r="Q586" i="1"/>
  <c r="Q437" i="1"/>
  <c r="Q406" i="1"/>
  <c r="Q119" i="1"/>
  <c r="Q794" i="1"/>
  <c r="Q626" i="1"/>
  <c r="Q615" i="1"/>
  <c r="Q493" i="1"/>
  <c r="Q455" i="1"/>
  <c r="Q412" i="1"/>
  <c r="Q370" i="1"/>
  <c r="Q364" i="1"/>
  <c r="Q323" i="1"/>
  <c r="Q234" i="1"/>
  <c r="Q949" i="1"/>
  <c r="Q894" i="1"/>
  <c r="Q818" i="1"/>
  <c r="Q812" i="1"/>
  <c r="Q806" i="1"/>
  <c r="Q800" i="1"/>
  <c r="Q748" i="1"/>
  <c r="Q596" i="1"/>
  <c r="Q574" i="1"/>
  <c r="Q504" i="1"/>
  <c r="Q474" i="1"/>
  <c r="Q436" i="1"/>
  <c r="Q294" i="1"/>
  <c r="Q153" i="1"/>
  <c r="Q110" i="1"/>
  <c r="Q19" i="1"/>
  <c r="Q1055" i="1"/>
  <c r="Q1014" i="1"/>
  <c r="Q730" i="1"/>
  <c r="Q724" i="1"/>
  <c r="Q525" i="1"/>
  <c r="Q467" i="1"/>
  <c r="Q424" i="1"/>
  <c r="Q405" i="1"/>
  <c r="Q299" i="1"/>
  <c r="Q269" i="1"/>
  <c r="Q233" i="1"/>
  <c r="Q132" i="1"/>
  <c r="Q47" i="1"/>
  <c r="Q57" i="1"/>
  <c r="Q150" i="1"/>
  <c r="Q49" i="1"/>
  <c r="Q53" i="1"/>
  <c r="W1772" i="1"/>
  <c r="W884" i="1"/>
  <c r="W668" i="1"/>
  <c r="W1688" i="1"/>
  <c r="W356" i="1"/>
  <c r="W68" i="1"/>
  <c r="W1640" i="1"/>
  <c r="W1784" i="1"/>
  <c r="W1016" i="1"/>
  <c r="W332" i="1"/>
  <c r="W308" i="1"/>
  <c r="W1700" i="1"/>
  <c r="W716" i="1"/>
  <c r="W632" i="1"/>
  <c r="W596" i="1"/>
  <c r="W1796" i="1"/>
  <c r="W944" i="1"/>
  <c r="W284" i="1"/>
  <c r="W152" i="1"/>
  <c r="W824" i="1"/>
  <c r="W788" i="1"/>
  <c r="W260" i="1"/>
  <c r="W104" i="1"/>
  <c r="W1808" i="1"/>
  <c r="W1340" i="1"/>
  <c r="W728" i="1"/>
  <c r="W1616" i="1"/>
  <c r="W1028" i="1"/>
  <c r="W836" i="1"/>
  <c r="W344" i="1"/>
  <c r="W1760" i="1"/>
  <c r="W1724" i="1"/>
  <c r="W1664" i="1"/>
  <c r="W992" i="1"/>
  <c r="W872" i="1"/>
  <c r="W536" i="1"/>
  <c r="W188" i="1"/>
  <c r="W1676" i="1"/>
  <c r="W1803" i="1"/>
  <c r="W1767" i="1"/>
  <c r="W1683" i="1"/>
  <c r="W1542" i="1"/>
  <c r="W1791" i="1"/>
  <c r="W1707" i="1"/>
  <c r="W1521" i="1"/>
  <c r="W1362" i="1"/>
  <c r="W1497" i="1"/>
  <c r="W1494" i="1"/>
  <c r="W1482" i="1"/>
  <c r="W1473" i="1"/>
  <c r="W1470" i="1"/>
  <c r="W1449" i="1"/>
  <c r="W1425" i="1"/>
  <c r="W1413" i="1"/>
  <c r="W1213" i="1"/>
  <c r="W1603" i="1"/>
  <c r="W1177" i="1"/>
  <c r="W1344" i="1"/>
  <c r="W1300" i="1"/>
  <c r="W1274" i="1"/>
  <c r="W1238" i="1"/>
  <c r="W1189" i="1"/>
  <c r="W1094" i="1"/>
  <c r="W915" i="1"/>
  <c r="W1285" i="1"/>
  <c r="W1225" i="1"/>
  <c r="W1081" i="1"/>
  <c r="W1059" i="1"/>
  <c r="W1273" i="1"/>
  <c r="W1142" i="1"/>
  <c r="W1261" i="1"/>
  <c r="W1249" i="1"/>
  <c r="W1154" i="1"/>
  <c r="W819" i="1"/>
  <c r="W1178" i="1"/>
  <c r="W1129" i="1"/>
  <c r="W1310" i="1"/>
  <c r="W1202" i="1"/>
  <c r="W999" i="1"/>
  <c r="W1056" i="1"/>
  <c r="W980" i="1"/>
  <c r="W43" i="1"/>
  <c r="W19" i="1"/>
  <c r="W567" i="1"/>
  <c r="W1044" i="1"/>
  <c r="W1038" i="1"/>
  <c r="W896" i="1"/>
  <c r="W848" i="1"/>
  <c r="W800" i="1"/>
  <c r="W684" i="1"/>
  <c r="W1032" i="1"/>
  <c r="W956" i="1"/>
  <c r="W769" i="1"/>
  <c r="W1062" i="1"/>
  <c r="W1040" i="1"/>
  <c r="W968" i="1"/>
  <c r="W920" i="1"/>
  <c r="W739" i="1"/>
  <c r="W725" i="1"/>
  <c r="W548" i="1"/>
  <c r="W560" i="1"/>
  <c r="W499" i="1"/>
  <c r="W757" i="1"/>
  <c r="W439" i="1"/>
  <c r="W367" i="1"/>
  <c r="W584" i="1"/>
  <c r="W656" i="1"/>
  <c r="W247" i="1"/>
  <c r="W175" i="1"/>
  <c r="W461" i="1"/>
  <c r="W379" i="1"/>
  <c r="W307" i="1"/>
  <c r="W415" i="1"/>
  <c r="W283" i="1"/>
  <c r="W475" i="1"/>
  <c r="W403" i="1"/>
  <c r="W31" i="1"/>
  <c r="W425" i="1"/>
  <c r="Q1479" i="1"/>
  <c r="Q1267" i="1"/>
  <c r="Q923" i="1"/>
  <c r="Q1759" i="1"/>
  <c r="Q401" i="1"/>
  <c r="Q1435" i="1"/>
  <c r="Q1147" i="1"/>
  <c r="Q946" i="1"/>
  <c r="Q731" i="1"/>
  <c r="Q1359" i="1"/>
  <c r="Q421" i="1"/>
  <c r="Q1411" i="1"/>
  <c r="Q1315" i="1"/>
  <c r="Q1219" i="1"/>
  <c r="Q1123" i="1"/>
  <c r="Q767" i="1"/>
  <c r="Q490" i="1"/>
  <c r="Q1687" i="1"/>
  <c r="Q1338" i="1"/>
  <c r="Q1242" i="1"/>
  <c r="Q1146" i="1"/>
  <c r="Q1045" i="1"/>
  <c r="Q1001" i="1"/>
  <c r="Q602" i="1"/>
  <c r="Q580" i="1"/>
  <c r="Q553" i="1"/>
  <c r="Q1098" i="1"/>
  <c r="Q1191" i="1"/>
  <c r="Q411" i="1"/>
  <c r="Q1783" i="1"/>
  <c r="Q743" i="1"/>
  <c r="Q1515" i="1"/>
  <c r="Q1362" i="1"/>
  <c r="Q1266" i="1"/>
  <c r="Q1170" i="1"/>
  <c r="Q1663" i="1"/>
  <c r="Q1563" i="1"/>
  <c r="Q992" i="1"/>
  <c r="Q684" i="1"/>
  <c r="Q1469" i="1"/>
  <c r="Q1627" i="1"/>
  <c r="Q1602" i="1"/>
  <c r="Q1551" i="1"/>
  <c r="Q1494" i="1"/>
  <c r="Q1431" i="1"/>
  <c r="Q1335" i="1"/>
  <c r="Q1239" i="1"/>
  <c r="Q1143" i="1"/>
  <c r="Q867" i="1"/>
  <c r="Q1510" i="1"/>
  <c r="Q1194" i="1"/>
  <c r="Q1699" i="1"/>
  <c r="Q1383" i="1"/>
  <c r="Q634" i="1"/>
  <c r="Q1243" i="1"/>
  <c r="Q681" i="1"/>
  <c r="Q1458" i="1"/>
  <c r="Q353" i="1"/>
  <c r="Q66" i="1"/>
  <c r="Q1546" i="1"/>
  <c r="Q877" i="1"/>
  <c r="Q547" i="1"/>
  <c r="Q1747" i="1"/>
  <c r="Q1577" i="1"/>
  <c r="Q1711" i="1"/>
  <c r="Q1582" i="1"/>
  <c r="Q1491" i="1"/>
  <c r="Q1474" i="1"/>
  <c r="Q1387" i="1"/>
  <c r="Q1099" i="1"/>
  <c r="Q1587" i="1"/>
  <c r="Q1171" i="1"/>
  <c r="Q978" i="1"/>
  <c r="Q929" i="1"/>
  <c r="Q1615" i="1"/>
  <c r="Q1290" i="1"/>
  <c r="Q738" i="1"/>
  <c r="Q1287" i="1"/>
  <c r="Q1639" i="1"/>
  <c r="Q1339" i="1"/>
  <c r="Q1723" i="1"/>
  <c r="Q1074" i="1"/>
  <c r="Q130" i="1"/>
  <c r="Q72" i="1"/>
  <c r="Q1807" i="1"/>
  <c r="Q1263" i="1"/>
  <c r="Q414" i="1"/>
  <c r="Q1052" i="1"/>
  <c r="Q983" i="1"/>
  <c r="Q1795" i="1"/>
  <c r="Q1651" i="1"/>
  <c r="Q1505" i="1"/>
  <c r="Q1410" i="1"/>
  <c r="Q1314" i="1"/>
  <c r="Q1019" i="1"/>
  <c r="Q920" i="1"/>
  <c r="Q899" i="1"/>
  <c r="Q133" i="1"/>
  <c r="Q301" i="1"/>
  <c r="Q1578" i="1"/>
  <c r="Q1542" i="1"/>
  <c r="Q1470" i="1"/>
  <c r="Q1047" i="1"/>
  <c r="Q240" i="1"/>
  <c r="Q173" i="1"/>
  <c r="Q831" i="1"/>
  <c r="Q486" i="1"/>
  <c r="Q965" i="1"/>
  <c r="Q1011" i="1"/>
  <c r="Q982" i="1"/>
  <c r="Q959" i="1"/>
  <c r="Q881" i="1"/>
  <c r="Q875" i="1"/>
  <c r="Q660" i="1"/>
  <c r="Q600" i="1"/>
  <c r="Q578" i="1"/>
  <c r="Q532" i="1"/>
  <c r="Q313" i="1"/>
  <c r="Q1119" i="1"/>
  <c r="Q1071" i="1"/>
  <c r="Q954" i="1"/>
  <c r="Q505" i="1"/>
  <c r="Q863" i="1"/>
  <c r="Q1095" i="1"/>
  <c r="Q426" i="1"/>
  <c r="Q795" i="1"/>
  <c r="Q1422" i="1"/>
  <c r="Q1398" i="1"/>
  <c r="Q1374" i="1"/>
  <c r="Q1350" i="1"/>
  <c r="Q1326" i="1"/>
  <c r="Q1302" i="1"/>
  <c r="Q1278" i="1"/>
  <c r="Q1230" i="1"/>
  <c r="Q1206" i="1"/>
  <c r="Q1182" i="1"/>
  <c r="Q1134" i="1"/>
  <c r="Q1110" i="1"/>
  <c r="Q1086" i="1"/>
  <c r="Q935" i="1"/>
  <c r="Q693" i="1"/>
  <c r="Q382" i="1"/>
  <c r="Q277" i="1"/>
  <c r="Q947" i="1"/>
  <c r="Q706" i="1"/>
  <c r="Q513" i="1"/>
  <c r="Q501" i="1"/>
  <c r="Q498" i="1"/>
  <c r="Q445" i="1"/>
  <c r="Q755" i="1"/>
  <c r="Q159" i="1"/>
  <c r="Q138" i="1"/>
  <c r="Q1031" i="1"/>
  <c r="Q971" i="1"/>
  <c r="Q887" i="1"/>
  <c r="Q851" i="1"/>
  <c r="Q815" i="1"/>
  <c r="Q779" i="1"/>
  <c r="Q682" i="1"/>
  <c r="Q188" i="1"/>
  <c r="Q104" i="1"/>
  <c r="Q694" i="1"/>
  <c r="Q557" i="1"/>
  <c r="Q457" i="1"/>
  <c r="Q174" i="1"/>
  <c r="Q162" i="1"/>
  <c r="Q658" i="1"/>
  <c r="Q598" i="1"/>
  <c r="Q349" i="1"/>
  <c r="Q198" i="1"/>
  <c r="Q368" i="1"/>
  <c r="Q354" i="1"/>
  <c r="Q342" i="1"/>
  <c r="Q205" i="1"/>
  <c r="Q18" i="1"/>
  <c r="Q569" i="1"/>
  <c r="Q533" i="1"/>
  <c r="Q270" i="1"/>
  <c r="Q246" i="1"/>
  <c r="Q90" i="1"/>
  <c r="Q61" i="1"/>
  <c r="Q42" i="1"/>
  <c r="K1673" i="1"/>
  <c r="L1673" i="1" s="1"/>
  <c r="K1601" i="1"/>
  <c r="L1601" i="1" s="1"/>
  <c r="K1529" i="1"/>
  <c r="L1529" i="1" s="1"/>
  <c r="K1493" i="1"/>
  <c r="L1493" i="1" s="1"/>
  <c r="K1109" i="1"/>
  <c r="L1109" i="1" s="1"/>
  <c r="K1097" i="1"/>
  <c r="L1097" i="1" s="1"/>
  <c r="K1085" i="1"/>
  <c r="L1085" i="1" s="1"/>
  <c r="K1723" i="1"/>
  <c r="L1723" i="1" s="1"/>
  <c r="K1228" i="1"/>
  <c r="L1228" i="1" s="1"/>
  <c r="K856" i="1"/>
  <c r="L856" i="1" s="1"/>
  <c r="K700" i="1"/>
  <c r="L700" i="1" s="1"/>
  <c r="K640" i="1"/>
  <c r="L640" i="1" s="1"/>
  <c r="K604" i="1"/>
  <c r="L604" i="1" s="1"/>
  <c r="K424" i="1"/>
  <c r="L424" i="1" s="1"/>
  <c r="K304" i="1"/>
  <c r="L304" i="1" s="1"/>
  <c r="K268" i="1"/>
  <c r="L268" i="1" s="1"/>
  <c r="K244" i="1"/>
  <c r="L244" i="1" s="1"/>
  <c r="K172" i="1"/>
  <c r="L172" i="1" s="1"/>
  <c r="K160" i="1"/>
  <c r="L160" i="1" s="1"/>
  <c r="K148" i="1"/>
  <c r="L148" i="1" s="1"/>
  <c r="K100" i="1"/>
  <c r="L100" i="1" s="1"/>
  <c r="K629" i="1"/>
  <c r="L629" i="1" s="1"/>
  <c r="K341" i="1"/>
  <c r="L341" i="1" s="1"/>
  <c r="K293" i="1"/>
  <c r="L293" i="1" s="1"/>
  <c r="K1494" i="1"/>
  <c r="L1494" i="1" s="1"/>
  <c r="K1333" i="1"/>
  <c r="L1333" i="1" s="1"/>
  <c r="K1069" i="1"/>
  <c r="L1069" i="1" s="1"/>
  <c r="K661" i="1"/>
  <c r="L661" i="1" s="1"/>
  <c r="K17" i="1"/>
  <c r="L17" i="1" s="1"/>
  <c r="K1380" i="1"/>
  <c r="L1380" i="1" s="1"/>
  <c r="K900" i="1"/>
  <c r="L900" i="1" s="1"/>
  <c r="K648" i="1"/>
  <c r="L648" i="1" s="1"/>
  <c r="K564" i="1"/>
  <c r="L564" i="1" s="1"/>
  <c r="K408" i="1"/>
  <c r="L408" i="1" s="1"/>
  <c r="K372" i="1"/>
  <c r="L372" i="1" s="1"/>
  <c r="K228" i="1"/>
  <c r="L228" i="1" s="1"/>
  <c r="K1745" i="1"/>
  <c r="L1745" i="1" s="1"/>
  <c r="K1133" i="1"/>
  <c r="L1133" i="1" s="1"/>
  <c r="K677" i="1"/>
  <c r="L677" i="1" s="1"/>
  <c r="K581" i="1"/>
  <c r="L581" i="1" s="1"/>
  <c r="K317" i="1"/>
  <c r="L317" i="1" s="1"/>
  <c r="K98" i="1"/>
  <c r="L98" i="1" s="1"/>
  <c r="K1434" i="1"/>
  <c r="L1434" i="1" s="1"/>
  <c r="K1014" i="1"/>
  <c r="L1014" i="1" s="1"/>
  <c r="K834" i="1"/>
  <c r="L834" i="1" s="1"/>
  <c r="K385" i="1"/>
  <c r="L385" i="1" s="1"/>
  <c r="K1368" i="1"/>
  <c r="L1368" i="1" s="1"/>
  <c r="K1340" i="1"/>
  <c r="L1340" i="1" s="1"/>
  <c r="K1217" i="1"/>
  <c r="L1217" i="1" s="1"/>
  <c r="K1504" i="1"/>
  <c r="L1504" i="1" s="1"/>
  <c r="K993" i="1"/>
  <c r="L993" i="1" s="1"/>
  <c r="K977" i="1"/>
  <c r="L977" i="1" s="1"/>
  <c r="K961" i="1"/>
  <c r="L961" i="1" s="1"/>
  <c r="K1693" i="1"/>
  <c r="L1693" i="1" s="1"/>
  <c r="K1225" i="1"/>
  <c r="L1225" i="1" s="1"/>
  <c r="K393" i="1"/>
  <c r="L393" i="1" s="1"/>
  <c r="K1234" i="1"/>
  <c r="L1234" i="1" s="1"/>
  <c r="K406" i="1"/>
  <c r="L406" i="1" s="1"/>
  <c r="K643" i="1"/>
  <c r="L643" i="1" s="1"/>
  <c r="K1238" i="1"/>
  <c r="L1238" i="1" s="1"/>
  <c r="K1168" i="1"/>
  <c r="L1168" i="1" s="1"/>
  <c r="K433" i="1"/>
  <c r="L433" i="1" s="1"/>
  <c r="K646" i="1"/>
  <c r="L646" i="1" s="1"/>
  <c r="K1581" i="1"/>
  <c r="L1581" i="1" s="1"/>
  <c r="K1440" i="1"/>
  <c r="L1440" i="1" s="1"/>
  <c r="K762" i="1"/>
  <c r="L762" i="1" s="1"/>
  <c r="K442" i="1"/>
  <c r="L442" i="1" s="1"/>
  <c r="K1637" i="1"/>
  <c r="L1637" i="1" s="1"/>
  <c r="K1361" i="1"/>
  <c r="L1361" i="1" s="1"/>
  <c r="K1061" i="1"/>
  <c r="L1061" i="1" s="1"/>
  <c r="K1049" i="1"/>
  <c r="L1049" i="1" s="1"/>
  <c r="K905" i="1"/>
  <c r="L905" i="1" s="1"/>
  <c r="K257" i="1"/>
  <c r="L257" i="1" s="1"/>
  <c r="K1509" i="1"/>
  <c r="L1509" i="1" s="1"/>
  <c r="K1065" i="1"/>
  <c r="L1065" i="1" s="1"/>
  <c r="K1056" i="1"/>
  <c r="L1056" i="1" s="1"/>
  <c r="K1018" i="1"/>
  <c r="L1018" i="1" s="1"/>
  <c r="K874" i="1"/>
  <c r="L874" i="1" s="1"/>
  <c r="K597" i="1"/>
  <c r="L597" i="1" s="1"/>
  <c r="K389" i="1"/>
  <c r="L389" i="1" s="1"/>
  <c r="K1689" i="1"/>
  <c r="L1689" i="1" s="1"/>
  <c r="K1230" i="1"/>
  <c r="L1230" i="1" s="1"/>
  <c r="AL10" i="1"/>
  <c r="AP10" i="1" s="1"/>
  <c r="K1017" i="1"/>
  <c r="L1017" i="1" s="1"/>
  <c r="K997" i="1"/>
  <c r="L997" i="1" s="1"/>
  <c r="K981" i="1"/>
  <c r="L981" i="1" s="1"/>
  <c r="K965" i="1"/>
  <c r="L965" i="1" s="1"/>
  <c r="K949" i="1"/>
  <c r="L949" i="1" s="1"/>
  <c r="K637" i="1"/>
  <c r="L637" i="1" s="1"/>
  <c r="K425" i="1"/>
  <c r="L425" i="1" s="1"/>
  <c r="K605" i="1"/>
  <c r="L605" i="1" s="1"/>
  <c r="K438" i="1"/>
  <c r="L438" i="1" s="1"/>
  <c r="K1577" i="1"/>
  <c r="L1577" i="1" s="1"/>
  <c r="K474" i="1"/>
  <c r="L474" i="1" s="1"/>
  <c r="K1629" i="1"/>
  <c r="L1629" i="1" s="1"/>
  <c r="K1033" i="1"/>
  <c r="L1033" i="1" s="1"/>
  <c r="K859" i="1"/>
  <c r="L859" i="1" s="1"/>
  <c r="K650" i="1"/>
  <c r="L650" i="1" s="1"/>
  <c r="K1752" i="1"/>
  <c r="L1752" i="1" s="1"/>
  <c r="K1585" i="1"/>
  <c r="L1585" i="1" s="1"/>
  <c r="K1246" i="1"/>
  <c r="L1246" i="1" s="1"/>
  <c r="K286" i="1"/>
  <c r="L286" i="1" s="1"/>
  <c r="K63" i="1"/>
  <c r="L63" i="1" s="1"/>
  <c r="K16" i="1"/>
  <c r="L16" i="1" s="1"/>
  <c r="AR8" i="1"/>
  <c r="K1765" i="1"/>
  <c r="L1765" i="1" s="1"/>
  <c r="K1416" i="1"/>
  <c r="L1416" i="1" s="1"/>
  <c r="K765" i="1"/>
  <c r="L765" i="1" s="1"/>
  <c r="K325" i="1"/>
  <c r="L325" i="1" s="1"/>
  <c r="K1486" i="1"/>
  <c r="L1486" i="1" s="1"/>
  <c r="K1208" i="1"/>
  <c r="L1208" i="1" s="1"/>
  <c r="K1606" i="1"/>
  <c r="L1606" i="1" s="1"/>
  <c r="K1212" i="1"/>
  <c r="L1212" i="1" s="1"/>
  <c r="K1257" i="1"/>
  <c r="L1257" i="1" s="1"/>
  <c r="K1021" i="1"/>
  <c r="L1021" i="1" s="1"/>
  <c r="K957" i="1"/>
  <c r="L957" i="1" s="1"/>
  <c r="K285" i="1"/>
  <c r="L285" i="1" s="1"/>
  <c r="K1721" i="1"/>
  <c r="L1721" i="1" s="1"/>
  <c r="K429" i="1"/>
  <c r="L429" i="1" s="1"/>
  <c r="K1117" i="1"/>
  <c r="L1117" i="1" s="1"/>
  <c r="K1729" i="1"/>
  <c r="L1729" i="1" s="1"/>
  <c r="K1470" i="1"/>
  <c r="L1470" i="1" s="1"/>
  <c r="K1412" i="1"/>
  <c r="L1412" i="1" s="1"/>
  <c r="K86" i="1"/>
  <c r="L86" i="1" s="1"/>
  <c r="K1633" i="1"/>
  <c r="L1633" i="1" s="1"/>
  <c r="K985" i="1"/>
  <c r="L985" i="1" s="1"/>
  <c r="K969" i="1"/>
  <c r="L969" i="1" s="1"/>
  <c r="K953" i="1"/>
  <c r="L953" i="1" s="1"/>
  <c r="K614" i="1"/>
  <c r="L614" i="1" s="1"/>
  <c r="K106" i="1"/>
  <c r="L106" i="1" s="1"/>
  <c r="K1270" i="1"/>
  <c r="L1270" i="1" s="1"/>
  <c r="K1158" i="1"/>
  <c r="L1158" i="1" s="1"/>
  <c r="K1630" i="1"/>
  <c r="L1630" i="1" s="1"/>
  <c r="K885" i="1"/>
  <c r="L885" i="1" s="1"/>
  <c r="K1337" i="1"/>
  <c r="L1337" i="1" s="1"/>
  <c r="K1264" i="1"/>
  <c r="L1264" i="1" s="1"/>
  <c r="K1553" i="1"/>
  <c r="L1553" i="1" s="1"/>
  <c r="K1272" i="1"/>
  <c r="L1272" i="1" s="1"/>
  <c r="K1196" i="1"/>
  <c r="L1196" i="1" s="1"/>
  <c r="K189" i="1"/>
  <c r="L189" i="1" s="1"/>
  <c r="K117" i="1"/>
  <c r="L117" i="1" s="1"/>
  <c r="K1664" i="1"/>
  <c r="L1664" i="1" s="1"/>
  <c r="K1549" i="1"/>
  <c r="L1549" i="1" s="1"/>
  <c r="K1428" i="1"/>
  <c r="L1428" i="1" s="1"/>
  <c r="K120" i="1"/>
  <c r="L120" i="1" s="1"/>
  <c r="K84" i="1"/>
  <c r="L84" i="1" s="1"/>
  <c r="K72" i="1"/>
  <c r="L72" i="1" s="1"/>
  <c r="K1200" i="1"/>
  <c r="L1200" i="1" s="1"/>
  <c r="K427" i="1"/>
  <c r="L427" i="1" s="1"/>
  <c r="K113" i="1"/>
  <c r="L113" i="1" s="1"/>
  <c r="K1777" i="1"/>
  <c r="L1777" i="1" s="1"/>
  <c r="K1661" i="1"/>
  <c r="L1661" i="1" s="1"/>
  <c r="K517" i="1"/>
  <c r="L517" i="1" s="1"/>
  <c r="K1613" i="1"/>
  <c r="L1613" i="1" s="1"/>
  <c r="K1609" i="1"/>
  <c r="L1609" i="1" s="1"/>
  <c r="K1290" i="1"/>
  <c r="L1290" i="1" s="1"/>
  <c r="K877" i="1"/>
  <c r="L877" i="1" s="1"/>
  <c r="K722" i="1"/>
  <c r="L722" i="1" s="1"/>
  <c r="K354" i="1"/>
  <c r="L354" i="1" s="1"/>
  <c r="K168" i="1"/>
  <c r="L168" i="1" s="1"/>
  <c r="K1106" i="1"/>
  <c r="L1106" i="1" s="1"/>
  <c r="K785" i="1"/>
  <c r="L785" i="1" s="1"/>
  <c r="K665" i="1"/>
  <c r="L665" i="1" s="1"/>
  <c r="K138" i="1"/>
  <c r="L138" i="1" s="1"/>
  <c r="K775" i="1"/>
  <c r="L775" i="1" s="1"/>
  <c r="K1805" i="1"/>
  <c r="L1805" i="1" s="1"/>
  <c r="K1681" i="1"/>
  <c r="L1681" i="1" s="1"/>
  <c r="K1266" i="1"/>
  <c r="L1266" i="1" s="1"/>
  <c r="K1159" i="1"/>
  <c r="L1159" i="1" s="1"/>
  <c r="K837" i="1"/>
  <c r="L837" i="1" s="1"/>
  <c r="K799" i="1"/>
  <c r="L799" i="1" s="1"/>
  <c r="K1137" i="1"/>
  <c r="L1137" i="1" s="1"/>
  <c r="K789" i="1"/>
  <c r="L789" i="1" s="1"/>
  <c r="K300" i="1"/>
  <c r="L300" i="1" s="1"/>
  <c r="K97" i="1"/>
  <c r="L97" i="1" s="1"/>
  <c r="K305" i="1"/>
  <c r="L305" i="1" s="1"/>
  <c r="K689" i="1"/>
  <c r="L689" i="1" s="1"/>
  <c r="K660" i="1"/>
  <c r="L660" i="1" s="1"/>
  <c r="K540" i="1"/>
  <c r="L540" i="1" s="1"/>
  <c r="K529" i="1"/>
  <c r="L529" i="1" s="1"/>
  <c r="K181" i="1"/>
  <c r="L181" i="1" s="1"/>
  <c r="K401" i="1"/>
  <c r="L401" i="1" s="1"/>
  <c r="K121" i="1"/>
  <c r="L121" i="1" s="1"/>
  <c r="K374" i="1"/>
  <c r="L374" i="1" s="1"/>
  <c r="K763" i="1"/>
  <c r="L763" i="1" s="1"/>
  <c r="K612" i="1"/>
  <c r="L612" i="1" s="1"/>
  <c r="K96" i="1"/>
  <c r="L96" i="1" s="1"/>
  <c r="K156" i="1"/>
  <c r="L156" i="1" s="1"/>
  <c r="K145" i="1"/>
  <c r="L145" i="1" s="1"/>
  <c r="K547" i="1"/>
  <c r="L547" i="1" s="1"/>
  <c r="K475" i="1"/>
  <c r="L475" i="1" s="1"/>
  <c r="K415" i="1"/>
  <c r="L415" i="1" s="1"/>
  <c r="K41" i="1"/>
  <c r="L41" i="1" s="1"/>
  <c r="K636" i="1"/>
  <c r="L636" i="1" s="1"/>
  <c r="K1301" i="1"/>
  <c r="L1301" i="1" s="1"/>
  <c r="K1733" i="1"/>
  <c r="L1733" i="1" s="1"/>
  <c r="K1707" i="1"/>
  <c r="L1707" i="1" s="1"/>
  <c r="K1683" i="1"/>
  <c r="L1683" i="1" s="1"/>
  <c r="K1647" i="1"/>
  <c r="L1647" i="1" s="1"/>
  <c r="K1587" i="1"/>
  <c r="L1587" i="1" s="1"/>
  <c r="K1503" i="1"/>
  <c r="L1503" i="1" s="1"/>
  <c r="K1467" i="1"/>
  <c r="L1467" i="1" s="1"/>
  <c r="K1371" i="1"/>
  <c r="L1371" i="1" s="1"/>
  <c r="K1359" i="1"/>
  <c r="L1359" i="1" s="1"/>
  <c r="K1167" i="1"/>
  <c r="L1167" i="1" s="1"/>
  <c r="K999" i="1"/>
  <c r="L999" i="1" s="1"/>
  <c r="K831" i="1"/>
  <c r="L831" i="1" s="1"/>
  <c r="K819" i="1"/>
  <c r="L819" i="1" s="1"/>
  <c r="K783" i="1"/>
  <c r="L783" i="1" s="1"/>
  <c r="K675" i="1"/>
  <c r="L675" i="1" s="1"/>
  <c r="K579" i="1"/>
  <c r="L579" i="1" s="1"/>
  <c r="K519" i="1"/>
  <c r="L519" i="1" s="1"/>
  <c r="K507" i="1"/>
  <c r="L507" i="1" s="1"/>
  <c r="K447" i="1"/>
  <c r="L447" i="1" s="1"/>
  <c r="K1478" i="1"/>
  <c r="L1478" i="1" s="1"/>
  <c r="K1454" i="1"/>
  <c r="L1454" i="1" s="1"/>
  <c r="K1322" i="1"/>
  <c r="L1322" i="1" s="1"/>
  <c r="K1118" i="1"/>
  <c r="L1118" i="1" s="1"/>
  <c r="K926" i="1"/>
  <c r="L926" i="1" s="1"/>
  <c r="K494" i="1"/>
  <c r="L494" i="1" s="1"/>
  <c r="K326" i="1"/>
  <c r="L326" i="1" s="1"/>
  <c r="K242" i="1"/>
  <c r="L242" i="1" s="1"/>
  <c r="K122" i="1"/>
  <c r="L122" i="1" s="1"/>
  <c r="K14" i="1"/>
  <c r="L14" i="1" s="1"/>
  <c r="K1657" i="1"/>
  <c r="L1657" i="1" s="1"/>
  <c r="K1573" i="1"/>
  <c r="L1573" i="1" s="1"/>
  <c r="K1321" i="1"/>
  <c r="L1321" i="1" s="1"/>
  <c r="K973" i="1"/>
  <c r="L973" i="1" s="1"/>
  <c r="K1452" i="1"/>
  <c r="L1452" i="1" s="1"/>
  <c r="K876" i="1"/>
  <c r="L876" i="1" s="1"/>
  <c r="K1794" i="1"/>
  <c r="L1794" i="1" s="1"/>
  <c r="K1458" i="1"/>
  <c r="L1458" i="1" s="1"/>
  <c r="K1410" i="1"/>
  <c r="L1410" i="1" s="1"/>
  <c r="K1386" i="1"/>
  <c r="L1386" i="1" s="1"/>
  <c r="K1338" i="1"/>
  <c r="L1338" i="1" s="1"/>
  <c r="K1254" i="1"/>
  <c r="L1254" i="1" s="1"/>
  <c r="K1206" i="1"/>
  <c r="L1206" i="1" s="1"/>
  <c r="K1182" i="1"/>
  <c r="L1182" i="1" s="1"/>
  <c r="K1122" i="1"/>
  <c r="L1122" i="1" s="1"/>
  <c r="K918" i="1"/>
  <c r="L918" i="1" s="1"/>
  <c r="K654" i="1"/>
  <c r="L654" i="1" s="1"/>
  <c r="K630" i="1"/>
  <c r="L630" i="1" s="1"/>
  <c r="K606" i="1"/>
  <c r="L606" i="1" s="1"/>
  <c r="K582" i="1"/>
  <c r="L582" i="1" s="1"/>
  <c r="K558" i="1"/>
  <c r="L558" i="1" s="1"/>
  <c r="K486" i="1"/>
  <c r="L486" i="1" s="1"/>
  <c r="K330" i="1"/>
  <c r="L330" i="1" s="1"/>
  <c r="K234" i="1"/>
  <c r="L234" i="1" s="1"/>
  <c r="K210" i="1"/>
  <c r="L210" i="1" s="1"/>
  <c r="K162" i="1"/>
  <c r="L162" i="1" s="1"/>
  <c r="K114" i="1"/>
  <c r="L114" i="1" s="1"/>
  <c r="K90" i="1"/>
  <c r="L90" i="1" s="1"/>
  <c r="K30" i="1"/>
  <c r="L30" i="1" s="1"/>
  <c r="K1792" i="1"/>
  <c r="L1792" i="1" s="1"/>
  <c r="K1468" i="1"/>
  <c r="L1468" i="1" s="1"/>
  <c r="K1372" i="1"/>
  <c r="L1372" i="1" s="1"/>
  <c r="K1288" i="1"/>
  <c r="L1288" i="1" s="1"/>
  <c r="K1252" i="1"/>
  <c r="L1252" i="1" s="1"/>
  <c r="K1240" i="1"/>
  <c r="L1240" i="1" s="1"/>
  <c r="K1180" i="1"/>
  <c r="L1180" i="1" s="1"/>
  <c r="K892" i="1"/>
  <c r="L892" i="1" s="1"/>
  <c r="K724" i="1"/>
  <c r="L724" i="1" s="1"/>
  <c r="K676" i="1"/>
  <c r="L676" i="1" s="1"/>
  <c r="K556" i="1"/>
  <c r="L556" i="1" s="1"/>
  <c r="K376" i="1"/>
  <c r="L376" i="1" s="1"/>
  <c r="K364" i="1"/>
  <c r="L364" i="1" s="1"/>
  <c r="K340" i="1"/>
  <c r="L340" i="1" s="1"/>
  <c r="K292" i="1"/>
  <c r="L292" i="1" s="1"/>
  <c r="K220" i="1"/>
  <c r="L220" i="1" s="1"/>
  <c r="K196" i="1"/>
  <c r="L196" i="1" s="1"/>
  <c r="K124" i="1"/>
  <c r="L124" i="1" s="1"/>
  <c r="K52" i="1"/>
  <c r="L52" i="1" s="1"/>
  <c r="K1611" i="1"/>
  <c r="L1611" i="1" s="1"/>
  <c r="K1119" i="1"/>
  <c r="L1119" i="1" s="1"/>
  <c r="K1742" i="1"/>
  <c r="L1742" i="1" s="1"/>
  <c r="K1370" i="1"/>
  <c r="L1370" i="1" s="1"/>
  <c r="K1357" i="1"/>
  <c r="L1357" i="1" s="1"/>
  <c r="K1398" i="1"/>
  <c r="L1398" i="1" s="1"/>
  <c r="K678" i="1"/>
  <c r="L678" i="1" s="1"/>
  <c r="K318" i="1"/>
  <c r="L318" i="1" s="1"/>
  <c r="K1289" i="1"/>
  <c r="L1289" i="1" s="1"/>
  <c r="K449" i="1"/>
  <c r="L449" i="1" s="1"/>
  <c r="K652" i="1"/>
  <c r="L652" i="1" s="1"/>
  <c r="K1635" i="1"/>
  <c r="L1635" i="1" s="1"/>
  <c r="K1575" i="1"/>
  <c r="L1575" i="1" s="1"/>
  <c r="K1455" i="1"/>
  <c r="L1455" i="1" s="1"/>
  <c r="K627" i="1"/>
  <c r="L627" i="1" s="1"/>
  <c r="K483" i="1"/>
  <c r="L483" i="1" s="1"/>
  <c r="K339" i="1"/>
  <c r="L339" i="1" s="1"/>
  <c r="K1190" i="1"/>
  <c r="L1190" i="1" s="1"/>
  <c r="K1645" i="1"/>
  <c r="L1645" i="1" s="1"/>
  <c r="K1500" i="1"/>
  <c r="L1500" i="1" s="1"/>
  <c r="K1709" i="1"/>
  <c r="L1709" i="1" s="1"/>
  <c r="K1649" i="1"/>
  <c r="L1649" i="1" s="1"/>
  <c r="K1445" i="1"/>
  <c r="L1445" i="1" s="1"/>
  <c r="K377" i="1"/>
  <c r="L377" i="1" s="1"/>
  <c r="K580" i="1"/>
  <c r="L580" i="1" s="1"/>
  <c r="K28" i="1"/>
  <c r="L28" i="1" s="1"/>
  <c r="K1239" i="1"/>
  <c r="L1239" i="1" s="1"/>
  <c r="K1047" i="1"/>
  <c r="L1047" i="1" s="1"/>
  <c r="K975" i="1"/>
  <c r="L975" i="1" s="1"/>
  <c r="K555" i="1"/>
  <c r="L555" i="1" s="1"/>
  <c r="K435" i="1"/>
  <c r="L435" i="1" s="1"/>
  <c r="K1490" i="1"/>
  <c r="L1490" i="1" s="1"/>
  <c r="K662" i="1"/>
  <c r="L662" i="1" s="1"/>
  <c r="K362" i="1"/>
  <c r="L362" i="1" s="1"/>
  <c r="K1477" i="1"/>
  <c r="L1477" i="1" s="1"/>
  <c r="K1141" i="1"/>
  <c r="L1141" i="1" s="1"/>
  <c r="K613" i="1"/>
  <c r="L613" i="1" s="1"/>
  <c r="K349" i="1"/>
  <c r="L349" i="1" s="1"/>
  <c r="K1776" i="1"/>
  <c r="L1776" i="1" s="1"/>
  <c r="K1260" i="1"/>
  <c r="L1260" i="1" s="1"/>
  <c r="K1176" i="1"/>
  <c r="L1176" i="1" s="1"/>
  <c r="K1152" i="1"/>
  <c r="L1152" i="1" s="1"/>
  <c r="K720" i="1"/>
  <c r="L720" i="1" s="1"/>
  <c r="K684" i="1"/>
  <c r="L684" i="1" s="1"/>
  <c r="K432" i="1"/>
  <c r="L432" i="1" s="1"/>
  <c r="K324" i="1"/>
  <c r="L324" i="1" s="1"/>
  <c r="K204" i="1"/>
  <c r="L204" i="1" s="1"/>
  <c r="K36" i="1"/>
  <c r="L36" i="1" s="1"/>
  <c r="K1760" i="1"/>
  <c r="L1760" i="1" s="1"/>
  <c r="K1736" i="1"/>
  <c r="L1736" i="1" s="1"/>
  <c r="K1520" i="1"/>
  <c r="L1520" i="1" s="1"/>
  <c r="K1460" i="1"/>
  <c r="L1460" i="1" s="1"/>
  <c r="K1388" i="1"/>
  <c r="L1388" i="1" s="1"/>
  <c r="K1352" i="1"/>
  <c r="L1352" i="1" s="1"/>
  <c r="K1328" i="1"/>
  <c r="L1328" i="1" s="1"/>
  <c r="K1316" i="1"/>
  <c r="L1316" i="1" s="1"/>
  <c r="K1280" i="1"/>
  <c r="L1280" i="1" s="1"/>
  <c r="K1256" i="1"/>
  <c r="L1256" i="1" s="1"/>
  <c r="K1232" i="1"/>
  <c r="L1232" i="1" s="1"/>
  <c r="K1184" i="1"/>
  <c r="L1184" i="1" s="1"/>
  <c r="K1160" i="1"/>
  <c r="L1160" i="1" s="1"/>
  <c r="K1124" i="1"/>
  <c r="L1124" i="1" s="1"/>
  <c r="K956" i="1"/>
  <c r="L956" i="1" s="1"/>
  <c r="K848" i="1"/>
  <c r="L848" i="1" s="1"/>
  <c r="K728" i="1"/>
  <c r="L728" i="1" s="1"/>
  <c r="K716" i="1"/>
  <c r="L716" i="1" s="1"/>
  <c r="K704" i="1"/>
  <c r="L704" i="1" s="1"/>
  <c r="K692" i="1"/>
  <c r="L692" i="1" s="1"/>
  <c r="K668" i="1"/>
  <c r="L668" i="1" s="1"/>
  <c r="K644" i="1"/>
  <c r="L644" i="1" s="1"/>
  <c r="K620" i="1"/>
  <c r="L620" i="1" s="1"/>
  <c r="K596" i="1"/>
  <c r="L596" i="1" s="1"/>
  <c r="K548" i="1"/>
  <c r="L548" i="1" s="1"/>
  <c r="K488" i="1"/>
  <c r="L488" i="1" s="1"/>
  <c r="K476" i="1"/>
  <c r="L476" i="1" s="1"/>
  <c r="K464" i="1"/>
  <c r="L464" i="1" s="1"/>
  <c r="K440" i="1"/>
  <c r="L440" i="1" s="1"/>
  <c r="K416" i="1"/>
  <c r="L416" i="1" s="1"/>
  <c r="K392" i="1"/>
  <c r="L392" i="1" s="1"/>
  <c r="K332" i="1"/>
  <c r="L332" i="1" s="1"/>
  <c r="K308" i="1"/>
  <c r="L308" i="1" s="1"/>
  <c r="K272" i="1"/>
  <c r="L272" i="1" s="1"/>
  <c r="K260" i="1"/>
  <c r="L260" i="1" s="1"/>
  <c r="K236" i="1"/>
  <c r="L236" i="1" s="1"/>
  <c r="K212" i="1"/>
  <c r="L212" i="1" s="1"/>
  <c r="K188" i="1"/>
  <c r="L188" i="1" s="1"/>
  <c r="K164" i="1"/>
  <c r="L164" i="1" s="1"/>
  <c r="K116" i="1"/>
  <c r="L116" i="1" s="1"/>
  <c r="K92" i="1"/>
  <c r="L92" i="1" s="1"/>
  <c r="K68" i="1"/>
  <c r="L68" i="1" s="1"/>
  <c r="K44" i="1"/>
  <c r="L44" i="1" s="1"/>
  <c r="K1771" i="1"/>
  <c r="L1771" i="1" s="1"/>
  <c r="K1759" i="1"/>
  <c r="L1759" i="1" s="1"/>
  <c r="K1747" i="1"/>
  <c r="L1747" i="1" s="1"/>
  <c r="K1735" i="1"/>
  <c r="L1735" i="1" s="1"/>
  <c r="K1711" i="1"/>
  <c r="L1711" i="1" s="1"/>
  <c r="K1699" i="1"/>
  <c r="L1699" i="1" s="1"/>
  <c r="K1675" i="1"/>
  <c r="L1675" i="1" s="1"/>
  <c r="K1663" i="1"/>
  <c r="L1663" i="1" s="1"/>
  <c r="K1639" i="1"/>
  <c r="L1639" i="1" s="1"/>
  <c r="K1627" i="1"/>
  <c r="L1627" i="1" s="1"/>
  <c r="K1615" i="1"/>
  <c r="L1615" i="1" s="1"/>
  <c r="K1603" i="1"/>
  <c r="L1603" i="1" s="1"/>
  <c r="K1591" i="1"/>
  <c r="L1591" i="1" s="1"/>
  <c r="K1579" i="1"/>
  <c r="L1579" i="1" s="1"/>
  <c r="K1567" i="1"/>
  <c r="L1567" i="1" s="1"/>
  <c r="K1555" i="1"/>
  <c r="L1555" i="1" s="1"/>
  <c r="K1543" i="1"/>
  <c r="L1543" i="1" s="1"/>
  <c r="K1507" i="1"/>
  <c r="L1507" i="1" s="1"/>
  <c r="K1483" i="1"/>
  <c r="L1483" i="1" s="1"/>
  <c r="K1471" i="1"/>
  <c r="L1471" i="1" s="1"/>
  <c r="K1459" i="1"/>
  <c r="L1459" i="1" s="1"/>
  <c r="K1363" i="1"/>
  <c r="L1363" i="1" s="1"/>
  <c r="K1255" i="1"/>
  <c r="L1255" i="1" s="1"/>
  <c r="K1135" i="1"/>
  <c r="L1135" i="1" s="1"/>
  <c r="K1087" i="1"/>
  <c r="L1087" i="1" s="1"/>
  <c r="K1075" i="1"/>
  <c r="L1075" i="1" s="1"/>
  <c r="K1063" i="1"/>
  <c r="L1063" i="1" s="1"/>
  <c r="K1039" i="1"/>
  <c r="L1039" i="1" s="1"/>
  <c r="K1027" i="1"/>
  <c r="L1027" i="1" s="1"/>
  <c r="K1015" i="1"/>
  <c r="L1015" i="1" s="1"/>
  <c r="K1003" i="1"/>
  <c r="L1003" i="1" s="1"/>
  <c r="K991" i="1"/>
  <c r="L991" i="1" s="1"/>
  <c r="K931" i="1"/>
  <c r="L931" i="1" s="1"/>
  <c r="K919" i="1"/>
  <c r="L919" i="1" s="1"/>
  <c r="K871" i="1"/>
  <c r="L871" i="1" s="1"/>
  <c r="K823" i="1"/>
  <c r="L823" i="1" s="1"/>
  <c r="K811" i="1"/>
  <c r="L811" i="1" s="1"/>
  <c r="K787" i="1"/>
  <c r="L787" i="1" s="1"/>
  <c r="K751" i="1"/>
  <c r="L751" i="1" s="1"/>
  <c r="K739" i="1"/>
  <c r="L739" i="1" s="1"/>
  <c r="K667" i="1"/>
  <c r="L667" i="1" s="1"/>
  <c r="K619" i="1"/>
  <c r="L619" i="1" s="1"/>
  <c r="K595" i="1"/>
  <c r="L595" i="1" s="1"/>
  <c r="K571" i="1"/>
  <c r="L571" i="1" s="1"/>
  <c r="K499" i="1"/>
  <c r="L499" i="1" s="1"/>
  <c r="K463" i="1"/>
  <c r="L463" i="1" s="1"/>
  <c r="K451" i="1"/>
  <c r="L451" i="1" s="1"/>
  <c r="K403" i="1"/>
  <c r="L403" i="1" s="1"/>
  <c r="K391" i="1"/>
  <c r="L391" i="1" s="1"/>
  <c r="K379" i="1"/>
  <c r="L379" i="1" s="1"/>
  <c r="K307" i="1"/>
  <c r="L307" i="1" s="1"/>
  <c r="K67" i="1"/>
  <c r="L67" i="1" s="1"/>
  <c r="K43" i="1"/>
  <c r="L43" i="1" s="1"/>
  <c r="K552" i="1"/>
  <c r="L552" i="1" s="1"/>
  <c r="K1755" i="1"/>
  <c r="L1755" i="1" s="1"/>
  <c r="K951" i="1"/>
  <c r="L951" i="1" s="1"/>
  <c r="K915" i="1"/>
  <c r="L915" i="1" s="1"/>
  <c r="K559" i="1"/>
  <c r="L559" i="1" s="1"/>
  <c r="K1565" i="1"/>
  <c r="L1565" i="1" s="1"/>
  <c r="K1525" i="1"/>
  <c r="L1525" i="1" s="1"/>
  <c r="K600" i="1"/>
  <c r="L600" i="1" s="1"/>
  <c r="K536" i="1"/>
  <c r="L536" i="1" s="1"/>
  <c r="K500" i="1"/>
  <c r="L500" i="1" s="1"/>
  <c r="K1597" i="1"/>
  <c r="L1597" i="1" s="1"/>
  <c r="K1194" i="1"/>
  <c r="L1194" i="1" s="1"/>
  <c r="K1154" i="1"/>
  <c r="L1154" i="1" s="1"/>
  <c r="K457" i="1"/>
  <c r="L457" i="1" s="1"/>
  <c r="K144" i="1"/>
  <c r="L144" i="1" s="1"/>
  <c r="K1421" i="1"/>
  <c r="L1421" i="1" s="1"/>
  <c r="K1303" i="1"/>
  <c r="L1303" i="1" s="1"/>
  <c r="K607" i="1"/>
  <c r="L607" i="1" s="1"/>
  <c r="K1086" i="1"/>
  <c r="L1086" i="1" s="1"/>
  <c r="K511" i="1"/>
  <c r="L511" i="1" s="1"/>
  <c r="K484" i="1"/>
  <c r="L484" i="1" s="1"/>
  <c r="K356" i="1"/>
  <c r="L356" i="1" s="1"/>
  <c r="K616" i="1"/>
  <c r="L616" i="1" s="1"/>
  <c r="K544" i="1"/>
  <c r="L544" i="1" s="1"/>
  <c r="K927" i="1"/>
  <c r="L927" i="1" s="1"/>
  <c r="K521" i="1"/>
  <c r="L521" i="1" s="1"/>
  <c r="K1166" i="1"/>
  <c r="L1166" i="1" s="1"/>
  <c r="K687" i="1"/>
  <c r="L687" i="1" s="1"/>
  <c r="K473" i="1"/>
  <c r="L473" i="1" s="1"/>
  <c r="K147" i="1"/>
  <c r="L147" i="1" s="1"/>
  <c r="K123" i="1"/>
  <c r="L123" i="1" s="1"/>
  <c r="K895" i="1"/>
  <c r="L895" i="1" s="1"/>
  <c r="K1541" i="1"/>
  <c r="L1541" i="1" s="1"/>
  <c r="K1506" i="1"/>
  <c r="L1506" i="1" s="1"/>
  <c r="K872" i="1"/>
  <c r="L872" i="1" s="1"/>
  <c r="K560" i="1"/>
  <c r="L560" i="1" s="1"/>
  <c r="K524" i="1"/>
  <c r="L524" i="1" s="1"/>
  <c r="K171" i="1"/>
  <c r="L171" i="1" s="1"/>
  <c r="K161" i="1"/>
  <c r="L161" i="1" s="1"/>
  <c r="K1518" i="1"/>
  <c r="L1518" i="1" s="1"/>
  <c r="K104" i="1"/>
  <c r="L104" i="1" s="1"/>
  <c r="K80" i="1"/>
  <c r="L80" i="1" s="1"/>
  <c r="K1001" i="1"/>
  <c r="L1001" i="1" s="1"/>
  <c r="K1051" i="1"/>
  <c r="L1051" i="1" s="1"/>
  <c r="K487" i="1"/>
  <c r="L487" i="1" s="1"/>
  <c r="K1526" i="1"/>
  <c r="L1526" i="1" s="1"/>
  <c r="K1250" i="1"/>
  <c r="L1250" i="1" s="1"/>
  <c r="K1178" i="1"/>
  <c r="L1178" i="1" s="1"/>
  <c r="K711" i="1"/>
  <c r="L711" i="1" s="1"/>
  <c r="K200" i="1"/>
  <c r="L200" i="1" s="1"/>
  <c r="K56" i="1"/>
  <c r="L56" i="1" s="1"/>
  <c r="K1242" i="1"/>
  <c r="L1242" i="1" s="1"/>
  <c r="K1226" i="1"/>
  <c r="L1226" i="1" s="1"/>
  <c r="K891" i="1"/>
  <c r="L891" i="1" s="1"/>
  <c r="K584" i="1"/>
  <c r="L584" i="1" s="1"/>
  <c r="K459" i="1"/>
  <c r="L459" i="1" s="1"/>
  <c r="K91" i="1"/>
  <c r="L91" i="1" s="1"/>
  <c r="K1207" i="1"/>
  <c r="L1207" i="1" s="1"/>
  <c r="K979" i="1"/>
  <c r="L979" i="1" s="1"/>
  <c r="K963" i="1"/>
  <c r="L963" i="1" s="1"/>
  <c r="K907" i="1"/>
  <c r="L907" i="1" s="1"/>
  <c r="K795" i="1"/>
  <c r="L795" i="1" s="1"/>
  <c r="K193" i="1"/>
  <c r="L193" i="1" s="1"/>
  <c r="K1770" i="1"/>
  <c r="L1770" i="1" s="1"/>
  <c r="K944" i="1"/>
  <c r="L944" i="1" s="1"/>
  <c r="K219" i="1"/>
  <c r="L219" i="1" s="1"/>
  <c r="K1806" i="1"/>
  <c r="L1806" i="1" s="1"/>
  <c r="K1793" i="1"/>
  <c r="L1793" i="1" s="1"/>
  <c r="K1083" i="1"/>
  <c r="L1083" i="1" s="1"/>
  <c r="K1025" i="1"/>
  <c r="L1025" i="1" s="1"/>
  <c r="K727" i="1"/>
  <c r="L727" i="1" s="1"/>
  <c r="K248" i="1"/>
  <c r="L248" i="1" s="1"/>
  <c r="K208" i="1"/>
  <c r="L208" i="1" s="1"/>
  <c r="K1808" i="1"/>
  <c r="L1808" i="1" s="1"/>
  <c r="K1782" i="1"/>
  <c r="L1782" i="1" s="1"/>
  <c r="K1589" i="1"/>
  <c r="L1589" i="1" s="1"/>
  <c r="K1420" i="1"/>
  <c r="L1420" i="1" s="1"/>
  <c r="K1405" i="1"/>
  <c r="L1405" i="1" s="1"/>
  <c r="K1298" i="1"/>
  <c r="L1298" i="1" s="1"/>
  <c r="K942" i="1"/>
  <c r="L942" i="1" s="1"/>
  <c r="K835" i="1"/>
  <c r="L835" i="1" s="1"/>
  <c r="K679" i="1"/>
  <c r="L679" i="1" s="1"/>
  <c r="K663" i="1"/>
  <c r="L663" i="1" s="1"/>
  <c r="K608" i="1"/>
  <c r="L608" i="1" s="1"/>
  <c r="K589" i="1"/>
  <c r="L589" i="1" s="1"/>
  <c r="K567" i="1"/>
  <c r="L567" i="1" s="1"/>
  <c r="K512" i="1"/>
  <c r="L512" i="1" s="1"/>
  <c r="K243" i="1"/>
  <c r="L243" i="1" s="1"/>
  <c r="K224" i="1"/>
  <c r="L224" i="1" s="1"/>
  <c r="K169" i="1"/>
  <c r="L169" i="1" s="1"/>
  <c r="K112" i="1"/>
  <c r="L112" i="1" s="1"/>
  <c r="K1373" i="1"/>
  <c r="L1373" i="1" s="1"/>
  <c r="K1146" i="1"/>
  <c r="L1146" i="1" s="1"/>
  <c r="K211" i="1"/>
  <c r="L211" i="1" s="1"/>
  <c r="K195" i="1"/>
  <c r="L195" i="1" s="1"/>
  <c r="K176" i="1"/>
  <c r="L176" i="1" s="1"/>
  <c r="K1795" i="1"/>
  <c r="L1795" i="1" s="1"/>
  <c r="K1501" i="1"/>
  <c r="L1501" i="1" s="1"/>
  <c r="K1429" i="1"/>
  <c r="L1429" i="1" s="1"/>
  <c r="K1274" i="1"/>
  <c r="L1274" i="1" s="1"/>
  <c r="K1218" i="1"/>
  <c r="L1218" i="1" s="1"/>
  <c r="K1202" i="1"/>
  <c r="L1202" i="1" s="1"/>
  <c r="K987" i="1"/>
  <c r="L987" i="1" s="1"/>
  <c r="K916" i="1"/>
  <c r="L916" i="1" s="1"/>
  <c r="K740" i="1"/>
  <c r="L740" i="1" s="1"/>
  <c r="K592" i="1"/>
  <c r="L592" i="1" s="1"/>
  <c r="K541" i="1"/>
  <c r="L541" i="1" s="1"/>
  <c r="K256" i="1"/>
  <c r="L256" i="1" s="1"/>
  <c r="K64" i="1"/>
  <c r="L64" i="1" s="1"/>
  <c r="K1231" i="1"/>
  <c r="L1231" i="1" s="1"/>
  <c r="K535" i="1"/>
  <c r="L535" i="1" s="1"/>
  <c r="K496" i="1"/>
  <c r="L496" i="1" s="1"/>
  <c r="K152" i="1"/>
  <c r="L152" i="1" s="1"/>
  <c r="K1731" i="1"/>
  <c r="L1731" i="1" s="1"/>
  <c r="K1669" i="1"/>
  <c r="L1669" i="1" s="1"/>
  <c r="K1339" i="1"/>
  <c r="L1339" i="1" s="1"/>
  <c r="K1336" i="1"/>
  <c r="L1336" i="1" s="1"/>
  <c r="K1215" i="1"/>
  <c r="L1215" i="1" s="1"/>
  <c r="K1142" i="1"/>
  <c r="L1142" i="1" s="1"/>
  <c r="K1073" i="1"/>
  <c r="L1073" i="1" s="1"/>
  <c r="K1009" i="1"/>
  <c r="L1009" i="1" s="1"/>
  <c r="K632" i="1"/>
  <c r="L632" i="1" s="1"/>
  <c r="K557" i="1"/>
  <c r="L557" i="1" s="1"/>
  <c r="K505" i="1"/>
  <c r="L505" i="1" s="1"/>
  <c r="K495" i="1"/>
  <c r="L495" i="1" s="1"/>
  <c r="K185" i="1"/>
  <c r="L185" i="1" s="1"/>
  <c r="K128" i="1"/>
  <c r="L128" i="1" s="1"/>
  <c r="AQ11" i="1"/>
  <c r="AQ10" i="1"/>
  <c r="AQ8" i="1"/>
  <c r="K27" i="1"/>
  <c r="L27" i="1" s="1"/>
  <c r="K26" i="1"/>
  <c r="L26" i="1" s="1"/>
  <c r="K24" i="1"/>
  <c r="L24" i="1" s="1"/>
  <c r="K19" i="1"/>
  <c r="L19" i="1" s="1"/>
  <c r="K18" i="1"/>
  <c r="L18" i="1" s="1"/>
  <c r="K12" i="1"/>
  <c r="L12" i="1" s="1"/>
  <c r="K1804" i="1"/>
  <c r="L1804" i="1" s="1"/>
  <c r="K1803" i="1"/>
  <c r="L1803" i="1" s="1"/>
  <c r="K1801" i="1"/>
  <c r="L1801" i="1" s="1"/>
  <c r="K1791" i="1"/>
  <c r="L1791" i="1" s="1"/>
  <c r="K1790" i="1"/>
  <c r="L1790" i="1" s="1"/>
  <c r="K1789" i="1"/>
  <c r="L1789" i="1" s="1"/>
  <c r="K1786" i="1"/>
  <c r="L1786" i="1" s="1"/>
  <c r="K1783" i="1"/>
  <c r="L1783" i="1" s="1"/>
  <c r="K1781" i="1"/>
  <c r="L1781" i="1" s="1"/>
  <c r="K1779" i="1"/>
  <c r="L1779" i="1" s="1"/>
  <c r="K1773" i="1"/>
  <c r="L1773" i="1" s="1"/>
  <c r="K1768" i="1"/>
  <c r="L1768" i="1" s="1"/>
  <c r="K1767" i="1"/>
  <c r="L1767" i="1" s="1"/>
  <c r="K1766" i="1"/>
  <c r="L1766" i="1" s="1"/>
  <c r="K1763" i="1"/>
  <c r="L1763" i="1" s="1"/>
  <c r="K1758" i="1"/>
  <c r="L1758" i="1" s="1"/>
  <c r="K1757" i="1"/>
  <c r="L1757" i="1" s="1"/>
  <c r="K1756" i="1"/>
  <c r="L1756" i="1" s="1"/>
  <c r="K1746" i="1"/>
  <c r="L1746" i="1" s="1"/>
  <c r="K1744" i="1"/>
  <c r="L1744" i="1" s="1"/>
  <c r="K1741" i="1"/>
  <c r="L1741" i="1" s="1"/>
  <c r="K1739" i="1"/>
  <c r="L1739" i="1" s="1"/>
  <c r="K1738" i="1"/>
  <c r="L1738" i="1" s="1"/>
  <c r="K1734" i="1"/>
  <c r="L1734" i="1" s="1"/>
  <c r="K1726" i="1"/>
  <c r="L1726" i="1" s="1"/>
  <c r="K1720" i="1"/>
  <c r="L1720" i="1" s="1"/>
  <c r="K1714" i="1"/>
  <c r="L1714" i="1" s="1"/>
  <c r="K1712" i="1"/>
  <c r="L1712" i="1" s="1"/>
  <c r="K1706" i="1"/>
  <c r="L1706" i="1" s="1"/>
  <c r="K1704" i="1"/>
  <c r="L1704" i="1" s="1"/>
  <c r="K1698" i="1"/>
  <c r="L1698" i="1" s="1"/>
  <c r="K1696" i="1"/>
  <c r="L1696" i="1" s="1"/>
  <c r="K1690" i="1"/>
  <c r="L1690" i="1" s="1"/>
  <c r="K1686" i="1"/>
  <c r="L1686" i="1" s="1"/>
  <c r="K1684" i="1"/>
  <c r="L1684" i="1" s="1"/>
  <c r="K1678" i="1"/>
  <c r="L1678" i="1" s="1"/>
  <c r="K1672" i="1"/>
  <c r="L1672" i="1" s="1"/>
  <c r="K1670" i="1"/>
  <c r="L1670" i="1" s="1"/>
  <c r="K1662" i="1"/>
  <c r="L1662" i="1" s="1"/>
  <c r="K1660" i="1"/>
  <c r="L1660" i="1" s="1"/>
  <c r="K1658" i="1"/>
  <c r="L1658" i="1" s="1"/>
  <c r="K1654" i="1"/>
  <c r="L1654" i="1" s="1"/>
  <c r="K1648" i="1"/>
  <c r="L1648" i="1" s="1"/>
  <c r="K1646" i="1"/>
  <c r="L1646" i="1" s="1"/>
  <c r="K1642" i="1"/>
  <c r="L1642" i="1" s="1"/>
  <c r="K1638" i="1"/>
  <c r="L1638" i="1" s="1"/>
  <c r="K1636" i="1"/>
  <c r="L1636" i="1" s="1"/>
  <c r="K1632" i="1"/>
  <c r="L1632" i="1" s="1"/>
  <c r="K1622" i="1"/>
  <c r="L1622" i="1" s="1"/>
  <c r="K1620" i="1"/>
  <c r="L1620" i="1" s="1"/>
  <c r="K1616" i="1"/>
  <c r="L1616" i="1" s="1"/>
  <c r="K1614" i="1"/>
  <c r="L1614" i="1" s="1"/>
  <c r="K1612" i="1"/>
  <c r="L1612" i="1" s="1"/>
  <c r="K1600" i="1"/>
  <c r="L1600" i="1" s="1"/>
  <c r="K1598" i="1"/>
  <c r="L1598" i="1" s="1"/>
  <c r="K1596" i="1"/>
  <c r="L1596" i="1" s="1"/>
  <c r="K1590" i="1"/>
  <c r="L1590" i="1" s="1"/>
  <c r="K1588" i="1"/>
  <c r="L1588" i="1" s="1"/>
  <c r="K1586" i="1"/>
  <c r="L1586" i="1" s="1"/>
  <c r="K1582" i="1"/>
  <c r="L1582" i="1" s="1"/>
  <c r="K1580" i="1"/>
  <c r="L1580" i="1" s="1"/>
  <c r="K1576" i="1"/>
  <c r="L1576" i="1" s="1"/>
  <c r="K1574" i="1"/>
  <c r="L1574" i="1" s="1"/>
  <c r="K1572" i="1"/>
  <c r="L1572" i="1" s="1"/>
  <c r="K1568" i="1"/>
  <c r="L1568" i="1" s="1"/>
  <c r="K1566" i="1"/>
  <c r="L1566" i="1" s="1"/>
  <c r="K1564" i="1"/>
  <c r="L1564" i="1" s="1"/>
  <c r="K1560" i="1"/>
  <c r="L1560" i="1" s="1"/>
  <c r="K1558" i="1"/>
  <c r="L1558" i="1" s="1"/>
  <c r="K1556" i="1"/>
  <c r="L1556" i="1" s="1"/>
  <c r="K1552" i="1"/>
  <c r="L1552" i="1" s="1"/>
  <c r="K1550" i="1"/>
  <c r="L1550" i="1" s="1"/>
  <c r="K1548" i="1"/>
  <c r="L1548" i="1" s="1"/>
  <c r="K1542" i="1"/>
  <c r="L1542" i="1" s="1"/>
  <c r="K1540" i="1"/>
  <c r="L1540" i="1" s="1"/>
  <c r="K1536" i="1"/>
  <c r="L1536" i="1" s="1"/>
  <c r="K1532" i="1"/>
  <c r="L1532" i="1" s="1"/>
  <c r="K1524" i="1"/>
  <c r="L1524" i="1" s="1"/>
  <c r="K1521" i="1"/>
  <c r="L1521" i="1" s="1"/>
  <c r="K1519" i="1"/>
  <c r="L1519" i="1" s="1"/>
  <c r="K1516" i="1"/>
  <c r="L1516" i="1" s="1"/>
  <c r="K1515" i="1"/>
  <c r="L1515" i="1" s="1"/>
  <c r="K1513" i="1"/>
  <c r="L1513" i="1" s="1"/>
  <c r="K1511" i="1"/>
  <c r="L1511" i="1" s="1"/>
  <c r="K1508" i="1"/>
  <c r="L1508" i="1" s="1"/>
  <c r="K1505" i="1"/>
  <c r="L1505" i="1" s="1"/>
  <c r="K1499" i="1"/>
  <c r="L1499" i="1" s="1"/>
  <c r="K1498" i="1"/>
  <c r="L1498" i="1" s="1"/>
  <c r="K1497" i="1"/>
  <c r="L1497" i="1" s="1"/>
  <c r="K1495" i="1"/>
  <c r="L1495" i="1" s="1"/>
  <c r="K1492" i="1"/>
  <c r="L1492" i="1" s="1"/>
  <c r="K1489" i="1"/>
  <c r="L1489" i="1" s="1"/>
  <c r="K1484" i="1"/>
  <c r="L1484" i="1" s="1"/>
  <c r="K1482" i="1"/>
  <c r="L1482" i="1" s="1"/>
  <c r="K1479" i="1"/>
  <c r="L1479" i="1" s="1"/>
  <c r="K1476" i="1"/>
  <c r="L1476" i="1" s="1"/>
  <c r="K1473" i="1"/>
  <c r="L1473" i="1" s="1"/>
  <c r="K1466" i="1"/>
  <c r="L1466" i="1" s="1"/>
  <c r="K1465" i="1"/>
  <c r="L1465" i="1" s="1"/>
  <c r="K1464" i="1"/>
  <c r="L1464" i="1" s="1"/>
  <c r="K1463" i="1"/>
  <c r="L1463" i="1" s="1"/>
  <c r="K1457" i="1"/>
  <c r="L1457" i="1" s="1"/>
  <c r="K1450" i="1"/>
  <c r="L1450" i="1" s="1"/>
  <c r="K1449" i="1"/>
  <c r="L1449" i="1" s="1"/>
  <c r="K1448" i="1"/>
  <c r="L1448" i="1" s="1"/>
  <c r="K1441" i="1"/>
  <c r="L1441" i="1" s="1"/>
  <c r="K1436" i="1"/>
  <c r="L1436" i="1" s="1"/>
  <c r="K1433" i="1"/>
  <c r="L1433" i="1" s="1"/>
  <c r="K1425" i="1"/>
  <c r="L1425" i="1" s="1"/>
  <c r="K1417" i="1"/>
  <c r="L1417" i="1" s="1"/>
  <c r="K1409" i="1"/>
  <c r="L1409" i="1" s="1"/>
  <c r="K1408" i="1"/>
  <c r="L1408" i="1" s="1"/>
  <c r="K1401" i="1"/>
  <c r="L1401" i="1" s="1"/>
  <c r="K1400" i="1"/>
  <c r="L1400" i="1" s="1"/>
  <c r="K1393" i="1"/>
  <c r="L1393" i="1" s="1"/>
  <c r="K1385" i="1"/>
  <c r="L1385" i="1" s="1"/>
  <c r="K1377" i="1"/>
  <c r="L1377" i="1" s="1"/>
  <c r="K1376" i="1"/>
  <c r="L1376" i="1" s="1"/>
  <c r="K1375" i="1"/>
  <c r="L1375" i="1" s="1"/>
  <c r="K1369" i="1"/>
  <c r="L1369" i="1" s="1"/>
  <c r="K1348" i="1"/>
  <c r="L1348" i="1" s="1"/>
  <c r="K1347" i="1"/>
  <c r="L1347" i="1" s="1"/>
  <c r="K1346" i="1"/>
  <c r="L1346" i="1" s="1"/>
  <c r="K1345" i="1"/>
  <c r="L1345" i="1" s="1"/>
  <c r="K1332" i="1"/>
  <c r="L1332" i="1" s="1"/>
  <c r="K1331" i="1"/>
  <c r="L1331" i="1" s="1"/>
  <c r="K1329" i="1"/>
  <c r="L1329" i="1" s="1"/>
  <c r="K1327" i="1"/>
  <c r="L1327" i="1" s="1"/>
  <c r="K1325" i="1"/>
  <c r="L1325" i="1" s="1"/>
  <c r="K1323" i="1"/>
  <c r="L1323" i="1" s="1"/>
  <c r="K1315" i="1"/>
  <c r="L1315" i="1" s="1"/>
  <c r="K1314" i="1"/>
  <c r="L1314" i="1" s="1"/>
  <c r="K1313" i="1"/>
  <c r="L1313" i="1" s="1"/>
  <c r="K1310" i="1"/>
  <c r="L1310" i="1" s="1"/>
  <c r="K1309" i="1"/>
  <c r="L1309" i="1" s="1"/>
  <c r="K1307" i="1"/>
  <c r="L1307" i="1" s="1"/>
  <c r="K1305" i="1"/>
  <c r="L1305" i="1" s="1"/>
  <c r="K1302" i="1"/>
  <c r="L1302" i="1" s="1"/>
  <c r="K1300" i="1"/>
  <c r="L1300" i="1" s="1"/>
  <c r="K1299" i="1"/>
  <c r="L1299" i="1" s="1"/>
  <c r="K1295" i="1"/>
  <c r="L1295" i="1" s="1"/>
  <c r="K1294" i="1"/>
  <c r="L1294" i="1" s="1"/>
  <c r="K1293" i="1"/>
  <c r="L1293" i="1" s="1"/>
  <c r="K1292" i="1"/>
  <c r="L1292" i="1" s="1"/>
  <c r="K1291" i="1"/>
  <c r="L1291" i="1" s="1"/>
  <c r="K1286" i="1"/>
  <c r="L1286" i="1" s="1"/>
  <c r="K1285" i="1"/>
  <c r="L1285" i="1" s="1"/>
  <c r="K1284" i="1"/>
  <c r="L1284" i="1" s="1"/>
  <c r="K1283" i="1"/>
  <c r="L1283" i="1" s="1"/>
  <c r="K1279" i="1"/>
  <c r="L1279" i="1" s="1"/>
  <c r="K1277" i="1"/>
  <c r="L1277" i="1" s="1"/>
  <c r="K1276" i="1"/>
  <c r="L1276" i="1" s="1"/>
  <c r="K1275" i="1"/>
  <c r="L1275" i="1" s="1"/>
  <c r="K1273" i="1"/>
  <c r="L1273" i="1" s="1"/>
  <c r="K1269" i="1"/>
  <c r="L1269" i="1" s="1"/>
  <c r="K1267" i="1"/>
  <c r="L1267" i="1" s="1"/>
  <c r="K1265" i="1"/>
  <c r="L1265" i="1" s="1"/>
  <c r="K1261" i="1"/>
  <c r="L1261" i="1" s="1"/>
  <c r="K1259" i="1"/>
  <c r="L1259" i="1" s="1"/>
  <c r="K1253" i="1"/>
  <c r="L1253" i="1" s="1"/>
  <c r="K1249" i="1"/>
  <c r="L1249" i="1" s="1"/>
  <c r="K1245" i="1"/>
  <c r="L1245" i="1" s="1"/>
  <c r="K1244" i="1"/>
  <c r="L1244" i="1" s="1"/>
  <c r="K1243" i="1"/>
  <c r="L1243" i="1" s="1"/>
  <c r="K1241" i="1"/>
  <c r="L1241" i="1" s="1"/>
  <c r="K1237" i="1"/>
  <c r="L1237" i="1" s="1"/>
  <c r="K1236" i="1"/>
  <c r="L1236" i="1" s="1"/>
  <c r="K1235" i="1"/>
  <c r="L1235" i="1" s="1"/>
  <c r="K1229" i="1"/>
  <c r="L1229" i="1" s="1"/>
  <c r="K1227" i="1"/>
  <c r="L1227" i="1" s="1"/>
  <c r="K1221" i="1"/>
  <c r="L1221" i="1" s="1"/>
  <c r="K1213" i="1"/>
  <c r="L1213" i="1" s="1"/>
  <c r="K1209" i="1"/>
  <c r="L1209" i="1" s="1"/>
  <c r="K1205" i="1"/>
  <c r="L1205" i="1" s="1"/>
  <c r="K1203" i="1"/>
  <c r="L1203" i="1" s="1"/>
  <c r="K1201" i="1"/>
  <c r="L1201" i="1" s="1"/>
  <c r="K1197" i="1"/>
  <c r="L1197" i="1" s="1"/>
  <c r="K1195" i="1"/>
  <c r="L1195" i="1" s="1"/>
  <c r="K1193" i="1"/>
  <c r="L1193" i="1" s="1"/>
  <c r="K1189" i="1"/>
  <c r="L1189" i="1" s="1"/>
  <c r="K1187" i="1"/>
  <c r="L1187" i="1" s="1"/>
  <c r="K1185" i="1"/>
  <c r="L1185" i="1" s="1"/>
  <c r="K1181" i="1"/>
  <c r="L1181" i="1" s="1"/>
  <c r="K1179" i="1"/>
  <c r="L1179" i="1" s="1"/>
  <c r="K1177" i="1"/>
  <c r="L1177" i="1" s="1"/>
  <c r="K1173" i="1"/>
  <c r="L1173" i="1" s="1"/>
  <c r="K1172" i="1"/>
  <c r="L1172" i="1" s="1"/>
  <c r="K1171" i="1"/>
  <c r="L1171" i="1" s="1"/>
  <c r="K1169" i="1"/>
  <c r="L1169" i="1" s="1"/>
  <c r="K1165" i="1"/>
  <c r="L1165" i="1" s="1"/>
  <c r="K1164" i="1"/>
  <c r="L1164" i="1" s="1"/>
  <c r="K1163" i="1"/>
  <c r="L1163" i="1" s="1"/>
  <c r="K1161" i="1"/>
  <c r="L1161" i="1" s="1"/>
  <c r="K1157" i="1"/>
  <c r="L1157" i="1" s="1"/>
  <c r="K1156" i="1"/>
  <c r="L1156" i="1" s="1"/>
  <c r="K1155" i="1"/>
  <c r="L1155" i="1" s="1"/>
  <c r="K1153" i="1"/>
  <c r="L1153" i="1" s="1"/>
  <c r="K1149" i="1"/>
  <c r="L1149" i="1" s="1"/>
  <c r="K1148" i="1"/>
  <c r="L1148" i="1" s="1"/>
  <c r="K1147" i="1"/>
  <c r="L1147" i="1" s="1"/>
  <c r="K1138" i="1"/>
  <c r="L1138" i="1" s="1"/>
  <c r="K1136" i="1"/>
  <c r="L1136" i="1" s="1"/>
  <c r="K1134" i="1"/>
  <c r="L1134" i="1" s="1"/>
  <c r="K1131" i="1"/>
  <c r="L1131" i="1" s="1"/>
  <c r="K1127" i="1"/>
  <c r="L1127" i="1" s="1"/>
  <c r="K1126" i="1"/>
  <c r="L1126" i="1" s="1"/>
  <c r="K1120" i="1"/>
  <c r="L1120" i="1" s="1"/>
  <c r="K1115" i="1"/>
  <c r="L1115" i="1" s="1"/>
  <c r="K1111" i="1"/>
  <c r="L1111" i="1" s="1"/>
  <c r="K1108" i="1"/>
  <c r="L1108" i="1" s="1"/>
  <c r="K1104" i="1"/>
  <c r="L1104" i="1" s="1"/>
  <c r="K1102" i="1"/>
  <c r="L1102" i="1" s="1"/>
  <c r="K1100" i="1"/>
  <c r="L1100" i="1" s="1"/>
  <c r="K1098" i="1"/>
  <c r="L1098" i="1" s="1"/>
  <c r="K1094" i="1"/>
  <c r="L1094" i="1" s="1"/>
  <c r="K1092" i="1"/>
  <c r="L1092" i="1" s="1"/>
  <c r="K1088" i="1"/>
  <c r="L1088" i="1" s="1"/>
  <c r="K1084" i="1"/>
  <c r="L1084" i="1" s="1"/>
  <c r="K1080" i="1"/>
  <c r="L1080" i="1" s="1"/>
  <c r="K1076" i="1"/>
  <c r="L1076" i="1" s="1"/>
  <c r="K1074" i="1"/>
  <c r="L1074" i="1" s="1"/>
  <c r="K1072" i="1"/>
  <c r="L1072" i="1" s="1"/>
  <c r="K1068" i="1"/>
  <c r="L1068" i="1" s="1"/>
  <c r="K1062" i="1"/>
  <c r="L1062" i="1" s="1"/>
  <c r="K1060" i="1"/>
  <c r="L1060" i="1" s="1"/>
  <c r="K1058" i="1"/>
  <c r="L1058" i="1" s="1"/>
  <c r="K1052" i="1"/>
  <c r="L1052" i="1" s="1"/>
  <c r="K1050" i="1"/>
  <c r="L1050" i="1" s="1"/>
  <c r="K1048" i="1"/>
  <c r="L1048" i="1" s="1"/>
  <c r="K1046" i="1"/>
  <c r="L1046" i="1" s="1"/>
  <c r="K1044" i="1"/>
  <c r="L1044" i="1" s="1"/>
  <c r="K1042" i="1"/>
  <c r="L1042" i="1" s="1"/>
  <c r="K1034" i="1"/>
  <c r="L1034" i="1" s="1"/>
  <c r="K1028" i="1"/>
  <c r="L1028" i="1" s="1"/>
  <c r="K1026" i="1"/>
  <c r="L1026" i="1" s="1"/>
  <c r="K1012" i="1"/>
  <c r="L1012" i="1" s="1"/>
  <c r="K1010" i="1"/>
  <c r="L1010" i="1" s="1"/>
  <c r="K1006" i="1"/>
  <c r="L1006" i="1" s="1"/>
  <c r="K1004" i="1"/>
  <c r="L1004" i="1" s="1"/>
  <c r="K996" i="1"/>
  <c r="L996" i="1" s="1"/>
  <c r="K994" i="1"/>
  <c r="L994" i="1" s="1"/>
  <c r="K990" i="1"/>
  <c r="L990" i="1" s="1"/>
  <c r="K988" i="1"/>
  <c r="L988" i="1" s="1"/>
  <c r="K986" i="1"/>
  <c r="L986" i="1" s="1"/>
  <c r="K980" i="1"/>
  <c r="L980" i="1" s="1"/>
  <c r="K978" i="1"/>
  <c r="L978" i="1" s="1"/>
  <c r="K970" i="1"/>
  <c r="L970" i="1" s="1"/>
  <c r="K964" i="1"/>
  <c r="L964" i="1" s="1"/>
  <c r="K962" i="1"/>
  <c r="L962" i="1" s="1"/>
  <c r="K958" i="1"/>
  <c r="L958" i="1" s="1"/>
  <c r="K954" i="1"/>
  <c r="L954" i="1" s="1"/>
  <c r="K950" i="1"/>
  <c r="L950" i="1" s="1"/>
  <c r="K947" i="1"/>
  <c r="L947" i="1" s="1"/>
  <c r="K945" i="1"/>
  <c r="L945" i="1" s="1"/>
  <c r="K940" i="1"/>
  <c r="L940" i="1" s="1"/>
  <c r="K939" i="1"/>
  <c r="L939" i="1" s="1"/>
  <c r="K928" i="1"/>
  <c r="L928" i="1" s="1"/>
  <c r="K923" i="1"/>
  <c r="L923" i="1" s="1"/>
  <c r="K921" i="1"/>
  <c r="L921" i="1" s="1"/>
  <c r="K913" i="1"/>
  <c r="L913" i="1" s="1"/>
  <c r="K908" i="1"/>
  <c r="L908" i="1" s="1"/>
  <c r="K904" i="1"/>
  <c r="L904" i="1" s="1"/>
  <c r="K902" i="1"/>
  <c r="L902" i="1" s="1"/>
  <c r="K901" i="1"/>
  <c r="L901" i="1" s="1"/>
  <c r="K897" i="1"/>
  <c r="L897" i="1" s="1"/>
  <c r="K889" i="1"/>
  <c r="L889" i="1" s="1"/>
  <c r="K888" i="1"/>
  <c r="L888" i="1" s="1"/>
  <c r="K886" i="1"/>
  <c r="L886" i="1" s="1"/>
  <c r="K884" i="1"/>
  <c r="L884" i="1" s="1"/>
  <c r="K881" i="1"/>
  <c r="L881" i="1" s="1"/>
  <c r="K873" i="1"/>
  <c r="L873" i="1" s="1"/>
  <c r="K866" i="1"/>
  <c r="L866" i="1" s="1"/>
  <c r="K865" i="1"/>
  <c r="L865" i="1" s="1"/>
  <c r="K862" i="1"/>
  <c r="L862" i="1" s="1"/>
  <c r="K860" i="1"/>
  <c r="L860" i="1" s="1"/>
  <c r="K857" i="1"/>
  <c r="L857" i="1" s="1"/>
  <c r="K854" i="1"/>
  <c r="L854" i="1" s="1"/>
  <c r="K852" i="1"/>
  <c r="L852" i="1" s="1"/>
  <c r="K849" i="1"/>
  <c r="L849" i="1" s="1"/>
  <c r="K844" i="1"/>
  <c r="L844" i="1" s="1"/>
  <c r="K841" i="1"/>
  <c r="L841" i="1" s="1"/>
  <c r="K840" i="1"/>
  <c r="L840" i="1" s="1"/>
  <c r="K838" i="1"/>
  <c r="L838" i="1" s="1"/>
  <c r="K836" i="1"/>
  <c r="L836" i="1" s="1"/>
  <c r="K833" i="1"/>
  <c r="L833" i="1" s="1"/>
  <c r="K832" i="1"/>
  <c r="L832" i="1" s="1"/>
  <c r="K830" i="1"/>
  <c r="L830" i="1" s="1"/>
  <c r="K829" i="1"/>
  <c r="L829" i="1" s="1"/>
  <c r="K825" i="1"/>
  <c r="L825" i="1" s="1"/>
  <c r="K824" i="1"/>
  <c r="L824" i="1" s="1"/>
  <c r="K822" i="1"/>
  <c r="L822" i="1" s="1"/>
  <c r="K820" i="1"/>
  <c r="L820" i="1" s="1"/>
  <c r="K818" i="1"/>
  <c r="L818" i="1" s="1"/>
  <c r="K817" i="1"/>
  <c r="L817" i="1" s="1"/>
  <c r="K816" i="1"/>
  <c r="L816" i="1" s="1"/>
  <c r="K814" i="1"/>
  <c r="L814" i="1" s="1"/>
  <c r="K813" i="1"/>
  <c r="L813" i="1" s="1"/>
  <c r="K812" i="1"/>
  <c r="L812" i="1" s="1"/>
  <c r="K809" i="1"/>
  <c r="L809" i="1" s="1"/>
  <c r="K808" i="1"/>
  <c r="L808" i="1" s="1"/>
  <c r="K806" i="1"/>
  <c r="L806" i="1" s="1"/>
  <c r="K805" i="1"/>
  <c r="L805" i="1" s="1"/>
  <c r="K804" i="1"/>
  <c r="L804" i="1" s="1"/>
  <c r="K802" i="1"/>
  <c r="L802" i="1" s="1"/>
  <c r="K801" i="1"/>
  <c r="L801" i="1" s="1"/>
  <c r="K800" i="1"/>
  <c r="L800" i="1" s="1"/>
  <c r="K796" i="1"/>
  <c r="L796" i="1" s="1"/>
  <c r="K793" i="1"/>
  <c r="L793" i="1" s="1"/>
  <c r="K792" i="1"/>
  <c r="L792" i="1" s="1"/>
  <c r="K790" i="1"/>
  <c r="L790" i="1" s="1"/>
  <c r="K788" i="1"/>
  <c r="L788" i="1" s="1"/>
  <c r="K784" i="1"/>
  <c r="L784" i="1" s="1"/>
  <c r="K782" i="1"/>
  <c r="L782" i="1" s="1"/>
  <c r="K781" i="1"/>
  <c r="L781" i="1" s="1"/>
  <c r="K780" i="1"/>
  <c r="L780" i="1" s="1"/>
  <c r="K777" i="1"/>
  <c r="L777" i="1" s="1"/>
  <c r="K776" i="1"/>
  <c r="L776" i="1" s="1"/>
  <c r="K772" i="1"/>
  <c r="L772" i="1" s="1"/>
  <c r="K770" i="1"/>
  <c r="L770" i="1" s="1"/>
  <c r="K769" i="1"/>
  <c r="L769" i="1" s="1"/>
  <c r="K768" i="1"/>
  <c r="L768" i="1" s="1"/>
  <c r="K766" i="1"/>
  <c r="L766" i="1" s="1"/>
  <c r="K761" i="1"/>
  <c r="L761" i="1" s="1"/>
  <c r="K760" i="1"/>
  <c r="L760" i="1" s="1"/>
  <c r="K758" i="1"/>
  <c r="L758" i="1" s="1"/>
  <c r="K754" i="1"/>
  <c r="L754" i="1" s="1"/>
  <c r="K752" i="1"/>
  <c r="L752" i="1" s="1"/>
  <c r="K750" i="1"/>
  <c r="L750" i="1" s="1"/>
  <c r="K749" i="1"/>
  <c r="L749" i="1" s="1"/>
  <c r="K744" i="1"/>
  <c r="L744" i="1" s="1"/>
  <c r="K743" i="1"/>
  <c r="L743" i="1" s="1"/>
  <c r="K742" i="1"/>
  <c r="L742" i="1" s="1"/>
  <c r="K738" i="1"/>
  <c r="L738" i="1" s="1"/>
  <c r="K737" i="1"/>
  <c r="L737" i="1" s="1"/>
  <c r="K736" i="1"/>
  <c r="L736" i="1" s="1"/>
  <c r="K731" i="1"/>
  <c r="L731" i="1" s="1"/>
  <c r="K729" i="1"/>
  <c r="L729" i="1" s="1"/>
  <c r="K726" i="1"/>
  <c r="L726" i="1" s="1"/>
  <c r="K725" i="1"/>
  <c r="L725" i="1" s="1"/>
  <c r="K717" i="1"/>
  <c r="L717" i="1" s="1"/>
  <c r="K715" i="1"/>
  <c r="L715" i="1" s="1"/>
  <c r="K714" i="1"/>
  <c r="L714" i="1" s="1"/>
  <c r="K710" i="1"/>
  <c r="L710" i="1" s="1"/>
  <c r="K705" i="1"/>
  <c r="L705" i="1" s="1"/>
  <c r="K702" i="1"/>
  <c r="L702" i="1" s="1"/>
  <c r="K699" i="1"/>
  <c r="L699" i="1" s="1"/>
  <c r="K698" i="1"/>
  <c r="L698" i="1" s="1"/>
  <c r="K697" i="1"/>
  <c r="L697" i="1" s="1"/>
  <c r="K696" i="1"/>
  <c r="L696" i="1" s="1"/>
  <c r="K694" i="1"/>
  <c r="L694" i="1" s="1"/>
  <c r="K690" i="1"/>
  <c r="L690" i="1" s="1"/>
  <c r="K688" i="1"/>
  <c r="L688" i="1" s="1"/>
  <c r="K685" i="1"/>
  <c r="L685" i="1" s="1"/>
  <c r="K682" i="1"/>
  <c r="L682" i="1" s="1"/>
  <c r="K681" i="1"/>
  <c r="L681" i="1" s="1"/>
  <c r="K680" i="1"/>
  <c r="L680" i="1" s="1"/>
  <c r="K674" i="1"/>
  <c r="L674" i="1" s="1"/>
  <c r="K673" i="1"/>
  <c r="L673" i="1" s="1"/>
  <c r="K672" i="1"/>
  <c r="L672" i="1" s="1"/>
  <c r="K671" i="1"/>
  <c r="L671" i="1" s="1"/>
  <c r="K666" i="1"/>
  <c r="L666" i="1" s="1"/>
  <c r="K658" i="1"/>
  <c r="L658" i="1" s="1"/>
  <c r="K657" i="1"/>
  <c r="L657" i="1" s="1"/>
  <c r="K656" i="1"/>
  <c r="L656" i="1" s="1"/>
  <c r="K655" i="1"/>
  <c r="L655" i="1" s="1"/>
  <c r="K649" i="1"/>
  <c r="L649" i="1" s="1"/>
  <c r="K642" i="1"/>
  <c r="L642" i="1" s="1"/>
  <c r="K641" i="1"/>
  <c r="L641" i="1" s="1"/>
  <c r="K639" i="1"/>
  <c r="L639" i="1" s="1"/>
  <c r="K633" i="1"/>
  <c r="L633" i="1" s="1"/>
  <c r="K631" i="1"/>
  <c r="L631" i="1" s="1"/>
  <c r="K626" i="1"/>
  <c r="L626" i="1" s="1"/>
  <c r="K625" i="1"/>
  <c r="L625" i="1" s="1"/>
  <c r="K623" i="1"/>
  <c r="L623" i="1" s="1"/>
  <c r="K618" i="1"/>
  <c r="L618" i="1" s="1"/>
  <c r="K617" i="1"/>
  <c r="L617" i="1" s="1"/>
  <c r="K615" i="1"/>
  <c r="L615" i="1" s="1"/>
  <c r="K602" i="1"/>
  <c r="L602" i="1" s="1"/>
  <c r="K601" i="1"/>
  <c r="L601" i="1" s="1"/>
  <c r="K594" i="1"/>
  <c r="L594" i="1" s="1"/>
  <c r="K593" i="1"/>
  <c r="L593" i="1" s="1"/>
  <c r="K586" i="1"/>
  <c r="L586" i="1" s="1"/>
  <c r="K585" i="1"/>
  <c r="L585" i="1" s="1"/>
  <c r="K577" i="1"/>
  <c r="L577" i="1" s="1"/>
  <c r="K570" i="1"/>
  <c r="L570" i="1" s="1"/>
  <c r="K569" i="1"/>
  <c r="L569" i="1" s="1"/>
  <c r="K562" i="1"/>
  <c r="L562" i="1" s="1"/>
  <c r="K561" i="1"/>
  <c r="L561" i="1" s="1"/>
  <c r="K554" i="1"/>
  <c r="L554" i="1" s="1"/>
  <c r="K553" i="1"/>
  <c r="L553" i="1" s="1"/>
  <c r="K546" i="1"/>
  <c r="L546" i="1" s="1"/>
  <c r="K545" i="1"/>
  <c r="L545" i="1" s="1"/>
  <c r="K537" i="1"/>
  <c r="L537" i="1" s="1"/>
  <c r="K533" i="1"/>
  <c r="L533" i="1" s="1"/>
  <c r="K531" i="1"/>
  <c r="L531" i="1" s="1"/>
  <c r="K530" i="1"/>
  <c r="L530" i="1" s="1"/>
  <c r="K528" i="1"/>
  <c r="L528" i="1" s="1"/>
  <c r="K525" i="1"/>
  <c r="L525" i="1" s="1"/>
  <c r="K522" i="1"/>
  <c r="L522" i="1" s="1"/>
  <c r="K518" i="1"/>
  <c r="L518" i="1" s="1"/>
  <c r="K516" i="1"/>
  <c r="L516" i="1" s="1"/>
  <c r="K514" i="1"/>
  <c r="L514" i="1" s="1"/>
  <c r="K513" i="1"/>
  <c r="L513" i="1" s="1"/>
  <c r="K510" i="1"/>
  <c r="L510" i="1" s="1"/>
  <c r="K509" i="1"/>
  <c r="L509" i="1" s="1"/>
  <c r="K508" i="1"/>
  <c r="L508" i="1" s="1"/>
  <c r="K506" i="1"/>
  <c r="L506" i="1" s="1"/>
  <c r="K498" i="1"/>
  <c r="L498" i="1" s="1"/>
  <c r="K497" i="1"/>
  <c r="L497" i="1" s="1"/>
  <c r="K492" i="1"/>
  <c r="L492" i="1" s="1"/>
  <c r="K490" i="1"/>
  <c r="L490" i="1" s="1"/>
  <c r="K485" i="1"/>
  <c r="L485" i="1" s="1"/>
  <c r="K482" i="1"/>
  <c r="L482" i="1" s="1"/>
  <c r="K481" i="1"/>
  <c r="L481" i="1" s="1"/>
  <c r="K480" i="1"/>
  <c r="L480" i="1" s="1"/>
  <c r="K472" i="1"/>
  <c r="L472" i="1" s="1"/>
  <c r="K470" i="1"/>
  <c r="L470" i="1" s="1"/>
  <c r="K468" i="1"/>
  <c r="L468" i="1" s="1"/>
  <c r="K466" i="1"/>
  <c r="L466" i="1" s="1"/>
  <c r="K462" i="1"/>
  <c r="L462" i="1" s="1"/>
  <c r="K460" i="1"/>
  <c r="L460" i="1" s="1"/>
  <c r="K458" i="1"/>
  <c r="L458" i="1" s="1"/>
  <c r="K454" i="1"/>
  <c r="L454" i="1" s="1"/>
  <c r="K452" i="1"/>
  <c r="L452" i="1" s="1"/>
  <c r="K450" i="1"/>
  <c r="L450" i="1" s="1"/>
  <c r="K448" i="1"/>
  <c r="L448" i="1" s="1"/>
  <c r="K446" i="1"/>
  <c r="L446" i="1" s="1"/>
  <c r="K444" i="1"/>
  <c r="L444" i="1" s="1"/>
  <c r="K437" i="1"/>
  <c r="L437" i="1" s="1"/>
  <c r="K436" i="1"/>
  <c r="L436" i="1" s="1"/>
  <c r="K434" i="1"/>
  <c r="L434" i="1" s="1"/>
  <c r="K430" i="1"/>
  <c r="L430" i="1" s="1"/>
  <c r="K428" i="1"/>
  <c r="L428" i="1" s="1"/>
  <c r="K426" i="1"/>
  <c r="L426" i="1" s="1"/>
  <c r="K421" i="1"/>
  <c r="L421" i="1" s="1"/>
  <c r="K420" i="1"/>
  <c r="L420" i="1" s="1"/>
  <c r="K412" i="1"/>
  <c r="L412" i="1" s="1"/>
  <c r="K410" i="1"/>
  <c r="L410" i="1" s="1"/>
  <c r="K404" i="1"/>
  <c r="L404" i="1" s="1"/>
  <c r="K402" i="1"/>
  <c r="L402" i="1" s="1"/>
  <c r="K396" i="1"/>
  <c r="L396" i="1" s="1"/>
  <c r="K394" i="1"/>
  <c r="L394" i="1" s="1"/>
  <c r="K390" i="1"/>
  <c r="L390" i="1" s="1"/>
  <c r="K382" i="1"/>
  <c r="L382" i="1" s="1"/>
  <c r="K380" i="1"/>
  <c r="L380" i="1" s="1"/>
  <c r="K373" i="1"/>
  <c r="L373" i="1" s="1"/>
  <c r="K369" i="1"/>
  <c r="L369" i="1" s="1"/>
  <c r="K368" i="1"/>
  <c r="L368" i="1" s="1"/>
  <c r="K366" i="1"/>
  <c r="L366" i="1" s="1"/>
  <c r="K365" i="1"/>
  <c r="L365" i="1" s="1"/>
  <c r="K363" i="1"/>
  <c r="L363" i="1" s="1"/>
  <c r="K360" i="1"/>
  <c r="L360" i="1" s="1"/>
  <c r="K357" i="1"/>
  <c r="L357" i="1" s="1"/>
  <c r="K355" i="1"/>
  <c r="L355" i="1" s="1"/>
  <c r="K353" i="1"/>
  <c r="L353" i="1" s="1"/>
  <c r="K352" i="1"/>
  <c r="L352" i="1" s="1"/>
  <c r="K351" i="1"/>
  <c r="L351" i="1" s="1"/>
  <c r="K347" i="1"/>
  <c r="L347" i="1" s="1"/>
  <c r="K345" i="1"/>
  <c r="L345" i="1" s="1"/>
  <c r="K334" i="1"/>
  <c r="L334" i="1" s="1"/>
  <c r="K333" i="1"/>
  <c r="L333" i="1" s="1"/>
  <c r="K328" i="1"/>
  <c r="L328" i="1" s="1"/>
  <c r="K327" i="1"/>
  <c r="L327" i="1" s="1"/>
  <c r="K322" i="1"/>
  <c r="L322" i="1" s="1"/>
  <c r="K315" i="1"/>
  <c r="L315" i="1" s="1"/>
  <c r="K313" i="1"/>
  <c r="L313" i="1" s="1"/>
  <c r="K302" i="1"/>
  <c r="L302" i="1" s="1"/>
  <c r="K299" i="1"/>
  <c r="L299" i="1" s="1"/>
  <c r="K297" i="1"/>
  <c r="L297" i="1" s="1"/>
  <c r="K296" i="1"/>
  <c r="L296" i="1" s="1"/>
  <c r="K294" i="1"/>
  <c r="L294" i="1" s="1"/>
  <c r="K290" i="1"/>
  <c r="L290" i="1" s="1"/>
  <c r="K283" i="1"/>
  <c r="L283" i="1" s="1"/>
  <c r="K281" i="1"/>
  <c r="L281" i="1" s="1"/>
  <c r="K277" i="1"/>
  <c r="L277" i="1" s="1"/>
  <c r="K274" i="1"/>
  <c r="L274" i="1" s="1"/>
  <c r="K271" i="1"/>
  <c r="L271" i="1" s="1"/>
  <c r="K269" i="1"/>
  <c r="L269" i="1" s="1"/>
  <c r="K267" i="1"/>
  <c r="L267" i="1" s="1"/>
  <c r="K262" i="1"/>
  <c r="L262" i="1" s="1"/>
  <c r="K258" i="1"/>
  <c r="L258" i="1" s="1"/>
  <c r="K255" i="1"/>
  <c r="L255" i="1" s="1"/>
  <c r="K254" i="1"/>
  <c r="L254" i="1" s="1"/>
  <c r="K253" i="1"/>
  <c r="L253" i="1" s="1"/>
  <c r="K247" i="1"/>
  <c r="L247" i="1" s="1"/>
  <c r="K246" i="1"/>
  <c r="L246" i="1" s="1"/>
  <c r="K245" i="1"/>
  <c r="L245" i="1" s="1"/>
  <c r="K239" i="1"/>
  <c r="L239" i="1" s="1"/>
  <c r="K238" i="1"/>
  <c r="L238" i="1" s="1"/>
  <c r="K237" i="1"/>
  <c r="L237" i="1" s="1"/>
  <c r="K231" i="1"/>
  <c r="L231" i="1" s="1"/>
  <c r="K230" i="1"/>
  <c r="L230" i="1" s="1"/>
  <c r="K229" i="1"/>
  <c r="L229" i="1" s="1"/>
  <c r="K223" i="1"/>
  <c r="L223" i="1" s="1"/>
  <c r="K222" i="1"/>
  <c r="L222" i="1" s="1"/>
  <c r="K221" i="1"/>
  <c r="L221" i="1" s="1"/>
  <c r="K215" i="1"/>
  <c r="L215" i="1" s="1"/>
  <c r="K214" i="1"/>
  <c r="L214" i="1" s="1"/>
  <c r="K213" i="1"/>
  <c r="L213" i="1" s="1"/>
  <c r="K209" i="1"/>
  <c r="L209" i="1" s="1"/>
  <c r="K207" i="1"/>
  <c r="L207" i="1" s="1"/>
  <c r="K206" i="1"/>
  <c r="L206" i="1" s="1"/>
  <c r="K201" i="1"/>
  <c r="L201" i="1" s="1"/>
  <c r="K199" i="1"/>
  <c r="L199" i="1" s="1"/>
  <c r="K198" i="1"/>
  <c r="L198" i="1" s="1"/>
  <c r="K197" i="1"/>
  <c r="L197" i="1" s="1"/>
  <c r="K183" i="1"/>
  <c r="L183" i="1" s="1"/>
  <c r="K182" i="1"/>
  <c r="L182" i="1" s="1"/>
  <c r="K175" i="1"/>
  <c r="L175" i="1" s="1"/>
  <c r="K174" i="1"/>
  <c r="L174" i="1" s="1"/>
  <c r="K167" i="1"/>
  <c r="L167" i="1" s="1"/>
  <c r="K166" i="1"/>
  <c r="L166" i="1" s="1"/>
  <c r="K165" i="1"/>
  <c r="L165" i="1" s="1"/>
  <c r="K159" i="1"/>
  <c r="L159" i="1" s="1"/>
  <c r="K158" i="1"/>
  <c r="L158" i="1" s="1"/>
  <c r="K157" i="1"/>
  <c r="L157" i="1" s="1"/>
  <c r="K151" i="1"/>
  <c r="L151" i="1" s="1"/>
  <c r="K150" i="1"/>
  <c r="L150" i="1" s="1"/>
  <c r="K143" i="1"/>
  <c r="L143" i="1" s="1"/>
  <c r="K142" i="1"/>
  <c r="L142" i="1" s="1"/>
  <c r="K141" i="1"/>
  <c r="L141" i="1" s="1"/>
  <c r="K135" i="1"/>
  <c r="L135" i="1" s="1"/>
  <c r="K134" i="1"/>
  <c r="L134" i="1" s="1"/>
  <c r="K133" i="1"/>
  <c r="L133" i="1" s="1"/>
  <c r="K119" i="1"/>
  <c r="L119" i="1" s="1"/>
  <c r="K118" i="1"/>
  <c r="L118" i="1" s="1"/>
  <c r="K111" i="1"/>
  <c r="L111" i="1" s="1"/>
  <c r="K110" i="1"/>
  <c r="L110" i="1" s="1"/>
  <c r="K109" i="1"/>
  <c r="L109" i="1" s="1"/>
  <c r="K103" i="1"/>
  <c r="L103" i="1" s="1"/>
  <c r="K102" i="1"/>
  <c r="L102" i="1" s="1"/>
  <c r="K101" i="1"/>
  <c r="L101" i="1" s="1"/>
  <c r="K94" i="1"/>
  <c r="L94" i="1" s="1"/>
  <c r="K93" i="1"/>
  <c r="L93" i="1" s="1"/>
  <c r="K87" i="1"/>
  <c r="L87" i="1" s="1"/>
  <c r="K85" i="1"/>
  <c r="L85" i="1" s="1"/>
  <c r="K78" i="1"/>
  <c r="L78" i="1" s="1"/>
  <c r="K77" i="1"/>
  <c r="L77" i="1" s="1"/>
  <c r="K71" i="1"/>
  <c r="L71" i="1" s="1"/>
  <c r="K69" i="1"/>
  <c r="L69" i="1" s="1"/>
  <c r="K66" i="1"/>
  <c r="L66" i="1" s="1"/>
  <c r="K58" i="1"/>
  <c r="L58" i="1" s="1"/>
  <c r="K53" i="1"/>
  <c r="L53" i="1" s="1"/>
  <c r="K47" i="1"/>
  <c r="L47" i="1" s="1"/>
  <c r="K46" i="1"/>
  <c r="L46" i="1" s="1"/>
  <c r="K45" i="1"/>
  <c r="L45" i="1" s="1"/>
  <c r="K38" i="1"/>
  <c r="L38" i="1" s="1"/>
  <c r="K37" i="1"/>
  <c r="L37" i="1" s="1"/>
  <c r="K34" i="1"/>
  <c r="L34" i="1" s="1"/>
  <c r="K1732" i="1"/>
  <c r="L1732" i="1" s="1"/>
  <c r="K1730" i="1"/>
  <c r="L1730" i="1" s="1"/>
  <c r="K1680" i="1"/>
  <c r="L1680" i="1" s="1"/>
  <c r="K1668" i="1"/>
  <c r="L1668" i="1" s="1"/>
  <c r="K1592" i="1"/>
  <c r="L1592" i="1" s="1"/>
  <c r="K1528" i="1"/>
  <c r="L1528" i="1" s="1"/>
  <c r="K1688" i="1"/>
  <c r="L1688" i="1" s="1"/>
  <c r="K1594" i="1"/>
  <c r="L1594" i="1" s="1"/>
  <c r="K1530" i="1"/>
  <c r="L1530" i="1" s="1"/>
  <c r="K1442" i="1"/>
  <c r="L1442" i="1" s="1"/>
  <c r="K1718" i="1"/>
  <c r="L1718" i="1" s="1"/>
  <c r="K1764" i="1"/>
  <c r="L1764" i="1" s="1"/>
  <c r="K1610" i="1"/>
  <c r="L1610" i="1" s="1"/>
  <c r="K1546" i="1"/>
  <c r="L1546" i="1" s="1"/>
  <c r="K1716" i="1"/>
  <c r="L1716" i="1" s="1"/>
  <c r="K1700" i="1"/>
  <c r="L1700" i="1" s="1"/>
  <c r="K1772" i="1"/>
  <c r="L1772" i="1" s="1"/>
  <c r="K1618" i="1"/>
  <c r="L1618" i="1" s="1"/>
  <c r="K1554" i="1"/>
  <c r="L1554" i="1" s="1"/>
  <c r="K1724" i="1"/>
  <c r="L1724" i="1" s="1"/>
  <c r="K1538" i="1"/>
  <c r="L1538" i="1" s="1"/>
  <c r="K1626" i="1"/>
  <c r="L1626" i="1" s="1"/>
  <c r="K1562" i="1"/>
  <c r="L1562" i="1" s="1"/>
  <c r="K1487" i="1"/>
  <c r="L1487" i="1" s="1"/>
  <c r="K1602" i="1"/>
  <c r="L1602" i="1" s="1"/>
  <c r="K1788" i="1"/>
  <c r="L1788" i="1" s="1"/>
  <c r="K1640" i="1"/>
  <c r="L1640" i="1" s="1"/>
  <c r="K1634" i="1"/>
  <c r="L1634" i="1" s="1"/>
  <c r="K1447" i="1"/>
  <c r="L1447" i="1" s="1"/>
  <c r="K1708" i="1"/>
  <c r="L1708" i="1" s="1"/>
  <c r="K1710" i="1"/>
  <c r="L1710" i="1" s="1"/>
  <c r="K1694" i="1"/>
  <c r="L1694" i="1" s="1"/>
  <c r="K1796" i="1"/>
  <c r="L1796" i="1" s="1"/>
  <c r="K1748" i="1"/>
  <c r="L1748" i="1" s="1"/>
  <c r="K1656" i="1"/>
  <c r="L1656" i="1" s="1"/>
  <c r="K1650" i="1"/>
  <c r="L1650" i="1" s="1"/>
  <c r="K1644" i="1"/>
  <c r="L1644" i="1" s="1"/>
  <c r="K1652" i="1"/>
  <c r="L1652" i="1" s="1"/>
  <c r="K1584" i="1"/>
  <c r="L1584" i="1" s="1"/>
  <c r="K1480" i="1"/>
  <c r="L1480" i="1" s="1"/>
  <c r="K1367" i="1"/>
  <c r="L1367" i="1" s="1"/>
  <c r="K1456" i="1"/>
  <c r="L1456" i="1" s="1"/>
  <c r="K1432" i="1"/>
  <c r="L1432" i="1" s="1"/>
  <c r="K1383" i="1"/>
  <c r="L1383" i="1" s="1"/>
  <c r="K1391" i="1"/>
  <c r="L1391" i="1" s="1"/>
  <c r="K1362" i="1"/>
  <c r="L1362" i="1" s="1"/>
  <c r="K1472" i="1"/>
  <c r="L1472" i="1" s="1"/>
  <c r="K1488" i="1"/>
  <c r="L1488" i="1" s="1"/>
  <c r="K1399" i="1"/>
  <c r="L1399" i="1" s="1"/>
  <c r="K1415" i="1"/>
  <c r="L1415" i="1" s="1"/>
  <c r="K1324" i="1"/>
  <c r="L1324" i="1" s="1"/>
  <c r="K1423" i="1"/>
  <c r="L1423" i="1" s="1"/>
  <c r="K1349" i="1"/>
  <c r="L1349" i="1" s="1"/>
  <c r="K1129" i="1"/>
  <c r="L1129" i="1" s="1"/>
  <c r="K910" i="1"/>
  <c r="L910" i="1" s="1"/>
  <c r="K1091" i="1"/>
  <c r="L1091" i="1" s="1"/>
  <c r="K1016" i="1"/>
  <c r="L1016" i="1" s="1"/>
  <c r="K982" i="1"/>
  <c r="L982" i="1" s="1"/>
  <c r="K1024" i="1"/>
  <c r="L1024" i="1" s="1"/>
  <c r="K936" i="1"/>
  <c r="L936" i="1" s="1"/>
  <c r="K1144" i="1"/>
  <c r="L1144" i="1" s="1"/>
  <c r="K1096" i="1"/>
  <c r="L1096" i="1" s="1"/>
  <c r="K1030" i="1"/>
  <c r="L1030" i="1" s="1"/>
  <c r="K992" i="1"/>
  <c r="L992" i="1" s="1"/>
  <c r="K960" i="1"/>
  <c r="L960" i="1" s="1"/>
  <c r="K882" i="1"/>
  <c r="L882" i="1" s="1"/>
  <c r="K880" i="1"/>
  <c r="L880" i="1" s="1"/>
  <c r="K998" i="1"/>
  <c r="L998" i="1" s="1"/>
  <c r="K966" i="1"/>
  <c r="L966" i="1" s="1"/>
  <c r="K922" i="1"/>
  <c r="L922" i="1" s="1"/>
  <c r="K1128" i="1"/>
  <c r="L1128" i="1" s="1"/>
  <c r="K1112" i="1"/>
  <c r="L1112" i="1" s="1"/>
  <c r="K1040" i="1"/>
  <c r="L1040" i="1" s="1"/>
  <c r="K1000" i="1"/>
  <c r="L1000" i="1" s="1"/>
  <c r="K974" i="1"/>
  <c r="L974" i="1" s="1"/>
  <c r="K1064" i="1"/>
  <c r="L1064" i="1" s="1"/>
  <c r="K1008" i="1"/>
  <c r="L1008" i="1" s="1"/>
  <c r="K976" i="1"/>
  <c r="L976" i="1" s="1"/>
  <c r="K946" i="1"/>
  <c r="L946" i="1" s="1"/>
  <c r="K941" i="1"/>
  <c r="L941" i="1" s="1"/>
  <c r="K826" i="1"/>
  <c r="L826" i="1" s="1"/>
  <c r="K773" i="1"/>
  <c r="L773" i="1" s="1"/>
  <c r="K906" i="1"/>
  <c r="L906" i="1" s="1"/>
  <c r="K893" i="1"/>
  <c r="L893" i="1" s="1"/>
  <c r="K878" i="1"/>
  <c r="L878" i="1" s="1"/>
  <c r="K845" i="1"/>
  <c r="L845" i="1" s="1"/>
  <c r="K930" i="1"/>
  <c r="L930" i="1" s="1"/>
  <c r="K925" i="1"/>
  <c r="L925" i="1" s="1"/>
  <c r="K821" i="1"/>
  <c r="L821" i="1" s="1"/>
  <c r="K810" i="1"/>
  <c r="L810" i="1" s="1"/>
  <c r="K757" i="1"/>
  <c r="L757" i="1" s="1"/>
  <c r="K691" i="1"/>
  <c r="L691" i="1" s="1"/>
  <c r="K898" i="1"/>
  <c r="L898" i="1" s="1"/>
  <c r="K853" i="1"/>
  <c r="L853" i="1" s="1"/>
  <c r="K842" i="1"/>
  <c r="L842" i="1" s="1"/>
  <c r="K718" i="1"/>
  <c r="L718" i="1" s="1"/>
  <c r="K938" i="1"/>
  <c r="L938" i="1" s="1"/>
  <c r="K933" i="1"/>
  <c r="L933" i="1" s="1"/>
  <c r="K894" i="1"/>
  <c r="L894" i="1" s="1"/>
  <c r="K890" i="1"/>
  <c r="L890" i="1" s="1"/>
  <c r="K861" i="1"/>
  <c r="L861" i="1" s="1"/>
  <c r="K869" i="1"/>
  <c r="L869" i="1" s="1"/>
  <c r="K713" i="1"/>
  <c r="L713" i="1" s="1"/>
  <c r="K850" i="1"/>
  <c r="L850" i="1" s="1"/>
  <c r="K747" i="1"/>
  <c r="L747" i="1" s="1"/>
  <c r="K735" i="1"/>
  <c r="L735" i="1" s="1"/>
  <c r="K730" i="1"/>
  <c r="L730" i="1" s="1"/>
  <c r="K703" i="1"/>
  <c r="L703" i="1" s="1"/>
  <c r="K746" i="1"/>
  <c r="L746" i="1" s="1"/>
  <c r="K397" i="1"/>
  <c r="L397" i="1" s="1"/>
  <c r="K282" i="1"/>
  <c r="L282" i="1" s="1"/>
  <c r="K273" i="1"/>
  <c r="L273" i="1" s="1"/>
  <c r="K477" i="1"/>
  <c r="L477" i="1" s="1"/>
  <c r="K469" i="1"/>
  <c r="L469" i="1" s="1"/>
  <c r="K461" i="1"/>
  <c r="L461" i="1" s="1"/>
  <c r="K405" i="1"/>
  <c r="L405" i="1" s="1"/>
  <c r="K233" i="1"/>
  <c r="L233" i="1" s="1"/>
  <c r="K381" i="1"/>
  <c r="L381" i="1" s="1"/>
  <c r="K287" i="1"/>
  <c r="L287" i="1" s="1"/>
  <c r="K278" i="1"/>
  <c r="L278" i="1" s="1"/>
  <c r="K359" i="1"/>
  <c r="L359" i="1" s="1"/>
  <c r="K311" i="1"/>
  <c r="L311" i="1" s="1"/>
  <c r="K263" i="1"/>
  <c r="L263" i="1" s="1"/>
  <c r="K335" i="1"/>
  <c r="L335" i="1" s="1"/>
  <c r="K367" i="1"/>
  <c r="L367" i="1" s="1"/>
  <c r="K295" i="1"/>
  <c r="L295" i="1" s="1"/>
  <c r="K249" i="1"/>
  <c r="L249" i="1" s="1"/>
  <c r="K319" i="1"/>
  <c r="L319" i="1" s="1"/>
  <c r="K279" i="1"/>
  <c r="L279" i="1" s="1"/>
  <c r="K343" i="1"/>
  <c r="L343" i="1" s="1"/>
  <c r="K275" i="1"/>
  <c r="L275" i="1" s="1"/>
  <c r="K225" i="1"/>
  <c r="L225" i="1" s="1"/>
  <c r="K303" i="1"/>
  <c r="L303" i="1" s="1"/>
  <c r="AK11" i="1"/>
  <c r="AM11" i="1" s="1"/>
  <c r="AL8" i="1"/>
  <c r="AP8" i="1" s="1"/>
  <c r="AL9" i="1"/>
  <c r="AP9" i="1" s="1"/>
  <c r="AL11" i="1"/>
  <c r="AP11" i="1" s="1"/>
  <c r="AR10" i="1"/>
  <c r="AN10" i="1"/>
  <c r="AK10" i="1"/>
  <c r="AM10" i="1" s="1"/>
  <c r="AK9" i="1"/>
  <c r="AM9" i="1" s="1"/>
  <c r="AN8" i="1"/>
  <c r="AK8" i="1"/>
  <c r="AN9" i="1"/>
  <c r="AN11" i="1"/>
  <c r="AI12" i="1"/>
  <c r="AR9" i="1"/>
  <c r="AQ9" i="1"/>
  <c r="AR11" i="1"/>
  <c r="W62" i="1" l="1"/>
  <c r="K610" i="1"/>
  <c r="L610" i="1" s="1"/>
  <c r="K1725" i="1"/>
  <c r="L1725" i="1" s="1"/>
  <c r="W17" i="1"/>
  <c r="K1396" i="1"/>
  <c r="L1396" i="1" s="1"/>
  <c r="K413" i="1"/>
  <c r="L413" i="1" s="1"/>
  <c r="K1534" i="1"/>
  <c r="L1534" i="1" s="1"/>
  <c r="K259" i="1"/>
  <c r="L259" i="1" s="1"/>
  <c r="W778" i="1"/>
  <c r="W1133" i="1"/>
  <c r="W871" i="1"/>
  <c r="W1398" i="1"/>
  <c r="W1759" i="1"/>
  <c r="W119" i="1"/>
  <c r="W1329" i="1"/>
  <c r="W1689" i="1"/>
  <c r="K136" i="1"/>
  <c r="L136" i="1" s="1"/>
  <c r="K11" i="1"/>
  <c r="L11" i="1" s="1"/>
  <c r="K1013" i="1"/>
  <c r="L1013" i="1" s="1"/>
  <c r="W125" i="1"/>
  <c r="W54" i="1"/>
  <c r="W714" i="1"/>
  <c r="W844" i="1"/>
  <c r="W1302" i="1"/>
  <c r="W1416" i="1"/>
  <c r="W1632" i="1"/>
  <c r="W409" i="1"/>
  <c r="W454" i="1"/>
  <c r="W1058" i="1"/>
  <c r="W1456" i="1"/>
  <c r="W1657" i="1"/>
  <c r="W569" i="1"/>
  <c r="W1639" i="1"/>
  <c r="W738" i="1"/>
  <c r="W1024" i="1"/>
  <c r="W149" i="1"/>
  <c r="W418" i="1"/>
  <c r="W382" i="1"/>
  <c r="W672" i="1"/>
  <c r="W834" i="1"/>
  <c r="W1454" i="1"/>
  <c r="W1611" i="1"/>
  <c r="W1764" i="1"/>
  <c r="W1193" i="1"/>
  <c r="W1567" i="1"/>
  <c r="W1758" i="1"/>
  <c r="W1010" i="1"/>
  <c r="W1549" i="1"/>
  <c r="W1626" i="1"/>
  <c r="W364" i="1"/>
  <c r="W631" i="1"/>
  <c r="W730" i="1"/>
  <c r="W1279" i="1"/>
  <c r="W1322" i="1"/>
  <c r="W275" i="1"/>
  <c r="W782" i="1"/>
  <c r="W231" i="1"/>
  <c r="W519" i="1"/>
  <c r="W645" i="1"/>
  <c r="W1227" i="1"/>
  <c r="W520" i="1"/>
  <c r="W386" i="1"/>
  <c r="W643" i="1"/>
  <c r="W220" i="1"/>
  <c r="W331" i="1"/>
  <c r="W405" i="1"/>
  <c r="W1581" i="1"/>
  <c r="K1381" i="1"/>
  <c r="L1381" i="1" s="1"/>
  <c r="K503" i="1"/>
  <c r="L503" i="1" s="1"/>
  <c r="W609" i="1"/>
  <c r="W745" i="1"/>
  <c r="W879" i="1"/>
  <c r="W509" i="1"/>
  <c r="W710" i="1"/>
  <c r="W939" i="1"/>
  <c r="W723" i="1"/>
  <c r="W207" i="1"/>
  <c r="W636" i="1"/>
  <c r="W1284" i="1"/>
  <c r="W765" i="1"/>
  <c r="K798" i="1"/>
  <c r="L798" i="1" s="1"/>
  <c r="K1326" i="1"/>
  <c r="L1326" i="1" s="1"/>
  <c r="W97" i="1"/>
  <c r="W272" i="1"/>
  <c r="W446" i="1"/>
  <c r="W641" i="1"/>
  <c r="W921" i="1"/>
  <c r="W1434" i="1"/>
  <c r="W420" i="1"/>
  <c r="W580" i="1"/>
  <c r="W1074" i="1"/>
  <c r="W1254" i="1"/>
  <c r="W1467" i="1"/>
  <c r="W391" i="1"/>
  <c r="W295" i="1"/>
  <c r="W564" i="1"/>
  <c r="W713" i="1"/>
  <c r="W885" i="1"/>
  <c r="W256" i="1"/>
  <c r="W1681" i="1"/>
  <c r="W1602" i="1"/>
  <c r="W480" i="1"/>
  <c r="W1445" i="1"/>
  <c r="W1716" i="1"/>
  <c r="W677" i="1"/>
  <c r="W1615" i="1"/>
  <c r="W891" i="1"/>
  <c r="W1786" i="1"/>
  <c r="W372" i="1"/>
  <c r="W797" i="1"/>
  <c r="W1029" i="1"/>
  <c r="W794" i="1"/>
  <c r="K794" i="1"/>
  <c r="L794" i="1" s="1"/>
  <c r="W1099" i="1"/>
  <c r="K1099" i="1"/>
  <c r="L1099" i="1" s="1"/>
  <c r="W1682" i="1"/>
  <c r="K1682" i="1"/>
  <c r="L1682" i="1" s="1"/>
  <c r="W422" i="1"/>
  <c r="K422" i="1"/>
  <c r="L422" i="1" s="1"/>
  <c r="W756" i="1"/>
  <c r="K756" i="1"/>
  <c r="L756" i="1" s="1"/>
  <c r="W1022" i="1"/>
  <c r="K1022" i="1"/>
  <c r="L1022" i="1" s="1"/>
  <c r="W1188" i="1"/>
  <c r="K1188" i="1"/>
  <c r="L1188" i="1" s="1"/>
  <c r="W1607" i="1"/>
  <c r="K1607" i="1"/>
  <c r="L1607" i="1" s="1"/>
  <c r="W543" i="1"/>
  <c r="K543" i="1"/>
  <c r="L543" i="1" s="1"/>
  <c r="W1537" i="1"/>
  <c r="K1537" i="1"/>
  <c r="L1537" i="1" s="1"/>
  <c r="W1132" i="1"/>
  <c r="K1132" i="1"/>
  <c r="L1132" i="1" s="1"/>
  <c r="W504" i="1"/>
  <c r="K504" i="1"/>
  <c r="L504" i="1" s="1"/>
  <c r="W858" i="1"/>
  <c r="K858" i="1"/>
  <c r="L858" i="1" s="1"/>
  <c r="W1224" i="1"/>
  <c r="K1224" i="1"/>
  <c r="L1224" i="1" s="1"/>
  <c r="W1397" i="1"/>
  <c r="K1397" i="1"/>
  <c r="L1397" i="1" s="1"/>
  <c r="W1251" i="1"/>
  <c r="K1251" i="1"/>
  <c r="L1251" i="1" s="1"/>
  <c r="W753" i="1"/>
  <c r="K753" i="1"/>
  <c r="L753" i="1" s="1"/>
  <c r="W1020" i="1"/>
  <c r="K1020" i="1"/>
  <c r="L1020" i="1" s="1"/>
  <c r="W1578" i="1"/>
  <c r="K1578" i="1"/>
  <c r="L1578" i="1" s="1"/>
  <c r="W734" i="1"/>
  <c r="K734" i="1"/>
  <c r="L734" i="1" s="1"/>
  <c r="W1192" i="1"/>
  <c r="K1192" i="1"/>
  <c r="L1192" i="1" s="1"/>
  <c r="W937" i="1"/>
  <c r="K937" i="1"/>
  <c r="L937" i="1" s="1"/>
  <c r="W70" i="1"/>
  <c r="K70" i="1"/>
  <c r="L70" i="1" s="1"/>
  <c r="W89" i="1"/>
  <c r="K89" i="1"/>
  <c r="L89" i="1" s="1"/>
  <c r="W1113" i="1"/>
  <c r="K1113" i="1"/>
  <c r="L1113" i="1" s="1"/>
  <c r="W914" i="1"/>
  <c r="K914" i="1"/>
  <c r="L914" i="1" s="1"/>
  <c r="K778" i="1"/>
  <c r="L778" i="1" s="1"/>
  <c r="K771" i="1"/>
  <c r="L771" i="1" s="1"/>
  <c r="W76" i="1"/>
  <c r="W571" i="1"/>
  <c r="K879" i="1"/>
  <c r="L879" i="1" s="1"/>
  <c r="W150" i="1"/>
  <c r="W163" i="1"/>
  <c r="W1635" i="1"/>
  <c r="W290" i="1"/>
  <c r="W225" i="1"/>
  <c r="W354" i="1"/>
  <c r="W799" i="1"/>
  <c r="W1050" i="1"/>
  <c r="W363" i="1"/>
  <c r="W1777" i="1"/>
  <c r="W1386" i="1"/>
  <c r="W925" i="1"/>
  <c r="K386" i="1"/>
  <c r="L386" i="1" s="1"/>
  <c r="K1411" i="1"/>
  <c r="L1411" i="1" s="1"/>
  <c r="W352" i="1"/>
  <c r="W675" i="1"/>
  <c r="W1693" i="1"/>
  <c r="W131" i="1"/>
  <c r="W655" i="1"/>
  <c r="W987" i="1"/>
  <c r="W1530" i="1"/>
  <c r="W1613" i="1"/>
  <c r="W625" i="1"/>
  <c r="W724" i="1"/>
  <c r="W958" i="1"/>
  <c r="W1156" i="1"/>
  <c r="W1493" i="1"/>
  <c r="W1805" i="1"/>
  <c r="W1469" i="1"/>
  <c r="W1728" i="1"/>
  <c r="W513" i="1"/>
  <c r="W639" i="1"/>
  <c r="W138" i="1"/>
  <c r="W112" i="1"/>
  <c r="W241" i="1"/>
  <c r="W198" i="1"/>
  <c r="W845" i="1"/>
  <c r="W1662" i="1"/>
  <c r="W523" i="1"/>
  <c r="W917" i="1"/>
  <c r="W1360" i="1"/>
  <c r="W555" i="1"/>
  <c r="W674" i="1"/>
  <c r="W662" i="1"/>
  <c r="W486" i="1"/>
  <c r="W889" i="1"/>
  <c r="W1250" i="1"/>
  <c r="W1627" i="1"/>
  <c r="W444" i="1"/>
  <c r="K241" i="1"/>
  <c r="L241" i="1" s="1"/>
  <c r="K745" i="1"/>
  <c r="L745" i="1" s="1"/>
  <c r="W1158" i="1"/>
  <c r="W1325" i="1"/>
  <c r="W1678" i="1"/>
  <c r="W457" i="1"/>
  <c r="W1159" i="1"/>
  <c r="W1565" i="1"/>
  <c r="W233" i="1"/>
  <c r="W623" i="1"/>
  <c r="W910" i="1"/>
  <c r="W1186" i="1"/>
  <c r="W1579" i="1"/>
  <c r="W200" i="1"/>
  <c r="W630" i="1"/>
  <c r="W793" i="1"/>
  <c r="W1063" i="1"/>
  <c r="W268" i="1"/>
  <c r="W174" i="1"/>
  <c r="W473" i="1"/>
  <c r="W450" i="1"/>
  <c r="W280" i="1"/>
  <c r="W337" i="1"/>
  <c r="W972" i="1"/>
  <c r="W1371" i="1"/>
  <c r="W1516" i="1"/>
  <c r="W1712" i="1"/>
  <c r="W823" i="1"/>
  <c r="W1104" i="1"/>
  <c r="W376" i="1"/>
  <c r="W287" i="1"/>
  <c r="W853" i="1"/>
  <c r="W923" i="1"/>
  <c r="W1231" i="1"/>
  <c r="W1468" i="1"/>
  <c r="W160" i="1"/>
  <c r="W1243" i="1"/>
  <c r="W1663" i="1"/>
  <c r="W825" i="1"/>
  <c r="W1201" i="1"/>
  <c r="W1575" i="1"/>
  <c r="W1420" i="1"/>
  <c r="W657" i="1"/>
  <c r="W273" i="1"/>
  <c r="W1166" i="1"/>
  <c r="K1743" i="1"/>
  <c r="L1743" i="1" s="1"/>
  <c r="W1126" i="1"/>
  <c r="W1293" i="1"/>
  <c r="W1337" i="1"/>
  <c r="W211" i="1"/>
  <c r="W303" i="1"/>
  <c r="W432" i="1"/>
  <c r="W88" i="1"/>
  <c r="W578" i="1"/>
  <c r="W708" i="1"/>
  <c r="W838" i="1"/>
  <c r="W1170" i="1"/>
  <c r="W1604" i="1"/>
  <c r="W144" i="1"/>
  <c r="W1649" i="1"/>
  <c r="W1011" i="1"/>
  <c r="W187" i="1"/>
  <c r="W706" i="1"/>
  <c r="W1005" i="1"/>
  <c r="W576" i="1"/>
  <c r="W924" i="1"/>
  <c r="W1444" i="1"/>
  <c r="W1702" i="1"/>
  <c r="W501" i="1"/>
  <c r="K48" i="1"/>
  <c r="L48" i="1" s="1"/>
  <c r="K418" i="1"/>
  <c r="L418" i="1" s="1"/>
  <c r="K609" i="1"/>
  <c r="L609" i="1" s="1"/>
  <c r="K331" i="1"/>
  <c r="L331" i="1" s="1"/>
  <c r="K493" i="1"/>
  <c r="L493" i="1" s="1"/>
  <c r="K520" i="1"/>
  <c r="L520" i="1" s="1"/>
  <c r="W611" i="1"/>
  <c r="W388" i="1"/>
  <c r="W566" i="1"/>
  <c r="W857" i="1"/>
  <c r="W1377" i="1"/>
  <c r="W1630" i="1"/>
  <c r="W1776" i="1"/>
  <c r="W1259" i="1"/>
  <c r="W1455" i="1"/>
  <c r="W485" i="1"/>
  <c r="W882" i="1"/>
  <c r="W1511" i="1"/>
  <c r="W1574" i="1"/>
  <c r="W1739" i="1"/>
  <c r="W511" i="1"/>
  <c r="W649" i="1"/>
  <c r="W1714" i="1"/>
  <c r="W410" i="1"/>
  <c r="W854" i="1"/>
  <c r="W366" i="1"/>
  <c r="W1658" i="1"/>
  <c r="W1234" i="1"/>
  <c r="W1163" i="1"/>
  <c r="W1519" i="1"/>
  <c r="W688" i="1"/>
  <c r="W984" i="1"/>
  <c r="W1233" i="1"/>
  <c r="W1687" i="1"/>
  <c r="W1551" i="1"/>
  <c r="W1324" i="1"/>
  <c r="W1500" i="1"/>
  <c r="W978" i="1"/>
  <c r="W495" i="1"/>
  <c r="W570" i="1"/>
  <c r="W469" i="1"/>
  <c r="W965" i="1"/>
  <c r="W1668" i="1"/>
  <c r="W1157" i="1"/>
  <c r="W1006" i="1"/>
  <c r="W1596" i="1"/>
  <c r="W1647" i="1"/>
  <c r="W424" i="1"/>
  <c r="W1433" i="1"/>
  <c r="W1684" i="1"/>
  <c r="W1576" i="1"/>
  <c r="W544" i="1"/>
  <c r="W1349" i="1"/>
  <c r="W1264" i="1"/>
  <c r="W1525" i="1"/>
  <c r="W789" i="1"/>
  <c r="K306" i="1"/>
  <c r="L306" i="1" s="1"/>
  <c r="W304" i="1"/>
  <c r="W185" i="1"/>
  <c r="K54" i="1"/>
  <c r="L54" i="1" s="1"/>
  <c r="W453" i="1"/>
  <c r="K1674" i="1"/>
  <c r="L1674" i="1" s="1"/>
  <c r="K1628" i="1"/>
  <c r="L1628" i="1" s="1"/>
  <c r="K1216" i="1"/>
  <c r="L1216" i="1" s="1"/>
  <c r="K1753" i="1"/>
  <c r="L1753" i="1" s="1"/>
  <c r="K400" i="1"/>
  <c r="L400" i="1" s="1"/>
  <c r="K797" i="1"/>
  <c r="L797" i="1" s="1"/>
  <c r="K456" i="1"/>
  <c r="L456" i="1" s="1"/>
  <c r="K634" i="1"/>
  <c r="L634" i="1" s="1"/>
  <c r="K1123" i="1"/>
  <c r="L1123" i="1" s="1"/>
  <c r="K578" i="1"/>
  <c r="L578" i="1" s="1"/>
  <c r="K291" i="1"/>
  <c r="L291" i="1" s="1"/>
  <c r="K312" i="1"/>
  <c r="L312" i="1" s="1"/>
  <c r="W378" i="1"/>
  <c r="K1278" i="1"/>
  <c r="L1278" i="1" s="1"/>
  <c r="K149" i="1"/>
  <c r="L149" i="1" s="1"/>
  <c r="K1780" i="1"/>
  <c r="L1780" i="1" s="1"/>
  <c r="K125" i="1"/>
  <c r="L125" i="1" s="1"/>
  <c r="K1387" i="1"/>
  <c r="L1387" i="1" s="1"/>
  <c r="K611" i="1"/>
  <c r="L611" i="1" s="1"/>
  <c r="K126" i="1"/>
  <c r="L126" i="1" s="1"/>
  <c r="K1170" i="1"/>
  <c r="L1170" i="1" s="1"/>
  <c r="W45" i="1"/>
  <c r="K127" i="1"/>
  <c r="L127" i="1" s="1"/>
  <c r="K883" i="1"/>
  <c r="L883" i="1" s="1"/>
  <c r="K1604" i="1"/>
  <c r="L1604" i="1" s="1"/>
  <c r="K708" i="1"/>
  <c r="L708" i="1" s="1"/>
  <c r="W99" i="1"/>
  <c r="W217" i="1"/>
  <c r="W65" i="1"/>
  <c r="W122" i="1"/>
  <c r="W151" i="1"/>
  <c r="W1351" i="1"/>
  <c r="W973" i="1"/>
  <c r="W1049" i="1"/>
  <c r="W1165" i="1"/>
  <c r="W239" i="1"/>
  <c r="W722" i="1"/>
  <c r="W991" i="1"/>
  <c r="W1253" i="1"/>
  <c r="W158" i="1"/>
  <c r="W1327" i="1"/>
  <c r="W516" i="1"/>
  <c r="W893" i="1"/>
  <c r="W986" i="1"/>
  <c r="W1242" i="1"/>
  <c r="W377" i="1"/>
  <c r="W941" i="1"/>
  <c r="W633" i="1"/>
  <c r="W1697" i="1"/>
  <c r="W9" i="1"/>
  <c r="W820" i="1"/>
  <c r="W1452" i="1"/>
  <c r="W843" i="1"/>
  <c r="W1007" i="1"/>
  <c r="W1495" i="1"/>
  <c r="W102" i="1"/>
  <c r="W585" i="1"/>
  <c r="W961" i="1"/>
  <c r="W1357" i="1"/>
  <c r="W1148" i="1"/>
  <c r="K1474" i="1"/>
  <c r="L1474" i="1" s="1"/>
  <c r="W776" i="1"/>
  <c r="K9" i="1"/>
  <c r="L9" i="1" s="1"/>
  <c r="W111" i="1"/>
  <c r="W1350" i="1"/>
  <c r="W348" i="1"/>
  <c r="W1364" i="1"/>
  <c r="W717" i="1"/>
  <c r="W1173" i="1"/>
  <c r="W606" i="1"/>
  <c r="W998" i="1"/>
  <c r="W1785" i="1"/>
  <c r="W255" i="1"/>
  <c r="W302" i="1"/>
  <c r="W832" i="1"/>
  <c r="W1120" i="1"/>
  <c r="W1263" i="1"/>
  <c r="W1292" i="1"/>
  <c r="W919" i="1"/>
  <c r="W281" i="1"/>
  <c r="W452" i="1"/>
  <c r="K321" i="1"/>
  <c r="L321" i="1" s="1"/>
  <c r="W402" i="1"/>
  <c r="K1007" i="1"/>
  <c r="L1007" i="1" s="1"/>
  <c r="W184" i="1"/>
  <c r="W1566" i="1"/>
  <c r="W1744" i="1"/>
  <c r="W325" i="1"/>
  <c r="W679" i="1"/>
  <c r="W945" i="1"/>
  <c r="W338" i="1"/>
  <c r="W1211" i="1"/>
  <c r="W1498" i="1"/>
  <c r="W1694" i="1"/>
  <c r="W1720" i="1"/>
  <c r="W736" i="1"/>
  <c r="W335" i="1"/>
  <c r="W135" i="1"/>
  <c r="W758" i="1"/>
  <c r="W913" i="1"/>
  <c r="W907" i="1"/>
  <c r="W752" i="1"/>
  <c r="W438" i="1"/>
  <c r="W380" i="1"/>
  <c r="W726" i="1"/>
  <c r="W873" i="1"/>
  <c r="W1508" i="1"/>
  <c r="W336" i="1"/>
  <c r="W690" i="1"/>
  <c r="W804" i="1"/>
  <c r="W1067" i="1"/>
  <c r="W1246" i="1"/>
  <c r="W401" i="1"/>
  <c r="W592" i="1"/>
  <c r="W1229" i="1"/>
  <c r="W605" i="1"/>
  <c r="W898" i="1"/>
  <c r="W1086" i="1"/>
  <c r="W1141" i="1"/>
  <c r="W1320" i="1"/>
  <c r="W1541" i="1"/>
  <c r="W214" i="1"/>
  <c r="W1321" i="1"/>
  <c r="W1586" i="1"/>
  <c r="W498" i="1"/>
  <c r="W847" i="1"/>
  <c r="W1218" i="1"/>
  <c r="W1328" i="1"/>
  <c r="W1580" i="1"/>
  <c r="W1644" i="1"/>
  <c r="W146" i="1"/>
  <c r="W946" i="1"/>
  <c r="W699" i="1"/>
  <c r="W900" i="1"/>
  <c r="W1417" i="1"/>
  <c r="W687" i="1"/>
  <c r="W976" i="1"/>
  <c r="W1137" i="1"/>
  <c r="W1380" i="1"/>
  <c r="W1734" i="1"/>
  <c r="W72" i="1"/>
  <c r="W750" i="1"/>
  <c r="W988" i="1"/>
  <c r="W1256" i="1"/>
  <c r="W1361" i="1"/>
  <c r="W237" i="1"/>
  <c r="W1463" i="1"/>
  <c r="W406" i="1"/>
  <c r="W707" i="1"/>
  <c r="W1184" i="1"/>
  <c r="W1666" i="1"/>
  <c r="W1738" i="1"/>
  <c r="W1102" i="1"/>
  <c r="W1577" i="1"/>
  <c r="W1706" i="1"/>
  <c r="W159" i="1"/>
  <c r="W471" i="1"/>
  <c r="W8" i="1"/>
  <c r="W664" i="1"/>
  <c r="W1036" i="1"/>
  <c r="W240" i="1"/>
  <c r="W534" i="1"/>
  <c r="W774" i="1"/>
  <c r="W124" i="1"/>
  <c r="W1260" i="1"/>
  <c r="W1480" i="1"/>
  <c r="W459" i="1"/>
  <c r="W859" i="1"/>
  <c r="W1505" i="1"/>
  <c r="W1561" i="1"/>
  <c r="W1733" i="1"/>
  <c r="W607" i="1"/>
  <c r="W1588" i="1"/>
  <c r="W556" i="1"/>
  <c r="W918" i="1"/>
  <c r="W1696" i="1"/>
  <c r="W650" i="1"/>
  <c r="W878" i="1"/>
  <c r="W1438" i="1"/>
  <c r="W1789" i="1"/>
  <c r="W1646" i="1"/>
  <c r="W1589" i="1"/>
  <c r="W856" i="1"/>
  <c r="W30" i="1"/>
  <c r="W773" i="1"/>
  <c r="W1037" i="1"/>
  <c r="W1097" i="1"/>
  <c r="W1313" i="1"/>
  <c r="W1515" i="1"/>
  <c r="W1187" i="1"/>
  <c r="W886" i="1"/>
  <c r="W1421" i="1"/>
  <c r="W434" i="1"/>
  <c r="W1554" i="1"/>
  <c r="W648" i="1"/>
  <c r="W957" i="1"/>
  <c r="W529" i="1"/>
  <c r="W870" i="1"/>
  <c r="W940" i="1"/>
  <c r="W1290" i="1"/>
  <c r="W1143" i="1"/>
  <c r="W691" i="1"/>
  <c r="W1267" i="1"/>
  <c r="W176" i="1"/>
  <c r="K1198" i="1"/>
  <c r="L1198" i="1" s="1"/>
  <c r="K574" i="1"/>
  <c r="L574" i="1" s="1"/>
  <c r="W1424" i="1"/>
  <c r="W129" i="1"/>
  <c r="W232" i="1"/>
  <c r="W193" i="1"/>
  <c r="W208" i="1"/>
  <c r="W106" i="1"/>
  <c r="W468" i="1"/>
  <c r="W488" i="1"/>
  <c r="W615" i="1"/>
  <c r="W759" i="1"/>
  <c r="W902" i="1"/>
  <c r="W702" i="1"/>
  <c r="W1085" i="1"/>
  <c r="W1270" i="1"/>
  <c r="W1660" i="1"/>
  <c r="W96" i="1"/>
  <c r="W110" i="1"/>
  <c r="W887" i="1"/>
  <c r="W1612" i="1"/>
  <c r="W581" i="1"/>
  <c r="W876" i="1"/>
  <c r="W969" i="1"/>
  <c r="W1656" i="1"/>
  <c r="W327" i="1"/>
  <c r="W202" i="1"/>
  <c r="W1746" i="1"/>
  <c r="W764" i="1"/>
  <c r="W1374" i="1"/>
  <c r="W1531" i="1"/>
  <c r="W1608" i="1"/>
  <c r="W270" i="1"/>
  <c r="W1400" i="1"/>
  <c r="W1709" i="1"/>
  <c r="W243" i="1"/>
  <c r="W1047" i="1"/>
  <c r="W1792" i="1"/>
  <c r="W95" i="1"/>
  <c r="W298" i="1"/>
  <c r="W51" i="1"/>
  <c r="W29" i="1"/>
  <c r="W324" i="1"/>
  <c r="W628" i="1"/>
  <c r="W766" i="1"/>
  <c r="W1025" i="1"/>
  <c r="W1584" i="1"/>
  <c r="W704" i="1"/>
  <c r="W1409" i="1"/>
  <c r="W612" i="1"/>
  <c r="W762" i="1"/>
  <c r="W1272" i="1"/>
  <c r="W1504" i="1"/>
  <c r="W357" i="1"/>
  <c r="W735" i="1"/>
  <c r="W806" i="1"/>
  <c r="W1136" i="1"/>
  <c r="W1790" i="1"/>
  <c r="W222" i="1"/>
  <c r="W865" i="1"/>
  <c r="W1373" i="1"/>
  <c r="W436" i="1"/>
  <c r="W842" i="1"/>
  <c r="W1633" i="1"/>
  <c r="W701" i="1"/>
  <c r="K1665" i="1"/>
  <c r="L1665" i="1" s="1"/>
  <c r="W1768" i="1"/>
  <c r="W1083" i="1"/>
  <c r="W1252" i="1"/>
  <c r="W353" i="1"/>
  <c r="W224" i="1"/>
  <c r="W1690" i="1"/>
  <c r="K75" i="1"/>
  <c r="L75" i="1" s="1"/>
  <c r="W75" i="1"/>
  <c r="W71" i="1"/>
  <c r="W22" i="1"/>
  <c r="K22" i="1"/>
  <c r="L22" i="1" s="1"/>
  <c r="W78" i="1"/>
  <c r="W55" i="1"/>
  <c r="K399" i="1"/>
  <c r="L399" i="1" s="1"/>
  <c r="W399" i="1"/>
  <c r="K603" i="1"/>
  <c r="L603" i="1" s="1"/>
  <c r="W603" i="1"/>
  <c r="W1096" i="1"/>
  <c r="W1215" i="1"/>
  <c r="W1590" i="1"/>
  <c r="W533" i="1"/>
  <c r="W1055" i="1"/>
  <c r="K1055" i="1"/>
  <c r="L1055" i="1" s="1"/>
  <c r="W1617" i="1"/>
  <c r="K1617" i="1"/>
  <c r="L1617" i="1" s="1"/>
  <c r="W1150" i="1"/>
  <c r="K1150" i="1"/>
  <c r="L1150" i="1" s="1"/>
  <c r="W323" i="1"/>
  <c r="K323" i="1"/>
  <c r="L323" i="1" s="1"/>
  <c r="K217" i="1"/>
  <c r="L217" i="1" s="1"/>
  <c r="K709" i="1"/>
  <c r="L709" i="1" s="1"/>
  <c r="K566" i="1"/>
  <c r="L566" i="1" s="1"/>
  <c r="W126" i="1"/>
  <c r="K1623" i="1"/>
  <c r="L1623" i="1" s="1"/>
  <c r="W1623" i="1"/>
  <c r="W1079" i="1"/>
  <c r="K1079" i="1"/>
  <c r="L1079" i="1" s="1"/>
  <c r="W1365" i="1"/>
  <c r="K1365" i="1"/>
  <c r="L1365" i="1" s="1"/>
  <c r="K1107" i="1"/>
  <c r="L1107" i="1" s="1"/>
  <c r="W1107" i="1"/>
  <c r="W683" i="1"/>
  <c r="K683" i="1"/>
  <c r="L683" i="1" s="1"/>
  <c r="K1002" i="1"/>
  <c r="L1002" i="1" s="1"/>
  <c r="K1705" i="1"/>
  <c r="L1705" i="1" s="1"/>
  <c r="W33" i="1"/>
  <c r="K33" i="1"/>
  <c r="L33" i="1" s="1"/>
  <c r="W120" i="1"/>
  <c r="W384" i="1"/>
  <c r="K74" i="1"/>
  <c r="L74" i="1" s="1"/>
  <c r="W74" i="1"/>
  <c r="W81" i="1"/>
  <c r="K81" i="1"/>
  <c r="L81" i="1" s="1"/>
  <c r="W899" i="1"/>
  <c r="K899" i="1"/>
  <c r="L899" i="1" s="1"/>
  <c r="W342" i="1"/>
  <c r="W604" i="1"/>
  <c r="W746" i="1"/>
  <c r="W990" i="1"/>
  <c r="K1722" i="1"/>
  <c r="L1722" i="1" s="1"/>
  <c r="K388" i="1"/>
  <c r="L388" i="1" s="1"/>
  <c r="K909" i="1"/>
  <c r="L909" i="1" s="1"/>
  <c r="K1469" i="1"/>
  <c r="L1469" i="1" s="1"/>
  <c r="K1687" i="1"/>
  <c r="L1687" i="1" s="1"/>
  <c r="W178" i="1"/>
  <c r="K178" i="1"/>
  <c r="L178" i="1" s="1"/>
  <c r="K25" i="1"/>
  <c r="L25" i="1" s="1"/>
  <c r="W25" i="1"/>
  <c r="W1439" i="1"/>
  <c r="K1439" i="1"/>
  <c r="L1439" i="1" s="1"/>
  <c r="W727" i="1"/>
  <c r="W1008" i="1"/>
  <c r="W1294" i="1"/>
  <c r="W1509" i="1"/>
  <c r="W1711" i="1"/>
  <c r="W419" i="1"/>
  <c r="K419" i="1"/>
  <c r="L419" i="1" s="1"/>
  <c r="W719" i="1"/>
  <c r="K719" i="1"/>
  <c r="L719" i="1" s="1"/>
  <c r="K453" i="1"/>
  <c r="L453" i="1" s="1"/>
  <c r="K163" i="1"/>
  <c r="L163" i="1" s="1"/>
  <c r="K967" i="1"/>
  <c r="L967" i="1" s="1"/>
  <c r="K1029" i="1"/>
  <c r="L1029" i="1" s="1"/>
  <c r="W1258" i="1"/>
  <c r="K1258" i="1"/>
  <c r="L1258" i="1" s="1"/>
  <c r="K1728" i="1"/>
  <c r="L1728" i="1" s="1"/>
  <c r="K523" i="1"/>
  <c r="L523" i="1" s="1"/>
  <c r="K129" i="1"/>
  <c r="L129" i="1" s="1"/>
  <c r="W58" i="1"/>
  <c r="W153" i="1"/>
  <c r="K153" i="1"/>
  <c r="L153" i="1" s="1"/>
  <c r="W121" i="1"/>
  <c r="W191" i="1"/>
  <c r="W532" i="1"/>
  <c r="W1164" i="1"/>
  <c r="W1526" i="1"/>
  <c r="W1641" i="1"/>
  <c r="W1685" i="1"/>
  <c r="W1389" i="1"/>
  <c r="K1389" i="1"/>
  <c r="L1389" i="1" s="1"/>
  <c r="W1553" i="1"/>
  <c r="W1677" i="1"/>
  <c r="K1677" i="1"/>
  <c r="L1677" i="1" s="1"/>
  <c r="K1035" i="1"/>
  <c r="L1035" i="1" s="1"/>
  <c r="W1035" i="1"/>
  <c r="W959" i="1"/>
  <c r="K959" i="1"/>
  <c r="L959" i="1" s="1"/>
  <c r="K445" i="1"/>
  <c r="L445" i="1" s="1"/>
  <c r="K62" i="1"/>
  <c r="L62" i="1" s="1"/>
  <c r="K917" i="1"/>
  <c r="L917" i="1" s="1"/>
  <c r="K1233" i="1"/>
  <c r="L1233" i="1" s="1"/>
  <c r="K1453" i="1"/>
  <c r="L1453" i="1" s="1"/>
  <c r="K232" i="1"/>
  <c r="L232" i="1" s="1"/>
  <c r="K1304" i="1"/>
  <c r="L1304" i="1" s="1"/>
  <c r="K723" i="1"/>
  <c r="L723" i="1" s="1"/>
  <c r="W10" i="1"/>
  <c r="W328" i="1"/>
  <c r="W1001" i="1"/>
  <c r="W61" i="1"/>
  <c r="W278" i="1"/>
  <c r="W565" i="1"/>
  <c r="W926" i="1"/>
  <c r="W1197" i="1"/>
  <c r="W1338" i="1"/>
  <c r="W1440" i="1"/>
  <c r="W1730" i="1"/>
  <c r="W330" i="1"/>
  <c r="W938" i="1"/>
  <c r="W839" i="1"/>
  <c r="K839" i="1"/>
  <c r="L839" i="1" s="1"/>
  <c r="K336" i="1"/>
  <c r="L336" i="1" s="1"/>
  <c r="W1078" i="1"/>
  <c r="K1078" i="1"/>
  <c r="L1078" i="1" s="1"/>
  <c r="W1545" i="1"/>
  <c r="K1545" i="1"/>
  <c r="L1545" i="1" s="1"/>
  <c r="W1691" i="1"/>
  <c r="K1691" i="1"/>
  <c r="L1691" i="1" s="1"/>
  <c r="K265" i="1"/>
  <c r="L265" i="1" s="1"/>
  <c r="W265" i="1"/>
  <c r="K591" i="1"/>
  <c r="L591" i="1" s="1"/>
  <c r="W591" i="1"/>
  <c r="K1394" i="1"/>
  <c r="L1394" i="1" s="1"/>
  <c r="W358" i="1"/>
  <c r="K358" i="1"/>
  <c r="L358" i="1" s="1"/>
  <c r="W57" i="1"/>
  <c r="K57" i="1"/>
  <c r="L57" i="1" s="1"/>
  <c r="W277" i="1"/>
  <c r="W373" i="1"/>
  <c r="W1653" i="1"/>
  <c r="K1653" i="1"/>
  <c r="L1653" i="1" s="1"/>
  <c r="K1395" i="1"/>
  <c r="L1395" i="1" s="1"/>
  <c r="W1395" i="1"/>
  <c r="W1353" i="1"/>
  <c r="K1353" i="1"/>
  <c r="L1353" i="1" s="1"/>
  <c r="W1066" i="1"/>
  <c r="K1066" i="1"/>
  <c r="L1066" i="1" s="1"/>
  <c r="K88" i="1"/>
  <c r="L88" i="1" s="1"/>
  <c r="K99" i="1"/>
  <c r="L99" i="1" s="1"/>
  <c r="K1807" i="1"/>
  <c r="L1807" i="1" s="1"/>
  <c r="W177" i="1"/>
  <c r="K177" i="1"/>
  <c r="L177" i="1" s="1"/>
  <c r="W1354" i="1"/>
  <c r="K1354" i="1"/>
  <c r="L1354" i="1" s="1"/>
  <c r="W1089" i="1"/>
  <c r="K1089" i="1"/>
  <c r="L1089" i="1" s="1"/>
  <c r="K948" i="1"/>
  <c r="L948" i="1" s="1"/>
  <c r="W948" i="1"/>
  <c r="W431" i="1"/>
  <c r="K431" i="1"/>
  <c r="L431" i="1" s="1"/>
  <c r="W1535" i="1"/>
  <c r="K1535" i="1"/>
  <c r="L1535" i="1" s="1"/>
  <c r="K76" i="1"/>
  <c r="L76" i="1" s="1"/>
  <c r="K1422" i="1"/>
  <c r="L1422" i="1" s="1"/>
  <c r="K65" i="1"/>
  <c r="L65" i="1" s="1"/>
  <c r="K409" i="1"/>
  <c r="L409" i="1" s="1"/>
  <c r="W1559" i="1"/>
  <c r="K1559" i="1"/>
  <c r="L1559" i="1" s="1"/>
  <c r="K664" i="1"/>
  <c r="L664" i="1" s="1"/>
  <c r="K1036" i="1"/>
  <c r="L1036" i="1" s="1"/>
  <c r="K984" i="1"/>
  <c r="L984" i="1" s="1"/>
  <c r="K1360" i="1"/>
  <c r="L1360" i="1" s="1"/>
  <c r="K1191" i="1"/>
  <c r="L1191" i="1" s="1"/>
  <c r="W1775" i="1"/>
  <c r="K1775" i="1"/>
  <c r="L1775" i="1" s="1"/>
  <c r="W441" i="1"/>
  <c r="K441" i="1"/>
  <c r="L441" i="1" s="1"/>
  <c r="W1787" i="1"/>
  <c r="K1787" i="1"/>
  <c r="L1787" i="1" s="1"/>
  <c r="W309" i="1"/>
  <c r="K309" i="1"/>
  <c r="L309" i="1" s="1"/>
  <c r="K29" i="1"/>
  <c r="L29" i="1" s="1"/>
  <c r="W168" i="1"/>
  <c r="K49" i="1"/>
  <c r="L49" i="1" s="1"/>
  <c r="W49" i="1"/>
  <c r="W245" i="1"/>
  <c r="W733" i="1"/>
  <c r="W868" i="1"/>
  <c r="W1140" i="1"/>
  <c r="W1692" i="1"/>
  <c r="W276" i="1"/>
  <c r="W46" i="1"/>
  <c r="W205" i="1"/>
  <c r="W538" i="1"/>
  <c r="W132" i="1"/>
  <c r="K132" i="1"/>
  <c r="L132" i="1" s="1"/>
  <c r="W340" i="1"/>
  <c r="W414" i="1"/>
  <c r="W156" i="1"/>
  <c r="W784" i="1"/>
  <c r="W943" i="1"/>
  <c r="W1090" i="1"/>
  <c r="W1312" i="1"/>
  <c r="K1659" i="1"/>
  <c r="L1659" i="1" s="1"/>
  <c r="W1659" i="1"/>
  <c r="W634" i="1"/>
  <c r="W785" i="1"/>
  <c r="W1031" i="1"/>
  <c r="K1031" i="1"/>
  <c r="L1031" i="1" s="1"/>
  <c r="W1216" i="1"/>
  <c r="W137" i="1"/>
  <c r="W463" i="1"/>
  <c r="W671" i="1"/>
  <c r="W874" i="1"/>
  <c r="W1408" i="1"/>
  <c r="W1673" i="1"/>
  <c r="W1794" i="1"/>
  <c r="W521" i="1"/>
  <c r="W822" i="1"/>
  <c r="W1185" i="1"/>
  <c r="K1358" i="1"/>
  <c r="L1358" i="1" s="1"/>
  <c r="W1358" i="1"/>
  <c r="W1605" i="1"/>
  <c r="K1605" i="1"/>
  <c r="L1605" i="1" s="1"/>
  <c r="W904" i="1"/>
  <c r="W1092" i="1"/>
  <c r="W1147" i="1"/>
  <c r="W1333" i="1"/>
  <c r="W846" i="1"/>
  <c r="W1110" i="1"/>
  <c r="W1205" i="1"/>
  <c r="W293" i="1"/>
  <c r="W673" i="1"/>
  <c r="W1429" i="1"/>
  <c r="W568" i="1"/>
  <c r="W618" i="1"/>
  <c r="W781" i="1"/>
  <c r="W934" i="1"/>
  <c r="W1111" i="1"/>
  <c r="W1161" i="1"/>
  <c r="W1765" i="1"/>
  <c r="W818" i="1"/>
  <c r="W1206" i="1"/>
  <c r="W1701" i="1"/>
  <c r="K1701" i="1"/>
  <c r="L1701" i="1" s="1"/>
  <c r="W588" i="1"/>
  <c r="W712" i="1"/>
  <c r="W929" i="1"/>
  <c r="W1481" i="1"/>
  <c r="W1778" i="1"/>
  <c r="W479" i="1"/>
  <c r="K479" i="1"/>
  <c r="L479" i="1" s="1"/>
  <c r="W801" i="1"/>
  <c r="W1518" i="1"/>
  <c r="K1785" i="1"/>
  <c r="L1785" i="1" s="1"/>
  <c r="W321" i="1"/>
  <c r="W601" i="1"/>
  <c r="W770" i="1"/>
  <c r="W1131" i="1"/>
  <c r="W1550" i="1"/>
  <c r="W94" i="1"/>
  <c r="W651" i="1"/>
  <c r="K651" i="1"/>
  <c r="L651" i="1" s="1"/>
  <c r="W1239" i="1"/>
  <c r="W1375" i="1"/>
  <c r="W1622" i="1"/>
  <c r="W1729" i="1"/>
  <c r="W1806" i="1"/>
  <c r="W720" i="1"/>
  <c r="W1735" i="1"/>
  <c r="W851" i="1"/>
  <c r="W1742" i="1"/>
  <c r="W1557" i="1"/>
  <c r="W1457" i="1"/>
  <c r="W652" i="1"/>
  <c r="K1599" i="1"/>
  <c r="L1599" i="1" s="1"/>
  <c r="W1599" i="1"/>
  <c r="W347" i="1"/>
  <c r="W1144" i="1"/>
  <c r="W1783" i="1"/>
  <c r="W1355" i="1"/>
  <c r="K1355" i="1"/>
  <c r="L1355" i="1" s="1"/>
  <c r="W1369" i="1"/>
  <c r="W531" i="1"/>
  <c r="W1800" i="1"/>
  <c r="K1800" i="1"/>
  <c r="L1800" i="1" s="1"/>
  <c r="W248" i="1"/>
  <c r="W50" i="1"/>
  <c r="W23" i="1"/>
  <c r="K23" i="1"/>
  <c r="L23" i="1" s="1"/>
  <c r="W47" i="1"/>
  <c r="W235" i="1"/>
  <c r="W161" i="1"/>
  <c r="W462" i="1"/>
  <c r="W56" i="1"/>
  <c r="W32" i="1"/>
  <c r="W145" i="1"/>
  <c r="W183" i="1"/>
  <c r="W966" i="1"/>
  <c r="W1145" i="1"/>
  <c r="W1318" i="1"/>
  <c r="K1318" i="1"/>
  <c r="L1318" i="1" s="1"/>
  <c r="W1388" i="1"/>
  <c r="W1514" i="1"/>
  <c r="W1672" i="1"/>
  <c r="W489" i="1"/>
  <c r="K489" i="1"/>
  <c r="L489" i="1" s="1"/>
  <c r="W646" i="1"/>
  <c r="W791" i="1"/>
  <c r="K791" i="1"/>
  <c r="L791" i="1" s="1"/>
  <c r="W1061" i="1"/>
  <c r="W1222" i="1"/>
  <c r="K1222" i="1"/>
  <c r="L1222" i="1" s="1"/>
  <c r="W1288" i="1"/>
  <c r="W1465" i="1"/>
  <c r="W1610" i="1"/>
  <c r="W143" i="1"/>
  <c r="W310" i="1"/>
  <c r="K310" i="1"/>
  <c r="L310" i="1" s="1"/>
  <c r="W880" i="1"/>
  <c r="W1115" i="1"/>
  <c r="W1414" i="1"/>
  <c r="K1414" i="1"/>
  <c r="L1414" i="1" s="1"/>
  <c r="W1686" i="1"/>
  <c r="W1801" i="1"/>
  <c r="W375" i="1"/>
  <c r="W527" i="1"/>
  <c r="K527" i="1"/>
  <c r="L527" i="1" s="1"/>
  <c r="W828" i="1"/>
  <c r="W1204" i="1"/>
  <c r="W1624" i="1"/>
  <c r="W1750" i="1"/>
  <c r="K1750" i="1"/>
  <c r="L1750" i="1" s="1"/>
  <c r="W477" i="1"/>
  <c r="W933" i="1"/>
  <c r="W1116" i="1"/>
  <c r="W1217" i="1"/>
  <c r="W1339" i="1"/>
  <c r="W1503" i="1"/>
  <c r="W852" i="1"/>
  <c r="W1135" i="1"/>
  <c r="W1236" i="1"/>
  <c r="W63" i="1"/>
  <c r="W319" i="1"/>
  <c r="W698" i="1"/>
  <c r="W1442" i="1"/>
  <c r="W574" i="1"/>
  <c r="K624" i="1"/>
  <c r="L624" i="1" s="1"/>
  <c r="W624" i="1"/>
  <c r="W1033" i="1"/>
  <c r="W1117" i="1"/>
  <c r="W1167" i="1"/>
  <c r="K1334" i="1"/>
  <c r="L1334" i="1" s="1"/>
  <c r="W1334" i="1"/>
  <c r="W1436" i="1"/>
  <c r="W1593" i="1"/>
  <c r="W1771" i="1"/>
  <c r="W1212" i="1"/>
  <c r="W613" i="1"/>
  <c r="W718" i="1"/>
  <c r="W935" i="1"/>
  <c r="K935" i="1"/>
  <c r="L935" i="1" s="1"/>
  <c r="W1076" i="1"/>
  <c r="W1149" i="1"/>
  <c r="K1430" i="1"/>
  <c r="L1430" i="1" s="1"/>
  <c r="W1430" i="1"/>
  <c r="W1487" i="1"/>
  <c r="W1804" i="1"/>
  <c r="W813" i="1"/>
  <c r="W906" i="1"/>
  <c r="W1524" i="1"/>
  <c r="W1670" i="1"/>
  <c r="W795" i="1"/>
  <c r="W1182" i="1"/>
  <c r="W1304" i="1"/>
  <c r="W1405" i="1"/>
  <c r="W689" i="1"/>
  <c r="W890" i="1"/>
  <c r="W1245" i="1"/>
  <c r="W1665" i="1"/>
  <c r="W837" i="1"/>
  <c r="W1749" i="1"/>
  <c r="K1749" i="1"/>
  <c r="L1749" i="1" s="1"/>
  <c r="W1226" i="1"/>
  <c r="W1564" i="1"/>
  <c r="W577" i="1"/>
  <c r="W1513" i="1"/>
  <c r="W777" i="1"/>
  <c r="W1544" i="1"/>
  <c r="W744" i="1"/>
  <c r="W1195" i="1"/>
  <c r="K1382" i="1"/>
  <c r="L1382" i="1" s="1"/>
  <c r="W1382" i="1"/>
  <c r="W417" i="1"/>
  <c r="W20" i="1"/>
  <c r="W252" i="1"/>
  <c r="K252" i="1"/>
  <c r="L252" i="1" s="1"/>
  <c r="W1014" i="1"/>
  <c r="W1265" i="1"/>
  <c r="W1572" i="1"/>
  <c r="W123" i="1"/>
  <c r="W395" i="1"/>
  <c r="K395" i="1"/>
  <c r="L395" i="1" s="1"/>
  <c r="W573" i="1"/>
  <c r="K573" i="1"/>
  <c r="L573" i="1" s="1"/>
  <c r="W840" i="1"/>
  <c r="W1068" i="1"/>
  <c r="W1289" i="1"/>
  <c r="K350" i="1"/>
  <c r="L350" i="1" s="1"/>
  <c r="W350" i="1"/>
  <c r="W692" i="1"/>
  <c r="W1517" i="1"/>
  <c r="W1713" i="1"/>
  <c r="K1713" i="1"/>
  <c r="L1713" i="1" s="1"/>
  <c r="W313" i="1"/>
  <c r="W705" i="1"/>
  <c r="W92" i="1"/>
  <c r="W517" i="1"/>
  <c r="W1727" i="1"/>
  <c r="K1727" i="1"/>
  <c r="L1727" i="1" s="1"/>
  <c r="W1052" i="1"/>
  <c r="W1232" i="1"/>
  <c r="W1392" i="1"/>
  <c r="W1740" i="1"/>
  <c r="W269" i="1"/>
  <c r="W737" i="1"/>
  <c r="W982" i="1"/>
  <c r="W1323" i="1"/>
  <c r="W1476" i="1"/>
  <c r="W1569" i="1"/>
  <c r="K1569" i="1"/>
  <c r="L1569" i="1" s="1"/>
  <c r="W590" i="1"/>
  <c r="W989" i="1"/>
  <c r="W1183" i="1"/>
  <c r="W1281" i="1"/>
  <c r="K1281" i="1"/>
  <c r="L1281" i="1" s="1"/>
  <c r="W1570" i="1"/>
  <c r="K289" i="1"/>
  <c r="L289" i="1" s="1"/>
  <c r="W289" i="1"/>
  <c r="W983" i="1"/>
  <c r="K983" i="1"/>
  <c r="L983" i="1" s="1"/>
  <c r="W1240" i="1"/>
  <c r="W971" i="1"/>
  <c r="K971" i="1"/>
  <c r="L971" i="1" s="1"/>
  <c r="K387" i="1"/>
  <c r="L387" i="1" s="1"/>
  <c r="W387" i="1"/>
  <c r="W455" i="1"/>
  <c r="K455" i="1"/>
  <c r="L455" i="1" s="1"/>
  <c r="W1761" i="1"/>
  <c r="K1761" i="1"/>
  <c r="L1761" i="1" s="1"/>
  <c r="W669" i="1"/>
  <c r="K669" i="1"/>
  <c r="L669" i="1" s="1"/>
  <c r="W1101" i="1"/>
  <c r="K1101" i="1"/>
  <c r="L1101" i="1" s="1"/>
  <c r="K1095" i="1"/>
  <c r="L1095" i="1" s="1"/>
  <c r="W1095" i="1"/>
  <c r="W282" i="1"/>
  <c r="K73" i="1"/>
  <c r="L73" i="1" s="1"/>
  <c r="W73" i="1"/>
  <c r="W257" i="1"/>
  <c r="W209" i="1"/>
  <c r="W408" i="1"/>
  <c r="W329" i="1"/>
  <c r="W670" i="1"/>
  <c r="K670" i="1"/>
  <c r="L670" i="1" s="1"/>
  <c r="W809" i="1"/>
  <c r="W1048" i="1"/>
  <c r="W1108" i="1"/>
  <c r="W1221" i="1"/>
  <c r="W1762" i="1"/>
  <c r="K1762" i="1"/>
  <c r="L1762" i="1" s="1"/>
  <c r="W115" i="1"/>
  <c r="W271" i="1"/>
  <c r="W251" i="1"/>
  <c r="K251" i="1"/>
  <c r="L251" i="1" s="1"/>
  <c r="W897" i="1"/>
  <c r="W1146" i="1"/>
  <c r="K1502" i="1"/>
  <c r="L1502" i="1" s="1"/>
  <c r="W1502" i="1"/>
  <c r="W1698" i="1"/>
  <c r="W622" i="1"/>
  <c r="K622" i="1"/>
  <c r="L622" i="1" s="1"/>
  <c r="W810" i="1"/>
  <c r="W1127" i="1"/>
  <c r="W1345" i="1"/>
  <c r="W1540" i="1"/>
  <c r="W1756" i="1"/>
  <c r="W41" i="1"/>
  <c r="W678" i="1"/>
  <c r="W927" i="1"/>
  <c r="W1441" i="1"/>
  <c r="W635" i="1"/>
  <c r="K635" i="1"/>
  <c r="L635" i="1" s="1"/>
  <c r="W780" i="1"/>
  <c r="W1618" i="1"/>
  <c r="W1770" i="1"/>
  <c r="W253" i="1"/>
  <c r="W685" i="1"/>
  <c r="W951" i="1"/>
  <c r="W1384" i="1"/>
  <c r="W1435" i="1"/>
  <c r="W383" i="1"/>
  <c r="W447" i="1"/>
  <c r="W522" i="1"/>
  <c r="W1248" i="1"/>
  <c r="W1278" i="1"/>
  <c r="W1548" i="1"/>
  <c r="W228" i="1"/>
  <c r="W351" i="1"/>
  <c r="W711" i="1"/>
  <c r="W1650" i="1"/>
  <c r="W535" i="1"/>
  <c r="W1366" i="1"/>
  <c r="K1366" i="1"/>
  <c r="L1366" i="1" s="1"/>
  <c r="W133" i="1"/>
  <c r="W229" i="1"/>
  <c r="W345" i="1"/>
  <c r="W442" i="1"/>
  <c r="W763" i="1"/>
  <c r="W1200" i="1"/>
  <c r="W1620" i="1"/>
  <c r="W619" i="1"/>
  <c r="K1082" i="1"/>
  <c r="L1082" i="1" s="1"/>
  <c r="W1082" i="1"/>
  <c r="W1291" i="1"/>
  <c r="W1601" i="1"/>
  <c r="W1797" i="1"/>
  <c r="K1797" i="1"/>
  <c r="L1797" i="1" s="1"/>
  <c r="W385" i="1"/>
  <c r="W518" i="1"/>
  <c r="W895" i="1"/>
  <c r="W189" i="1"/>
  <c r="W296" i="1"/>
  <c r="K411" i="1"/>
  <c r="L411" i="1" s="1"/>
  <c r="W411" i="1"/>
  <c r="W507" i="1"/>
  <c r="W790" i="1"/>
  <c r="W1072" i="1"/>
  <c r="W1464" i="1"/>
  <c r="W783" i="1"/>
  <c r="W1330" i="1"/>
  <c r="W1119" i="1"/>
  <c r="W814" i="1"/>
  <c r="W1732" i="1"/>
  <c r="W808" i="1"/>
  <c r="W1747" i="1"/>
  <c r="W1376" i="1"/>
  <c r="W1210" i="1"/>
  <c r="K1210" i="1"/>
  <c r="L1210" i="1" s="1"/>
  <c r="W1223" i="1"/>
  <c r="K1223" i="1"/>
  <c r="L1223" i="1" s="1"/>
  <c r="W1088" i="1"/>
  <c r="W416" i="1"/>
  <c r="K912" i="1"/>
  <c r="L912" i="1" s="1"/>
  <c r="W912" i="1"/>
  <c r="W638" i="1"/>
  <c r="K638" i="1"/>
  <c r="L638" i="1" s="1"/>
  <c r="K1419" i="1"/>
  <c r="L1419" i="1" s="1"/>
  <c r="W1419" i="1"/>
  <c r="W1412" i="1"/>
  <c r="W203" i="1"/>
  <c r="K1418" i="1"/>
  <c r="L1418" i="1" s="1"/>
  <c r="W1418" i="1"/>
  <c r="W59" i="1"/>
  <c r="W869" i="1"/>
  <c r="W1122" i="1"/>
  <c r="W1301" i="1"/>
  <c r="W1510" i="1"/>
  <c r="K1510" i="1"/>
  <c r="L1510" i="1" s="1"/>
  <c r="W829" i="1"/>
  <c r="W922" i="1"/>
  <c r="W1372" i="1"/>
  <c r="K1625" i="1"/>
  <c r="L1625" i="1" s="1"/>
  <c r="W1087" i="1"/>
  <c r="W1296" i="1"/>
  <c r="W1461" i="1"/>
  <c r="K1461" i="1"/>
  <c r="L1461" i="1" s="1"/>
  <c r="W1536" i="1"/>
  <c r="W1600" i="1"/>
  <c r="W1726" i="1"/>
  <c r="W1523" i="1"/>
  <c r="K1523" i="1"/>
  <c r="L1523" i="1" s="1"/>
  <c r="W339" i="1"/>
  <c r="W1669" i="1"/>
  <c r="K202" i="1"/>
  <c r="L202" i="1" s="1"/>
  <c r="W743" i="1"/>
  <c r="W1162" i="1"/>
  <c r="K1162" i="1"/>
  <c r="L1162" i="1" s="1"/>
  <c r="W1437" i="1"/>
  <c r="K1437" i="1"/>
  <c r="L1437" i="1" s="1"/>
  <c r="W154" i="1"/>
  <c r="K154" i="1"/>
  <c r="L154" i="1" s="1"/>
  <c r="W1488" i="1"/>
  <c r="W1773" i="1"/>
  <c r="W1343" i="1"/>
  <c r="K1343" i="1"/>
  <c r="L1343" i="1" s="1"/>
  <c r="W1583" i="1"/>
  <c r="K1583" i="1"/>
  <c r="L1583" i="1" s="1"/>
  <c r="W1533" i="1"/>
  <c r="K1533" i="1"/>
  <c r="L1533" i="1" s="1"/>
  <c r="W1571" i="1"/>
  <c r="W1802" i="1"/>
  <c r="W1399" i="1"/>
  <c r="W1077" i="1"/>
  <c r="K1077" i="1"/>
  <c r="L1077" i="1" s="1"/>
  <c r="W400" i="1"/>
  <c r="W1780" i="1"/>
  <c r="W1317" i="1"/>
  <c r="W821" i="1"/>
  <c r="W1214" i="1"/>
  <c r="W676" i="1"/>
  <c r="W1798" i="1"/>
  <c r="K1798" i="1"/>
  <c r="L1798" i="1" s="1"/>
  <c r="W1368" i="1"/>
  <c r="W1209" i="1"/>
  <c r="W955" i="1"/>
  <c r="W1152" i="1"/>
  <c r="W100" i="1"/>
  <c r="W1634" i="1"/>
  <c r="W306" i="1"/>
  <c r="W254" i="1"/>
  <c r="W16" i="1"/>
  <c r="W288" i="1"/>
  <c r="W79" i="1"/>
  <c r="W87" i="1"/>
  <c r="W216" i="1"/>
  <c r="K867" i="1"/>
  <c r="L867" i="1" s="1"/>
  <c r="W867" i="1"/>
  <c r="W264" i="1"/>
  <c r="W360" i="1"/>
  <c r="W695" i="1"/>
  <c r="W815" i="1"/>
  <c r="K815" i="1"/>
  <c r="L815" i="1" s="1"/>
  <c r="W1054" i="1"/>
  <c r="W1114" i="1"/>
  <c r="K1114" i="1"/>
  <c r="L1114" i="1" s="1"/>
  <c r="W1287" i="1"/>
  <c r="W1520" i="1"/>
  <c r="W1793" i="1"/>
  <c r="K170" i="1"/>
  <c r="L170" i="1" s="1"/>
  <c r="W170" i="1"/>
  <c r="W258" i="1"/>
  <c r="W552" i="1"/>
  <c r="W903" i="1"/>
  <c r="W1332" i="1"/>
  <c r="W1472" i="1"/>
  <c r="W1527" i="1"/>
  <c r="W1717" i="1"/>
  <c r="K1717" i="1"/>
  <c r="L1717" i="1" s="1"/>
  <c r="W659" i="1"/>
  <c r="K659" i="1"/>
  <c r="L659" i="1" s="1"/>
  <c r="W653" i="1"/>
  <c r="W816" i="1"/>
  <c r="W1134" i="1"/>
  <c r="W1370" i="1"/>
  <c r="W1546" i="1"/>
  <c r="W130" i="1"/>
  <c r="K130" i="1"/>
  <c r="L130" i="1" s="1"/>
  <c r="W470" i="1"/>
  <c r="W697" i="1"/>
  <c r="W950" i="1"/>
  <c r="W1277" i="1"/>
  <c r="W1466" i="1"/>
  <c r="W647" i="1"/>
  <c r="W786" i="1"/>
  <c r="W1637" i="1"/>
  <c r="K266" i="1"/>
  <c r="L266" i="1" s="1"/>
  <c r="W266" i="1"/>
  <c r="W974" i="1"/>
  <c r="W1390" i="1"/>
  <c r="K1390" i="1"/>
  <c r="L1390" i="1" s="1"/>
  <c r="W389" i="1"/>
  <c r="W541" i="1"/>
  <c r="W1021" i="1"/>
  <c r="K1248" i="1"/>
  <c r="L1248" i="1" s="1"/>
  <c r="W1448" i="1"/>
  <c r="W1573" i="1"/>
  <c r="W1403" i="1"/>
  <c r="K1403" i="1"/>
  <c r="L1403" i="1" s="1"/>
  <c r="W1779" i="1"/>
  <c r="K542" i="1"/>
  <c r="L542" i="1" s="1"/>
  <c r="W542" i="1"/>
  <c r="K1262" i="1"/>
  <c r="L1262" i="1" s="1"/>
  <c r="W1262" i="1"/>
  <c r="K1431" i="1"/>
  <c r="L1431" i="1" s="1"/>
  <c r="W1431" i="1"/>
  <c r="W1125" i="1"/>
  <c r="K1125" i="1"/>
  <c r="L1125" i="1" s="1"/>
  <c r="W1643" i="1"/>
  <c r="K1643" i="1"/>
  <c r="L1643" i="1" s="1"/>
  <c r="W827" i="1"/>
  <c r="K827" i="1"/>
  <c r="L827" i="1" s="1"/>
  <c r="W1781" i="1"/>
  <c r="W443" i="1"/>
  <c r="K443" i="1"/>
  <c r="L443" i="1" s="1"/>
  <c r="W1208" i="1"/>
  <c r="K1754" i="1"/>
  <c r="L1754" i="1" s="1"/>
  <c r="W1754" i="1"/>
  <c r="W863" i="1"/>
  <c r="K863" i="1"/>
  <c r="L863" i="1" s="1"/>
  <c r="W1383" i="1"/>
  <c r="W1247" i="1"/>
  <c r="K1247" i="1"/>
  <c r="L1247" i="1" s="1"/>
  <c r="W1547" i="1"/>
  <c r="K1547" i="1"/>
  <c r="L1547" i="1" s="1"/>
  <c r="W963" i="1"/>
  <c r="W1179" i="1"/>
  <c r="W1308" i="1"/>
  <c r="K1308" i="1"/>
  <c r="L1308" i="1" s="1"/>
  <c r="W491" i="1"/>
  <c r="K491" i="1"/>
  <c r="L491" i="1" s="1"/>
  <c r="W667" i="1"/>
  <c r="K1045" i="1"/>
  <c r="L1045" i="1" s="1"/>
  <c r="W1045" i="1"/>
  <c r="W964" i="1"/>
  <c r="W1112" i="1"/>
  <c r="W1168" i="1"/>
  <c r="W262" i="1"/>
  <c r="W549" i="1"/>
  <c r="K549" i="1"/>
  <c r="L549" i="1" s="1"/>
  <c r="W1034" i="1"/>
  <c r="W1543" i="1"/>
  <c r="W831" i="1"/>
  <c r="W1207" i="1"/>
  <c r="W1595" i="1"/>
  <c r="K1595" i="1"/>
  <c r="L1595" i="1" s="1"/>
  <c r="K732" i="1"/>
  <c r="L732" i="1" s="1"/>
  <c r="W732" i="1"/>
  <c r="W1018" i="1"/>
  <c r="W1196" i="1"/>
  <c r="W1426" i="1"/>
  <c r="K1426" i="1"/>
  <c r="L1426" i="1" s="1"/>
  <c r="W467" i="1"/>
  <c r="K467" i="1"/>
  <c r="L467" i="1" s="1"/>
  <c r="K1311" i="1"/>
  <c r="L1311" i="1" s="1"/>
  <c r="W1311" i="1"/>
  <c r="K1539" i="1"/>
  <c r="L1539" i="1" s="1"/>
  <c r="W1539" i="1"/>
  <c r="W803" i="1"/>
  <c r="W64" i="1"/>
  <c r="W40" i="1"/>
  <c r="W186" i="1"/>
  <c r="W312" i="1"/>
  <c r="W139" i="1"/>
  <c r="W105" i="1"/>
  <c r="K105" i="1"/>
  <c r="L105" i="1" s="1"/>
  <c r="W190" i="1"/>
  <c r="W1379" i="1"/>
  <c r="K1379" i="1"/>
  <c r="L1379" i="1" s="1"/>
  <c r="W621" i="1"/>
  <c r="K621" i="1"/>
  <c r="L621" i="1" s="1"/>
  <c r="W772" i="1"/>
  <c r="W1471" i="1"/>
  <c r="W1667" i="1"/>
  <c r="K1667" i="1"/>
  <c r="L1667" i="1" s="1"/>
  <c r="W394" i="1"/>
  <c r="W616" i="1"/>
  <c r="W760" i="1"/>
  <c r="W996" i="1"/>
  <c r="W1171" i="1"/>
  <c r="W546" i="1"/>
  <c r="W1648" i="1"/>
  <c r="W1782" i="1"/>
  <c r="W285" i="1"/>
  <c r="W767" i="1"/>
  <c r="K767" i="1"/>
  <c r="L767" i="1" s="1"/>
  <c r="W1103" i="1"/>
  <c r="K1103" i="1"/>
  <c r="L1103" i="1" s="1"/>
  <c r="W1307" i="1"/>
  <c r="W1585" i="1"/>
  <c r="W311" i="1"/>
  <c r="W586" i="1"/>
  <c r="W875" i="1"/>
  <c r="K875" i="1"/>
  <c r="L875" i="1" s="1"/>
  <c r="W1080" i="1"/>
  <c r="W1128" i="1"/>
  <c r="W1314" i="1"/>
  <c r="W1219" i="1"/>
  <c r="W458" i="1"/>
  <c r="W817" i="1"/>
  <c r="W1098" i="1"/>
  <c r="W1522" i="1"/>
  <c r="W1560" i="1"/>
  <c r="W234" i="1"/>
  <c r="W642" i="1"/>
  <c r="W928" i="1"/>
  <c r="W1378" i="1"/>
  <c r="K1378" i="1"/>
  <c r="L1378" i="1" s="1"/>
  <c r="W554" i="1"/>
  <c r="W587" i="1"/>
  <c r="K587" i="1"/>
  <c r="L587" i="1" s="1"/>
  <c r="W905" i="1"/>
  <c r="W975" i="1"/>
  <c r="K1093" i="1"/>
  <c r="L1093" i="1" s="1"/>
  <c r="W1093" i="1"/>
  <c r="K1296" i="1"/>
  <c r="L1296" i="1" s="1"/>
  <c r="W1474" i="1"/>
  <c r="W1745" i="1"/>
  <c r="W201" i="1"/>
  <c r="W370" i="1"/>
  <c r="K370" i="1"/>
  <c r="L370" i="1" s="1"/>
  <c r="W775" i="1"/>
  <c r="W1051" i="1"/>
  <c r="W1385" i="1"/>
  <c r="W1675" i="1"/>
  <c r="W562" i="1"/>
  <c r="W693" i="1"/>
  <c r="K693" i="1"/>
  <c r="L693" i="1" s="1"/>
  <c r="W894" i="1"/>
  <c r="W1118" i="1"/>
  <c r="K1404" i="1"/>
  <c r="L1404" i="1" s="1"/>
  <c r="W1404" i="1"/>
  <c r="W1766" i="1"/>
  <c r="W460" i="1"/>
  <c r="W1194" i="1"/>
  <c r="W1499" i="1"/>
  <c r="W1753" i="1"/>
  <c r="W195" i="1"/>
  <c r="W301" i="1"/>
  <c r="W404" i="1"/>
  <c r="W1017" i="1"/>
  <c r="W1367" i="1"/>
  <c r="W1506" i="1"/>
  <c r="W1356" i="1"/>
  <c r="K1356" i="1"/>
  <c r="L1356" i="1" s="1"/>
  <c r="W1609" i="1"/>
  <c r="W1703" i="1"/>
  <c r="K1703" i="1"/>
  <c r="L1703" i="1" s="1"/>
  <c r="W583" i="1"/>
  <c r="W563" i="1"/>
  <c r="K563" i="1"/>
  <c r="L563" i="1" s="1"/>
  <c r="W1621" i="1"/>
  <c r="K1621" i="1"/>
  <c r="L1621" i="1" s="1"/>
  <c r="K1406" i="1"/>
  <c r="L1406" i="1" s="1"/>
  <c r="W1406" i="1"/>
  <c r="W474" i="1"/>
  <c r="K1317" i="1"/>
  <c r="L1317" i="1" s="1"/>
  <c r="W1674" i="1"/>
  <c r="W482" i="1"/>
  <c r="W866" i="1"/>
  <c r="W1228" i="1"/>
  <c r="W731" i="1"/>
  <c r="W1432" i="1"/>
  <c r="W1276" i="1"/>
  <c r="W1042" i="1"/>
  <c r="W994" i="1"/>
  <c r="W1342" i="1"/>
  <c r="K1342" i="1"/>
  <c r="L1342" i="1" s="1"/>
  <c r="W1741" i="1"/>
  <c r="W1298" i="1"/>
  <c r="W226" i="1"/>
  <c r="W703" i="1"/>
  <c r="W1479" i="1"/>
  <c r="W1680" i="1"/>
  <c r="W540" i="1"/>
  <c r="W660" i="1"/>
  <c r="W805" i="1"/>
  <c r="W1172" i="1"/>
  <c r="W1485" i="1"/>
  <c r="K1485" i="1"/>
  <c r="L1485" i="1" s="1"/>
  <c r="W741" i="1"/>
  <c r="K741" i="1"/>
  <c r="L741" i="1" s="1"/>
  <c r="W593" i="1"/>
  <c r="W729" i="1"/>
  <c r="K1719" i="1"/>
  <c r="L1719" i="1" s="1"/>
  <c r="W1719" i="1"/>
  <c r="W472" i="1"/>
  <c r="W594" i="1"/>
  <c r="W952" i="1"/>
  <c r="W466" i="1"/>
  <c r="W807" i="1"/>
  <c r="W1341" i="1"/>
  <c r="K1341" i="1"/>
  <c r="L1341" i="1" s="1"/>
  <c r="W1462" i="1"/>
  <c r="K1462" i="1"/>
  <c r="L1462" i="1" s="1"/>
  <c r="W1483" i="1"/>
  <c r="W1563" i="1"/>
  <c r="K1563" i="1"/>
  <c r="L1563" i="1" s="1"/>
  <c r="W755" i="1"/>
  <c r="W437" i="1"/>
  <c r="K855" i="1"/>
  <c r="L855" i="1" s="1"/>
  <c r="W855" i="1"/>
  <c r="W802" i="1"/>
  <c r="W1532" i="1"/>
  <c r="W169" i="1"/>
  <c r="W407" i="1"/>
  <c r="K407" i="1"/>
  <c r="L407" i="1" s="1"/>
  <c r="W598" i="1"/>
  <c r="K598" i="1"/>
  <c r="L598" i="1" s="1"/>
  <c r="W1402" i="1"/>
  <c r="K1402" i="1"/>
  <c r="L1402" i="1" s="1"/>
  <c r="W192" i="1"/>
  <c r="K192" i="1"/>
  <c r="L192" i="1" s="1"/>
  <c r="K194" i="1"/>
  <c r="L194" i="1" s="1"/>
  <c r="W194" i="1"/>
  <c r="W1174" i="1"/>
  <c r="K1174" i="1"/>
  <c r="L1174" i="1" s="1"/>
  <c r="K1774" i="1"/>
  <c r="L1774" i="1" s="1"/>
  <c r="W550" i="1"/>
  <c r="K550" i="1"/>
  <c r="L550" i="1" s="1"/>
  <c r="K1443" i="1"/>
  <c r="L1443" i="1" s="1"/>
  <c r="W1443" i="1"/>
  <c r="K1057" i="1"/>
  <c r="L1057" i="1" s="1"/>
  <c r="W1057" i="1"/>
  <c r="W911" i="1"/>
  <c r="K911" i="1"/>
  <c r="L911" i="1" s="1"/>
  <c r="K1105" i="1"/>
  <c r="L1105" i="1" s="1"/>
  <c r="W1105" i="1"/>
  <c r="W575" i="1"/>
  <c r="K575" i="1"/>
  <c r="L575" i="1" s="1"/>
  <c r="W1064" i="1"/>
  <c r="W1100" i="1"/>
  <c r="W1512" i="1"/>
  <c r="K1512" i="1"/>
  <c r="L1512" i="1" s="1"/>
  <c r="K314" i="1"/>
  <c r="L314" i="1" s="1"/>
  <c r="W314" i="1"/>
  <c r="K1023" i="1"/>
  <c r="L1023" i="1" s="1"/>
  <c r="W1023" i="1"/>
  <c r="W1268" i="1"/>
  <c r="W1799" i="1"/>
  <c r="K1799" i="1"/>
  <c r="L1799" i="1" s="1"/>
  <c r="K1671" i="1"/>
  <c r="L1671" i="1" s="1"/>
  <c r="W1671" i="1"/>
  <c r="W392" i="1"/>
  <c r="W1491" i="1"/>
  <c r="W1306" i="1"/>
  <c r="K1306" i="1"/>
  <c r="L1306" i="1" s="1"/>
  <c r="W551" i="1"/>
  <c r="W155" i="1"/>
  <c r="K155" i="1"/>
  <c r="L155" i="1" s="1"/>
  <c r="W423" i="1"/>
  <c r="W1651" i="1"/>
  <c r="K218" i="1"/>
  <c r="L218" i="1" s="1"/>
  <c r="W218" i="1"/>
  <c r="W291" i="1"/>
  <c r="W1484" i="1"/>
  <c r="W1769" i="1"/>
  <c r="W381" i="1"/>
  <c r="W1699" i="1"/>
  <c r="W362" i="1"/>
  <c r="W553" i="1"/>
  <c r="W666" i="1"/>
  <c r="W811" i="1"/>
  <c r="W1661" i="1"/>
  <c r="W305" i="1"/>
  <c r="W497" i="1"/>
  <c r="W754" i="1"/>
  <c r="W1009" i="1"/>
  <c r="W1415" i="1"/>
  <c r="W1529" i="1"/>
  <c r="W179" i="1"/>
  <c r="K179" i="1"/>
  <c r="L179" i="1" s="1"/>
  <c r="W428" i="1"/>
  <c r="W599" i="1"/>
  <c r="K599" i="1"/>
  <c r="L599" i="1" s="1"/>
  <c r="W748" i="1"/>
  <c r="W1606" i="1"/>
  <c r="W1751" i="1"/>
  <c r="W995" i="1"/>
  <c r="K995" i="1"/>
  <c r="L995" i="1" s="1"/>
  <c r="W478" i="1"/>
  <c r="K478" i="1"/>
  <c r="L478" i="1" s="1"/>
  <c r="W680" i="1"/>
  <c r="W841" i="1"/>
  <c r="W1199" i="1"/>
  <c r="K1199" i="1"/>
  <c r="L1199" i="1" s="1"/>
  <c r="W1423" i="1"/>
  <c r="W1486" i="1"/>
  <c r="W600" i="1"/>
  <c r="W981" i="1"/>
  <c r="W1391" i="1"/>
  <c r="W15" i="1"/>
  <c r="W505" i="1"/>
  <c r="W830" i="1"/>
  <c r="K1070" i="1"/>
  <c r="L1070" i="1" s="1"/>
  <c r="W1070" i="1"/>
  <c r="W1255" i="1"/>
  <c r="W1348" i="1"/>
  <c r="K1695" i="1"/>
  <c r="L1695" i="1" s="1"/>
  <c r="W1695" i="1"/>
  <c r="W181" i="1"/>
  <c r="W681" i="1"/>
  <c r="W877" i="1"/>
  <c r="W970" i="1"/>
  <c r="W1106" i="1"/>
  <c r="W1335" i="1"/>
  <c r="K1335" i="1"/>
  <c r="L1335" i="1" s="1"/>
  <c r="W1556" i="1"/>
  <c r="W1645" i="1"/>
  <c r="W1708" i="1"/>
  <c r="W249" i="1"/>
  <c r="W449" i="1"/>
  <c r="W700" i="1"/>
  <c r="W1450" i="1"/>
  <c r="W1721" i="1"/>
  <c r="W341" i="1"/>
  <c r="W557" i="1"/>
  <c r="W861" i="1"/>
  <c r="W954" i="1"/>
  <c r="W1151" i="1"/>
  <c r="W1269" i="1"/>
  <c r="W1489" i="1"/>
  <c r="W398" i="1"/>
  <c r="W930" i="1"/>
  <c r="W1715" i="1"/>
  <c r="W1169" i="1"/>
  <c r="W626" i="1"/>
  <c r="W1065" i="1"/>
  <c r="W1507" i="1"/>
  <c r="W682" i="1"/>
  <c r="W1387" i="1"/>
  <c r="W1053" i="1"/>
  <c r="K1053" i="1"/>
  <c r="L1053" i="1" s="1"/>
  <c r="W1704" i="1"/>
  <c r="W1597" i="1"/>
  <c r="W558" i="1"/>
  <c r="W1000" i="1"/>
  <c r="W1336" i="1"/>
  <c r="W901" i="1"/>
  <c r="W1305" i="1"/>
  <c r="W849" i="1"/>
  <c r="W1041" i="1"/>
  <c r="K1041" i="1"/>
  <c r="L1041" i="1" s="1"/>
  <c r="W796" i="1"/>
  <c r="W173" i="1"/>
  <c r="W346" i="1"/>
  <c r="W21" i="1"/>
  <c r="K21" i="1"/>
  <c r="L21" i="1" s="1"/>
  <c r="W180" i="1"/>
  <c r="W490" i="1"/>
  <c r="W82" i="1"/>
  <c r="K82" i="1"/>
  <c r="L82" i="1" s="1"/>
  <c r="K361" i="1"/>
  <c r="L361" i="1" s="1"/>
  <c r="W361" i="1"/>
  <c r="W42" i="1"/>
  <c r="W39" i="1"/>
  <c r="W658" i="1"/>
  <c r="W1030" i="1"/>
  <c r="W1190" i="1"/>
  <c r="W1552" i="1"/>
  <c r="W1710" i="1"/>
  <c r="W26" i="1"/>
  <c r="W715" i="1"/>
  <c r="W862" i="1"/>
  <c r="W1121" i="1"/>
  <c r="W1282" i="1"/>
  <c r="W1490" i="1"/>
  <c r="W1679" i="1"/>
  <c r="K1679" i="1"/>
  <c r="L1679" i="1" s="1"/>
  <c r="W779" i="1"/>
  <c r="K779" i="1"/>
  <c r="L779" i="1" s="1"/>
  <c r="W1109" i="1"/>
  <c r="W1319" i="1"/>
  <c r="W1737" i="1"/>
  <c r="K1737" i="1"/>
  <c r="L1737" i="1" s="1"/>
  <c r="W12" i="1"/>
  <c r="W433" i="1"/>
  <c r="W629" i="1"/>
  <c r="W892" i="1"/>
  <c r="W1352" i="1"/>
  <c r="W1428" i="1"/>
  <c r="W213" i="1"/>
  <c r="W440" i="1"/>
  <c r="W747" i="1"/>
  <c r="W997" i="1"/>
  <c r="W1198" i="1"/>
  <c r="W1271" i="1"/>
  <c r="K1271" i="1"/>
  <c r="L1271" i="1" s="1"/>
  <c r="W1447" i="1"/>
  <c r="W1592" i="1"/>
  <c r="W1757" i="1"/>
  <c r="W90" i="1"/>
  <c r="W227" i="1"/>
  <c r="K227" i="1"/>
  <c r="L227" i="1" s="1"/>
  <c r="W654" i="1"/>
  <c r="W916" i="1"/>
  <c r="K1186" i="1"/>
  <c r="L1186" i="1" s="1"/>
  <c r="W1346" i="1"/>
  <c r="W369" i="1"/>
  <c r="W510" i="1"/>
  <c r="W864" i="1"/>
  <c r="K864" i="1"/>
  <c r="L864" i="1" s="1"/>
  <c r="W1230" i="1"/>
  <c r="W1266" i="1"/>
  <c r="W1492" i="1"/>
  <c r="W326" i="1"/>
  <c r="W686" i="1"/>
  <c r="W1069" i="1"/>
  <c r="W1638" i="1"/>
  <c r="W492" i="1"/>
  <c r="W888" i="1"/>
  <c r="W1309" i="1"/>
  <c r="W1752" i="1"/>
  <c r="W215" i="1"/>
  <c r="W749" i="1"/>
  <c r="W1124" i="1"/>
  <c r="W1181" i="1"/>
  <c r="W1297" i="1"/>
  <c r="K1297" i="1"/>
  <c r="L1297" i="1" s="1"/>
  <c r="W1594" i="1"/>
  <c r="W333" i="1"/>
  <c r="W582" i="1"/>
  <c r="W1046" i="1"/>
  <c r="W1562" i="1"/>
  <c r="W24" i="1"/>
  <c r="W953" i="1"/>
  <c r="W1614" i="1"/>
  <c r="W250" i="1"/>
  <c r="K250" i="1"/>
  <c r="L250" i="1" s="1"/>
  <c r="W494" i="1"/>
  <c r="K645" i="1"/>
  <c r="L645" i="1" s="1"/>
  <c r="W751" i="1"/>
  <c r="W1060" i="1"/>
  <c r="W1451" i="1"/>
  <c r="W1175" i="1"/>
  <c r="K1175" i="1"/>
  <c r="L1175" i="1" s="1"/>
  <c r="W1628" i="1"/>
  <c r="W597" i="1"/>
  <c r="W1629" i="1"/>
  <c r="W502" i="1"/>
  <c r="K502" i="1"/>
  <c r="L502" i="1" s="1"/>
  <c r="W977" i="1"/>
  <c r="W1220" i="1"/>
  <c r="W1723" i="1"/>
  <c r="W1071" i="1"/>
  <c r="W1407" i="1"/>
  <c r="W1019" i="1"/>
  <c r="K1019" i="1"/>
  <c r="L1019" i="1" s="1"/>
  <c r="W1631" i="1"/>
  <c r="K1631" i="1"/>
  <c r="L1631" i="1" s="1"/>
  <c r="W614" i="1"/>
  <c r="W1655" i="1"/>
  <c r="K1655" i="1"/>
  <c r="L1655" i="1" s="1"/>
  <c r="W949" i="1"/>
  <c r="W1427" i="1"/>
  <c r="AO11" i="1"/>
  <c r="AK12" i="1"/>
  <c r="AO10" i="1"/>
  <c r="AM8" i="1"/>
  <c r="AJ12" i="1"/>
  <c r="AO8" i="1"/>
  <c r="AO9" i="1"/>
</calcChain>
</file>

<file path=xl/sharedStrings.xml><?xml version="1.0" encoding="utf-8"?>
<sst xmlns="http://schemas.openxmlformats.org/spreadsheetml/2006/main" count="1931" uniqueCount="82">
  <si>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</si>
  <si>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</si>
  <si>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</si>
  <si>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</si>
  <si>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</si>
  <si>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</si>
  <si>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</si>
  <si>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</si>
  <si>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</si>
  <si>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</si>
  <si>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</si>
  <si>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</si>
  <si>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</si>
  <si>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</si>
  <si>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</si>
  <si>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</si>
  <si>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</si>
  <si>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</si>
  <si>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</si>
  <si>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</si>
  <si>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</si>
  <si>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</si>
  <si>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</si>
  <si>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</si>
  <si>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</si>
  <si>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</si>
  <si>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Test subject: Mazda CX-3 kerbweight</t>
  </si>
  <si>
    <t>Mass kg</t>
  </si>
  <si>
    <t>Test Subject: Mazda CX-3 fully laden</t>
  </si>
  <si>
    <t>Total elapsed time end points</t>
  </si>
  <si>
    <t>For further requirements/recommendations see table "Explanations"</t>
  </si>
  <si>
    <t>Frontal Area m2</t>
  </si>
  <si>
    <t>Aero Drag cf</t>
  </si>
  <si>
    <t>Low</t>
  </si>
  <si>
    <t>Med</t>
  </si>
  <si>
    <t>Rolling Resistance cf</t>
  </si>
  <si>
    <t>High</t>
  </si>
  <si>
    <t>V High</t>
  </si>
  <si>
    <t>Test Speed</t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</si>
  <si>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</si>
  <si>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</si>
  <si>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</si>
  <si>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</si>
  <si>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Accel</t>
  </si>
  <si>
    <t>Rolling</t>
  </si>
  <si>
    <t>Aero Res</t>
  </si>
  <si>
    <t>Power</t>
  </si>
  <si>
    <t>is v&lt;1 km/h</t>
  </si>
  <si>
    <t>velocity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</si>
  <si>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</si>
  <si>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</si>
  <si>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</si>
  <si>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</si>
  <si>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</si>
  <si>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</si>
  <si>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</si>
  <si>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</si>
  <si>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</si>
  <si>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r>
      <t>P</t>
    </r>
    <r>
      <rPr>
        <sz val="11"/>
        <color theme="1"/>
        <rFont val="Calibri"/>
        <family val="2"/>
        <scheme val="minor"/>
      </rPr>
      <t>hase</t>
    </r>
  </si>
  <si>
    <t>s</t>
    <phoneticPr fontId="0"/>
  </si>
  <si>
    <t>km/h</t>
  </si>
  <si>
    <t>m/s²</t>
  </si>
  <si>
    <t>km/h/s</t>
  </si>
  <si>
    <t>N</t>
  </si>
  <si>
    <t>W</t>
  </si>
  <si>
    <t>m/s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</si>
  <si>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</si>
  <si>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</si>
  <si>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</si>
  <si>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</si>
  <si>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</si>
  <si>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</si>
  <si>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</si>
  <si>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</si>
  <si>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</si>
  <si>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</si>
  <si>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Test Subject: Mazda CX-3 k.w + driver</t>
  </si>
  <si>
    <t>binary</t>
  </si>
  <si>
    <t>Tractive Effort</t>
  </si>
  <si>
    <t>Total Resistance</t>
  </si>
  <si>
    <t>Tractive Losses</t>
  </si>
  <si>
    <t>Tractive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</si>
</sst>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CC9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6" fillId="7" borderId="3" applyNumberFormat="0" applyAlignment="0" applyProtection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7" fillId="8" borderId="1" xfId="3" applyFont="1" applyFill="1" applyBorder="1"/>
    <xf numFmtId="0" fontId="7" fillId="8" borderId="1" xfId="3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9" borderId="1" xfId="3" applyFont="1" applyFill="1" applyBorder="1"/>
    <xf numFmtId="0" fontId="7" fillId="9" borderId="1" xfId="3" applyFont="1" applyFill="1" applyBorder="1" applyAlignment="1">
      <alignment horizontal="center" vertical="center"/>
    </xf>
    <xf numFmtId="0" fontId="0" fillId="10" borderId="0" xfId="0" applyFill="1"/>
    <xf numFmtId="0" fontId="7" fillId="11" borderId="1" xfId="3" applyFont="1" applyFill="1" applyBorder="1"/>
    <xf numFmtId="0" fontId="7" fillId="11" borderId="1" xfId="3" applyFont="1" applyFill="1" applyBorder="1" applyAlignment="1">
      <alignment horizontal="center" vertical="center"/>
    </xf>
    <xf numFmtId="0" fontId="7" fillId="11" borderId="2" xfId="3" applyFont="1" applyFill="1" applyBorder="1"/>
    <xf numFmtId="0" fontId="7" fillId="9" borderId="5" xfId="3" applyFont="1" applyFill="1" applyBorder="1"/>
    <xf numFmtId="0" fontId="7" fillId="11" borderId="7" xfId="3" applyFont="1" applyFill="1" applyBorder="1"/>
    <xf numFmtId="0" fontId="7" fillId="8" borderId="5" xfId="3" applyFont="1" applyFill="1" applyBorder="1"/>
    <xf numFmtId="0" fontId="7" fillId="8" borderId="1" xfId="3" applyFont="1" applyFill="1" applyBorder="1" applyAlignment="1">
      <alignment horizontal="center" vertical="center" wrapText="1"/>
    </xf>
    <xf numFmtId="0" fontId="7" fillId="8" borderId="4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9" borderId="1" xfId="3" applyFont="1" applyFill="1" applyBorder="1" applyAlignment="1">
      <alignment horizontal="center" vertical="center" wrapText="1"/>
    </xf>
    <xf numFmtId="0" fontId="7" fillId="11" borderId="4" xfId="3" applyFont="1" applyFill="1" applyBorder="1" applyAlignment="1">
      <alignment horizontal="center" vertical="center" wrapText="1"/>
    </xf>
    <xf numFmtId="0" fontId="7" fillId="11" borderId="6" xfId="3" applyFont="1" applyFill="1" applyBorder="1" applyAlignment="1">
      <alignment horizontal="center" vertical="center" wrapText="1"/>
    </xf>
    <xf numFmtId="0" fontId="0" fillId="11" borderId="0" xfId="0" applyFill="1"/>
    <xf numFmtId="0" fontId="0" fillId="11" borderId="7" xfId="0" applyFill="1" applyBorder="1"/>
    <xf numFmtId="0" fontId="0" fillId="11" borderId="2" xfId="0" applyFill="1" applyBorder="1"/>
    <xf numFmtId="0" fontId="0" fillId="9" borderId="0" xfId="0" applyFill="1"/>
    <xf numFmtId="0" fontId="0" fillId="9" borderId="7" xfId="0" applyFill="1" applyBorder="1"/>
    <xf numFmtId="0" fontId="0" fillId="8" borderId="0" xfId="0" applyFill="1"/>
    <xf numFmtId="0" fontId="0" fillId="8" borderId="7" xfId="0" applyFill="1" applyBorder="1"/>
    <xf numFmtId="0" fontId="0" fillId="12" borderId="0" xfId="0" applyFill="1"/>
    <xf numFmtId="0" fontId="1" fillId="13" borderId="2" xfId="0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7" fillId="9" borderId="6" xfId="3" applyFont="1" applyFill="1" applyBorder="1" applyAlignment="1">
      <alignment horizontal="center" vertical="center" wrapText="1"/>
    </xf>
  </cellXfs>
  <cellStyles count="4">
    <cellStyle name="Input" xfId="3" builtinId="20"/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chartsheet" Target="chartsheets/sheet1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3.xml"/><Relationship Id="rId11" Type="http://schemas.openxmlformats.org/officeDocument/2006/relationships/customXml" Target="../customXml/item1.xml"/><Relationship Id="rId5" Type="http://schemas.openxmlformats.org/officeDocument/2006/relationships/chartsheet" Target="chartsheets/sheet3.xml"/><Relationship Id="rId10" Type="http://schemas.openxmlformats.org/officeDocument/2006/relationships/calcChain" Target="calcChain.xml"/><Relationship Id="rId4" Type="http://schemas.openxmlformats.org/officeDocument/2006/relationships/chartsheet" Target="chartsheets/sheet2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Mass High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WLTC_class_3!$C$1808</c:f>
              <c:numCache>
                <c:formatCode>General</c:formatCode>
                <c:ptCount val="1"/>
                <c:pt idx="0">
                  <c:v>1800</c:v>
                </c:pt>
              </c:numCache>
            </c:numRef>
          </c:cat>
          <c:val>
            <c:numRef>
              <c:f>WLTC_class_3!$S$8:$S$1808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16.134259259259263</c:v>
                </c:pt>
                <c:pt idx="13">
                  <c:v>419.49074074074076</c:v>
                </c:pt>
                <c:pt idx="14">
                  <c:v>2101.25</c:v>
                </c:pt>
                <c:pt idx="15">
                  <c:v>3617.3958333333335</c:v>
                </c:pt>
                <c:pt idx="16">
                  <c:v>4351.5046296296287</c:v>
                </c:pt>
                <c:pt idx="17">
                  <c:v>6896.9212962962956</c:v>
                </c:pt>
                <c:pt idx="18">
                  <c:v>9370.6828703703704</c:v>
                </c:pt>
                <c:pt idx="19">
                  <c:v>7156.0185185185192</c:v>
                </c:pt>
                <c:pt idx="20">
                  <c:v>2740.4513888888905</c:v>
                </c:pt>
                <c:pt idx="21">
                  <c:v>1066.75925925926</c:v>
                </c:pt>
                <c:pt idx="22">
                  <c:v>940.05787037036941</c:v>
                </c:pt>
                <c:pt idx="23">
                  <c:v>1093.3333333333342</c:v>
                </c:pt>
                <c:pt idx="24">
                  <c:v>2761.8055555555561</c:v>
                </c:pt>
                <c:pt idx="25">
                  <c:v>4092.4074074074033</c:v>
                </c:pt>
                <c:pt idx="26">
                  <c:v>4995.4513888888896</c:v>
                </c:pt>
                <c:pt idx="27">
                  <c:v>7605.4050925925976</c:v>
                </c:pt>
                <c:pt idx="28">
                  <c:v>8684.0277777777774</c:v>
                </c:pt>
                <c:pt idx="29">
                  <c:v>8720.5671296296205</c:v>
                </c:pt>
                <c:pt idx="30">
                  <c:v>6663.4490740740703</c:v>
                </c:pt>
                <c:pt idx="31">
                  <c:v>4033.5648148148148</c:v>
                </c:pt>
                <c:pt idx="32">
                  <c:v>2876.6435185185155</c:v>
                </c:pt>
                <c:pt idx="33">
                  <c:v>2291.5393518518545</c:v>
                </c:pt>
                <c:pt idx="34">
                  <c:v>1264.1666666666692</c:v>
                </c:pt>
                <c:pt idx="35">
                  <c:v>-422.33796296295395</c:v>
                </c:pt>
                <c:pt idx="36">
                  <c:v>-3775.4166666666615</c:v>
                </c:pt>
                <c:pt idx="37">
                  <c:v>-8712.9745370370474</c:v>
                </c:pt>
                <c:pt idx="38">
                  <c:v>-10792.395833333338</c:v>
                </c:pt>
                <c:pt idx="39">
                  <c:v>-9305.6712962962902</c:v>
                </c:pt>
                <c:pt idx="40">
                  <c:v>-7716.9212962963002</c:v>
                </c:pt>
                <c:pt idx="41">
                  <c:v>-8583.425925925927</c:v>
                </c:pt>
                <c:pt idx="42">
                  <c:v>-9908.3333333333267</c:v>
                </c:pt>
                <c:pt idx="43">
                  <c:v>-8099.3981481481487</c:v>
                </c:pt>
                <c:pt idx="44">
                  <c:v>-4424.5833333333358</c:v>
                </c:pt>
                <c:pt idx="45">
                  <c:v>-1785.2083333333339</c:v>
                </c:pt>
                <c:pt idx="46">
                  <c:v>-1355.2777777777762</c:v>
                </c:pt>
                <c:pt idx="47">
                  <c:v>-1850.6944444444446</c:v>
                </c:pt>
                <c:pt idx="48">
                  <c:v>-1484.3518518518511</c:v>
                </c:pt>
                <c:pt idx="49">
                  <c:v>-506.80555555555372</c:v>
                </c:pt>
                <c:pt idx="50">
                  <c:v>-337.8703703703722</c:v>
                </c:pt>
                <c:pt idx="51">
                  <c:v>-1733.9583333333344</c:v>
                </c:pt>
                <c:pt idx="52">
                  <c:v>-3203.599537037036</c:v>
                </c:pt>
                <c:pt idx="53">
                  <c:v>-2237.9166666666661</c:v>
                </c:pt>
                <c:pt idx="54">
                  <c:v>-631.60879629629596</c:v>
                </c:pt>
                <c:pt idx="55">
                  <c:v>-56.944444444444237</c:v>
                </c:pt>
                <c:pt idx="56">
                  <c:v>0</c:v>
                </c:pt>
                <c:pt idx="57">
                  <c:v>170.83333333333368</c:v>
                </c:pt>
                <c:pt idx="58">
                  <c:v>350.20833333333314</c:v>
                </c:pt>
                <c:pt idx="59">
                  <c:v>1434.9999999999991</c:v>
                </c:pt>
                <c:pt idx="60">
                  <c:v>1883.4375000000002</c:v>
                </c:pt>
                <c:pt idx="61">
                  <c:v>871.2500000000008</c:v>
                </c:pt>
                <c:pt idx="62">
                  <c:v>679.06249999999909</c:v>
                </c:pt>
                <c:pt idx="63">
                  <c:v>922.50000000000091</c:v>
                </c:pt>
                <c:pt idx="64">
                  <c:v>1298.3333333333344</c:v>
                </c:pt>
                <c:pt idx="65">
                  <c:v>844.67592592592598</c:v>
                </c:pt>
                <c:pt idx="66">
                  <c:v>515.34722222222035</c:v>
                </c:pt>
                <c:pt idx="67">
                  <c:v>1920.9259259259252</c:v>
                </c:pt>
                <c:pt idx="68">
                  <c:v>4623.8888888888896</c:v>
                </c:pt>
                <c:pt idx="69">
                  <c:v>6825.7407407407391</c:v>
                </c:pt>
                <c:pt idx="70">
                  <c:v>8299.6527777777792</c:v>
                </c:pt>
                <c:pt idx="71">
                  <c:v>8626.1342592592609</c:v>
                </c:pt>
                <c:pt idx="72">
                  <c:v>7116.1574074074042</c:v>
                </c:pt>
                <c:pt idx="73">
                  <c:v>4733.981481481479</c:v>
                </c:pt>
                <c:pt idx="74">
                  <c:v>3369.212962962963</c:v>
                </c:pt>
                <c:pt idx="75">
                  <c:v>3281.8981481481455</c:v>
                </c:pt>
                <c:pt idx="76">
                  <c:v>3727.013888888891</c:v>
                </c:pt>
                <c:pt idx="77">
                  <c:v>3471.2384259259234</c:v>
                </c:pt>
                <c:pt idx="78">
                  <c:v>1864.9305555555557</c:v>
                </c:pt>
                <c:pt idx="79">
                  <c:v>-562.32638888888346</c:v>
                </c:pt>
                <c:pt idx="80">
                  <c:v>-1850.6944444444446</c:v>
                </c:pt>
                <c:pt idx="81">
                  <c:v>-3105.8449074074124</c:v>
                </c:pt>
                <c:pt idx="82">
                  <c:v>-2655.0347222222222</c:v>
                </c:pt>
                <c:pt idx="83">
                  <c:v>-1053.4722222222119</c:v>
                </c:pt>
                <c:pt idx="84">
                  <c:v>-1915.706018518521</c:v>
                </c:pt>
                <c:pt idx="85">
                  <c:v>-2385.0231481481574</c:v>
                </c:pt>
                <c:pt idx="86">
                  <c:v>-2177.6504629629585</c:v>
                </c:pt>
                <c:pt idx="87">
                  <c:v>-1806.0879629629535</c:v>
                </c:pt>
                <c:pt idx="88">
                  <c:v>-4381.8750000000045</c:v>
                </c:pt>
                <c:pt idx="89">
                  <c:v>-10445.034722222224</c:v>
                </c:pt>
                <c:pt idx="90">
                  <c:v>-12825.312499999998</c:v>
                </c:pt>
                <c:pt idx="91">
                  <c:v>-10753.009259259257</c:v>
                </c:pt>
                <c:pt idx="92">
                  <c:v>-6292.3611111111122</c:v>
                </c:pt>
                <c:pt idx="93">
                  <c:v>-3369.2129629629626</c:v>
                </c:pt>
                <c:pt idx="94">
                  <c:v>-2904.1666666666661</c:v>
                </c:pt>
                <c:pt idx="95">
                  <c:v>-2677.337962962963</c:v>
                </c:pt>
                <c:pt idx="96">
                  <c:v>-1513.7731481481478</c:v>
                </c:pt>
                <c:pt idx="97">
                  <c:v>-614.99999999999989</c:v>
                </c:pt>
                <c:pt idx="98">
                  <c:v>-375.83333333333337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18.032407407407408</c:v>
                </c:pt>
                <c:pt idx="139">
                  <c:v>531.95601851851848</c:v>
                </c:pt>
                <c:pt idx="140">
                  <c:v>2836.7824074074069</c:v>
                </c:pt>
                <c:pt idx="141">
                  <c:v>5718.6458333333312</c:v>
                </c:pt>
                <c:pt idx="142">
                  <c:v>5603.3333333333321</c:v>
                </c:pt>
                <c:pt idx="143">
                  <c:v>3139.0624999999991</c:v>
                </c:pt>
                <c:pt idx="144">
                  <c:v>1794.2245370370388</c:v>
                </c:pt>
                <c:pt idx="145">
                  <c:v>2862.4074074074097</c:v>
                </c:pt>
                <c:pt idx="146">
                  <c:v>4976.9444444444425</c:v>
                </c:pt>
                <c:pt idx="147">
                  <c:v>5906.0879629629617</c:v>
                </c:pt>
                <c:pt idx="148">
                  <c:v>4994.9768518518531</c:v>
                </c:pt>
                <c:pt idx="149">
                  <c:v>2909.8611111111127</c:v>
                </c:pt>
                <c:pt idx="150">
                  <c:v>282.82407407407311</c:v>
                </c:pt>
                <c:pt idx="151">
                  <c:v>-3627.3611111111127</c:v>
                </c:pt>
                <c:pt idx="152">
                  <c:v>-8777.0370370370329</c:v>
                </c:pt>
                <c:pt idx="153">
                  <c:v>-10617.291666666664</c:v>
                </c:pt>
                <c:pt idx="154">
                  <c:v>-7634.8263888888887</c:v>
                </c:pt>
                <c:pt idx="155">
                  <c:v>-3345.0115740740744</c:v>
                </c:pt>
                <c:pt idx="156">
                  <c:v>-398.61111111111165</c:v>
                </c:pt>
                <c:pt idx="157">
                  <c:v>1255.6249999999998</c:v>
                </c:pt>
                <c:pt idx="158">
                  <c:v>3077.8472222222217</c:v>
                </c:pt>
                <c:pt idx="159">
                  <c:v>4897.2222222222235</c:v>
                </c:pt>
                <c:pt idx="160">
                  <c:v>5913.6805555555557</c:v>
                </c:pt>
                <c:pt idx="161">
                  <c:v>5996.2499999999973</c:v>
                </c:pt>
                <c:pt idx="162">
                  <c:v>5082.2916666666697</c:v>
                </c:pt>
                <c:pt idx="163">
                  <c:v>5238.8888888888896</c:v>
                </c:pt>
                <c:pt idx="164">
                  <c:v>4899.5949074074069</c:v>
                </c:pt>
                <c:pt idx="165">
                  <c:v>3837.1064814814836</c:v>
                </c:pt>
                <c:pt idx="166">
                  <c:v>3198.8541666666683</c:v>
                </c:pt>
                <c:pt idx="167">
                  <c:v>4883.9351851851879</c:v>
                </c:pt>
                <c:pt idx="168">
                  <c:v>6681.4814814814827</c:v>
                </c:pt>
                <c:pt idx="169">
                  <c:v>4942.7777777777728</c:v>
                </c:pt>
                <c:pt idx="170">
                  <c:v>360.64814814814048</c:v>
                </c:pt>
                <c:pt idx="171">
                  <c:v>-5146.8287037036998</c:v>
                </c:pt>
                <c:pt idx="172">
                  <c:v>-10659.999999999996</c:v>
                </c:pt>
                <c:pt idx="173">
                  <c:v>-11768.518518518518</c:v>
                </c:pt>
                <c:pt idx="174">
                  <c:v>-7330.1736111111095</c:v>
                </c:pt>
                <c:pt idx="175">
                  <c:v>-2401.1574074074074</c:v>
                </c:pt>
                <c:pt idx="176">
                  <c:v>714.65277777777521</c:v>
                </c:pt>
                <c:pt idx="177">
                  <c:v>3318.4374999999991</c:v>
                </c:pt>
                <c:pt idx="178">
                  <c:v>4353.4027777777783</c:v>
                </c:pt>
                <c:pt idx="179">
                  <c:v>2494.1666666666674</c:v>
                </c:pt>
                <c:pt idx="180">
                  <c:v>421.38888888888988</c:v>
                </c:pt>
                <c:pt idx="181">
                  <c:v>-559.95370370370665</c:v>
                </c:pt>
                <c:pt idx="182">
                  <c:v>-1662.7777777777767</c:v>
                </c:pt>
                <c:pt idx="183">
                  <c:v>-4163.1134259259225</c:v>
                </c:pt>
                <c:pt idx="184">
                  <c:v>-5821.1458333333321</c:v>
                </c:pt>
                <c:pt idx="185">
                  <c:v>-5711.5277777777792</c:v>
                </c:pt>
                <c:pt idx="186">
                  <c:v>-4683.6805555555575</c:v>
                </c:pt>
                <c:pt idx="187">
                  <c:v>-3497.8124999999977</c:v>
                </c:pt>
                <c:pt idx="188">
                  <c:v>-2596.6666666666661</c:v>
                </c:pt>
                <c:pt idx="189">
                  <c:v>-1937.0601851851861</c:v>
                </c:pt>
                <c:pt idx="190">
                  <c:v>-1376.1574074074074</c:v>
                </c:pt>
                <c:pt idx="191">
                  <c:v>-1040.1851851851848</c:v>
                </c:pt>
                <c:pt idx="192">
                  <c:v>-734.58333333333292</c:v>
                </c:pt>
                <c:pt idx="193">
                  <c:v>-415.21990740740802</c:v>
                </c:pt>
                <c:pt idx="194">
                  <c:v>-289.46759259259255</c:v>
                </c:pt>
                <c:pt idx="195">
                  <c:v>-113.88888888888847</c:v>
                </c:pt>
                <c:pt idx="196">
                  <c:v>0</c:v>
                </c:pt>
                <c:pt idx="197">
                  <c:v>0</c:v>
                </c:pt>
                <c:pt idx="198">
                  <c:v>284.72222222222223</c:v>
                </c:pt>
                <c:pt idx="199">
                  <c:v>593.1712962962963</c:v>
                </c:pt>
                <c:pt idx="200">
                  <c:v>925.34722222222229</c:v>
                </c:pt>
                <c:pt idx="201">
                  <c:v>1328.7037037037037</c:v>
                </c:pt>
                <c:pt idx="202">
                  <c:v>1779.5138888888889</c:v>
                </c:pt>
                <c:pt idx="203">
                  <c:v>3131.9444444444443</c:v>
                </c:pt>
                <c:pt idx="204">
                  <c:v>4237.61574074074</c:v>
                </c:pt>
                <c:pt idx="205">
                  <c:v>4828.8888888888896</c:v>
                </c:pt>
                <c:pt idx="206">
                  <c:v>6437.5694444444425</c:v>
                </c:pt>
                <c:pt idx="207">
                  <c:v>7403.7268518518513</c:v>
                </c:pt>
                <c:pt idx="208">
                  <c:v>7163.611111111114</c:v>
                </c:pt>
                <c:pt idx="209">
                  <c:v>8503.7037037037062</c:v>
                </c:pt>
                <c:pt idx="210">
                  <c:v>9187.0370370370365</c:v>
                </c:pt>
                <c:pt idx="211">
                  <c:v>7118.0555555555557</c:v>
                </c:pt>
                <c:pt idx="212">
                  <c:v>5580.5555555555557</c:v>
                </c:pt>
                <c:pt idx="213">
                  <c:v>4612.4999999999973</c:v>
                </c:pt>
                <c:pt idx="214">
                  <c:v>5132.5925925925958</c:v>
                </c:pt>
                <c:pt idx="215">
                  <c:v>6953.8657407407372</c:v>
                </c:pt>
                <c:pt idx="216">
                  <c:v>8541.6666666666679</c:v>
                </c:pt>
                <c:pt idx="217">
                  <c:v>8940.2777777777792</c:v>
                </c:pt>
                <c:pt idx="218">
                  <c:v>8138.3101851851843</c:v>
                </c:pt>
                <c:pt idx="219">
                  <c:v>6723.2407407407336</c:v>
                </c:pt>
                <c:pt idx="220">
                  <c:v>5162.0138888888914</c:v>
                </c:pt>
                <c:pt idx="221">
                  <c:v>3251.0532407407513</c:v>
                </c:pt>
                <c:pt idx="222">
                  <c:v>2015.833333333326</c:v>
                </c:pt>
                <c:pt idx="223">
                  <c:v>1777.1412037036928</c:v>
                </c:pt>
                <c:pt idx="224">
                  <c:v>1787.1064814814883</c:v>
                </c:pt>
                <c:pt idx="225">
                  <c:v>2571.9907407407409</c:v>
                </c:pt>
                <c:pt idx="226">
                  <c:v>2860.5092592592441</c:v>
                </c:pt>
                <c:pt idx="227">
                  <c:v>2624.1898148148148</c:v>
                </c:pt>
                <c:pt idx="228">
                  <c:v>2383.1250000000146</c:v>
                </c:pt>
                <c:pt idx="229">
                  <c:v>1866.8287037037112</c:v>
                </c:pt>
                <c:pt idx="230">
                  <c:v>804.3402777777701</c:v>
                </c:pt>
                <c:pt idx="231">
                  <c:v>-804.3402777777701</c:v>
                </c:pt>
                <c:pt idx="232">
                  <c:v>-4267.0370370370401</c:v>
                </c:pt>
                <c:pt idx="233">
                  <c:v>-8597.1875000000109</c:v>
                </c:pt>
                <c:pt idx="234">
                  <c:v>-9790.1736111111059</c:v>
                </c:pt>
                <c:pt idx="235">
                  <c:v>-7502.4305555555593</c:v>
                </c:pt>
                <c:pt idx="236">
                  <c:v>-4253.7499999999936</c:v>
                </c:pt>
                <c:pt idx="237">
                  <c:v>-3268.6111111111081</c:v>
                </c:pt>
                <c:pt idx="238">
                  <c:v>-5282.5462962963047</c:v>
                </c:pt>
                <c:pt idx="239">
                  <c:v>-9124.8726851851861</c:v>
                </c:pt>
                <c:pt idx="240">
                  <c:v>-11351.874999999995</c:v>
                </c:pt>
                <c:pt idx="241">
                  <c:v>-9452.7777777777719</c:v>
                </c:pt>
                <c:pt idx="242">
                  <c:v>-8434.8958333333321</c:v>
                </c:pt>
                <c:pt idx="243">
                  <c:v>-8603.3564814814781</c:v>
                </c:pt>
                <c:pt idx="244">
                  <c:v>-7716.9212962963002</c:v>
                </c:pt>
                <c:pt idx="245">
                  <c:v>-8583.425925925927</c:v>
                </c:pt>
                <c:pt idx="246">
                  <c:v>-9908.3333333333267</c:v>
                </c:pt>
                <c:pt idx="247">
                  <c:v>-8099.3981481481487</c:v>
                </c:pt>
                <c:pt idx="248">
                  <c:v>-4424.5833333333358</c:v>
                </c:pt>
                <c:pt idx="249">
                  <c:v>-1785.2083333333339</c:v>
                </c:pt>
                <c:pt idx="250">
                  <c:v>-1355.2777777777762</c:v>
                </c:pt>
                <c:pt idx="251">
                  <c:v>-1850.6944444444446</c:v>
                </c:pt>
                <c:pt idx="252">
                  <c:v>-1484.3518518518511</c:v>
                </c:pt>
                <c:pt idx="253">
                  <c:v>-506.80555555555372</c:v>
                </c:pt>
                <c:pt idx="254">
                  <c:v>-337.8703703703722</c:v>
                </c:pt>
                <c:pt idx="255">
                  <c:v>-1733.9583333333344</c:v>
                </c:pt>
                <c:pt idx="256">
                  <c:v>-2160.5671296296282</c:v>
                </c:pt>
                <c:pt idx="257">
                  <c:v>-206.42361111111038</c:v>
                </c:pt>
                <c:pt idx="258">
                  <c:v>2484.6759259259247</c:v>
                </c:pt>
                <c:pt idx="259">
                  <c:v>4416.9907407407409</c:v>
                </c:pt>
                <c:pt idx="260">
                  <c:v>5180.9953703703713</c:v>
                </c:pt>
                <c:pt idx="261">
                  <c:v>5614.722222222219</c:v>
                </c:pt>
                <c:pt idx="262">
                  <c:v>6707.5810185185173</c:v>
                </c:pt>
                <c:pt idx="263">
                  <c:v>9261.0648148148139</c:v>
                </c:pt>
                <c:pt idx="264">
                  <c:v>11412.615740740745</c:v>
                </c:pt>
                <c:pt idx="265">
                  <c:v>11135.011574074075</c:v>
                </c:pt>
                <c:pt idx="266">
                  <c:v>8698.2638888888796</c:v>
                </c:pt>
                <c:pt idx="267">
                  <c:v>7550.8333333333285</c:v>
                </c:pt>
                <c:pt idx="268">
                  <c:v>7328.7500000000027</c:v>
                </c:pt>
                <c:pt idx="269">
                  <c:v>6320.833333333333</c:v>
                </c:pt>
                <c:pt idx="270">
                  <c:v>3485.0000000000027</c:v>
                </c:pt>
                <c:pt idx="271">
                  <c:v>-654.86111111110483</c:v>
                </c:pt>
                <c:pt idx="272">
                  <c:v>-1514.7222222222283</c:v>
                </c:pt>
                <c:pt idx="273">
                  <c:v>-4084.3402777777742</c:v>
                </c:pt>
                <c:pt idx="274">
                  <c:v>-9331.7708333333339</c:v>
                </c:pt>
                <c:pt idx="275">
                  <c:v>-11035.833333333338</c:v>
                </c:pt>
                <c:pt idx="276">
                  <c:v>-11540.740740740737</c:v>
                </c:pt>
                <c:pt idx="277">
                  <c:v>-11590.092592592595</c:v>
                </c:pt>
                <c:pt idx="278">
                  <c:v>-13050.243055555553</c:v>
                </c:pt>
                <c:pt idx="279">
                  <c:v>-11495.659722222223</c:v>
                </c:pt>
                <c:pt idx="280">
                  <c:v>-5382.1990740740739</c:v>
                </c:pt>
                <c:pt idx="281">
                  <c:v>1437.8472222222222</c:v>
                </c:pt>
                <c:pt idx="282">
                  <c:v>6954.8148148148166</c:v>
                </c:pt>
                <c:pt idx="283">
                  <c:v>9214.5601851851861</c:v>
                </c:pt>
                <c:pt idx="284">
                  <c:v>10748.263888888889</c:v>
                </c:pt>
                <c:pt idx="285">
                  <c:v>11650.833333333332</c:v>
                </c:pt>
                <c:pt idx="286">
                  <c:v>11713.472222222223</c:v>
                </c:pt>
                <c:pt idx="287">
                  <c:v>12747.013888888891</c:v>
                </c:pt>
                <c:pt idx="288">
                  <c:v>13780.555555555544</c:v>
                </c:pt>
                <c:pt idx="289">
                  <c:v>11671.712962962969</c:v>
                </c:pt>
                <c:pt idx="290">
                  <c:v>5836.8055555555557</c:v>
                </c:pt>
                <c:pt idx="291">
                  <c:v>0</c:v>
                </c:pt>
                <c:pt idx="292">
                  <c:v>-3969.0277777777683</c:v>
                </c:pt>
                <c:pt idx="293">
                  <c:v>-4336.7939814814936</c:v>
                </c:pt>
                <c:pt idx="294">
                  <c:v>-2917.92824074075</c:v>
                </c:pt>
                <c:pt idx="295">
                  <c:v>-1332.499999999987</c:v>
                </c:pt>
                <c:pt idx="296">
                  <c:v>0</c:v>
                </c:pt>
                <c:pt idx="297">
                  <c:v>888.33333333332996</c:v>
                </c:pt>
                <c:pt idx="298">
                  <c:v>1117.5347222222224</c:v>
                </c:pt>
                <c:pt idx="299">
                  <c:v>448.91203703702746</c:v>
                </c:pt>
                <c:pt idx="300">
                  <c:v>-448.91203703702746</c:v>
                </c:pt>
                <c:pt idx="301">
                  <c:v>-1564.5486111111015</c:v>
                </c:pt>
                <c:pt idx="302">
                  <c:v>-2874.7453703703795</c:v>
                </c:pt>
                <c:pt idx="303">
                  <c:v>-3912.0833333333426</c:v>
                </c:pt>
                <c:pt idx="304">
                  <c:v>-5314.8148148148139</c:v>
                </c:pt>
                <c:pt idx="305">
                  <c:v>-6164.2361111111104</c:v>
                </c:pt>
                <c:pt idx="306">
                  <c:v>-4958.9120370370365</c:v>
                </c:pt>
                <c:pt idx="307">
                  <c:v>-2904.1666666666665</c:v>
                </c:pt>
                <c:pt idx="308">
                  <c:v>-1338.6689814814731</c:v>
                </c:pt>
                <c:pt idx="309">
                  <c:v>-1141.7361111111002</c:v>
                </c:pt>
                <c:pt idx="310">
                  <c:v>-1695.520833333331</c:v>
                </c:pt>
                <c:pt idx="311">
                  <c:v>-2232.2222222222272</c:v>
                </c:pt>
                <c:pt idx="312">
                  <c:v>-3288.5416666666747</c:v>
                </c:pt>
                <c:pt idx="313">
                  <c:v>-4436.9212962962956</c:v>
                </c:pt>
                <c:pt idx="314">
                  <c:v>-5125</c:v>
                </c:pt>
                <c:pt idx="315">
                  <c:v>-4897.2222222222217</c:v>
                </c:pt>
                <c:pt idx="316">
                  <c:v>-4228.1249999999991</c:v>
                </c:pt>
                <c:pt idx="317">
                  <c:v>-4512.8472222222217</c:v>
                </c:pt>
                <c:pt idx="318">
                  <c:v>-5267.3611111111095</c:v>
                </c:pt>
                <c:pt idx="319">
                  <c:v>-5181.9444444444416</c:v>
                </c:pt>
                <c:pt idx="320">
                  <c:v>-2972.4999999999982</c:v>
                </c:pt>
                <c:pt idx="321">
                  <c:v>-1457.777777777781</c:v>
                </c:pt>
                <c:pt idx="322">
                  <c:v>-827.11805555555884</c:v>
                </c:pt>
                <c:pt idx="323">
                  <c:v>-708.95833333333076</c:v>
                </c:pt>
                <c:pt idx="324">
                  <c:v>-1153.125</c:v>
                </c:pt>
                <c:pt idx="325">
                  <c:v>-453.65740740740978</c:v>
                </c:pt>
                <c:pt idx="326">
                  <c:v>-340.2430555555523</c:v>
                </c:pt>
                <c:pt idx="327">
                  <c:v>-671.94444444444196</c:v>
                </c:pt>
                <c:pt idx="328">
                  <c:v>-3427.5810185185201</c:v>
                </c:pt>
                <c:pt idx="329">
                  <c:v>-5642.2453703703704</c:v>
                </c:pt>
                <c:pt idx="330">
                  <c:v>-2989.5833333333344</c:v>
                </c:pt>
                <c:pt idx="331">
                  <c:v>-641.57407407407447</c:v>
                </c:pt>
                <c:pt idx="332">
                  <c:v>-792.47685185185037</c:v>
                </c:pt>
                <c:pt idx="333">
                  <c:v>-829.96527777777749</c:v>
                </c:pt>
                <c:pt idx="334">
                  <c:v>-666.25000000000023</c:v>
                </c:pt>
                <c:pt idx="335">
                  <c:v>-782.98611111111086</c:v>
                </c:pt>
                <c:pt idx="336">
                  <c:v>-481.6550925925921</c:v>
                </c:pt>
                <c:pt idx="337">
                  <c:v>0</c:v>
                </c:pt>
                <c:pt idx="338">
                  <c:v>756.88657407407379</c:v>
                </c:pt>
                <c:pt idx="339">
                  <c:v>2411.5972222222226</c:v>
                </c:pt>
                <c:pt idx="340">
                  <c:v>4814.6527777777783</c:v>
                </c:pt>
                <c:pt idx="341">
                  <c:v>6308.0208333333348</c:v>
                </c:pt>
                <c:pt idx="342">
                  <c:v>4460.1736111111086</c:v>
                </c:pt>
                <c:pt idx="343">
                  <c:v>1423.6111111111104</c:v>
                </c:pt>
                <c:pt idx="344">
                  <c:v>600.28935185185185</c:v>
                </c:pt>
                <c:pt idx="345">
                  <c:v>1331.0763888888864</c:v>
                </c:pt>
                <c:pt idx="346">
                  <c:v>1378.0555555555572</c:v>
                </c:pt>
                <c:pt idx="347">
                  <c:v>883.58796296296657</c:v>
                </c:pt>
                <c:pt idx="348">
                  <c:v>1414.5949074074047</c:v>
                </c:pt>
                <c:pt idx="349">
                  <c:v>1314.4675925925926</c:v>
                </c:pt>
                <c:pt idx="350">
                  <c:v>666.72453703703707</c:v>
                </c:pt>
                <c:pt idx="351">
                  <c:v>0</c:v>
                </c:pt>
                <c:pt idx="352">
                  <c:v>-266.68981481481387</c:v>
                </c:pt>
                <c:pt idx="353">
                  <c:v>-265.74074074074451</c:v>
                </c:pt>
                <c:pt idx="354">
                  <c:v>-132.39583333333522</c:v>
                </c:pt>
                <c:pt idx="355">
                  <c:v>264.79166666667044</c:v>
                </c:pt>
                <c:pt idx="356">
                  <c:v>400.03472222222308</c:v>
                </c:pt>
                <c:pt idx="357">
                  <c:v>-133.81944444444636</c:v>
                </c:pt>
                <c:pt idx="358">
                  <c:v>-1727.3148148148157</c:v>
                </c:pt>
                <c:pt idx="359">
                  <c:v>-3829.5138888888887</c:v>
                </c:pt>
                <c:pt idx="360">
                  <c:v>-4389.4675925925912</c:v>
                </c:pt>
                <c:pt idx="361">
                  <c:v>-3412.8703703703718</c:v>
                </c:pt>
                <c:pt idx="362">
                  <c:v>-2182.3958333333308</c:v>
                </c:pt>
                <c:pt idx="363">
                  <c:v>-1201.5277777777771</c:v>
                </c:pt>
                <c:pt idx="364">
                  <c:v>-392.91666666666879</c:v>
                </c:pt>
                <c:pt idx="365">
                  <c:v>98.229166666668064</c:v>
                </c:pt>
                <c:pt idx="366">
                  <c:v>493.51851851851853</c:v>
                </c:pt>
                <c:pt idx="367">
                  <c:v>1307.8240740740746</c:v>
                </c:pt>
                <c:pt idx="368">
                  <c:v>2412.07175925926</c:v>
                </c:pt>
                <c:pt idx="369">
                  <c:v>2453.3564814814804</c:v>
                </c:pt>
                <c:pt idx="370">
                  <c:v>1153.125</c:v>
                </c:pt>
                <c:pt idx="371">
                  <c:v>-581.30787037037044</c:v>
                </c:pt>
                <c:pt idx="372">
                  <c:v>-3614.074074074073</c:v>
                </c:pt>
                <c:pt idx="373">
                  <c:v>-6165.6597222222235</c:v>
                </c:pt>
                <c:pt idx="374">
                  <c:v>-5795.520833333333</c:v>
                </c:pt>
                <c:pt idx="375">
                  <c:v>-3963.3333333333326</c:v>
                </c:pt>
                <c:pt idx="376">
                  <c:v>-2371.7361111111118</c:v>
                </c:pt>
                <c:pt idx="377">
                  <c:v>-1452.0833333333333</c:v>
                </c:pt>
                <c:pt idx="378">
                  <c:v>-929.14351851851825</c:v>
                </c:pt>
                <c:pt idx="379">
                  <c:v>-645.37037037037044</c:v>
                </c:pt>
                <c:pt idx="380">
                  <c:v>-649.16666666666686</c:v>
                </c:pt>
                <c:pt idx="381">
                  <c:v>-665.77546296296282</c:v>
                </c:pt>
                <c:pt idx="382">
                  <c:v>-558.05555555555543</c:v>
                </c:pt>
                <c:pt idx="383">
                  <c:v>-456.50462962962979</c:v>
                </c:pt>
                <c:pt idx="384">
                  <c:v>-305.60185185185179</c:v>
                </c:pt>
                <c:pt idx="385">
                  <c:v>-98.229166666666657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49.826388888888893</c:v>
                </c:pt>
                <c:pt idx="393">
                  <c:v>428.50694444444451</c:v>
                </c:pt>
                <c:pt idx="394">
                  <c:v>1412.2222222222226</c:v>
                </c:pt>
                <c:pt idx="395">
                  <c:v>2953.9930555555557</c:v>
                </c:pt>
                <c:pt idx="396">
                  <c:v>4844.5486111111122</c:v>
                </c:pt>
                <c:pt idx="397">
                  <c:v>6774.49074074074</c:v>
                </c:pt>
                <c:pt idx="398">
                  <c:v>7537.5462962962929</c:v>
                </c:pt>
                <c:pt idx="399">
                  <c:v>5397.3842592592619</c:v>
                </c:pt>
                <c:pt idx="400">
                  <c:v>1700.7407407407431</c:v>
                </c:pt>
                <c:pt idx="401">
                  <c:v>-850.37037037037385</c:v>
                </c:pt>
                <c:pt idx="402">
                  <c:v>-2717.6736111111118</c:v>
                </c:pt>
                <c:pt idx="403">
                  <c:v>-3648.7152777777751</c:v>
                </c:pt>
                <c:pt idx="404">
                  <c:v>-3177.5000000000018</c:v>
                </c:pt>
                <c:pt idx="405">
                  <c:v>-2779.8379629629649</c:v>
                </c:pt>
                <c:pt idx="406">
                  <c:v>-2839.6296296296287</c:v>
                </c:pt>
                <c:pt idx="407">
                  <c:v>-2742.8240740740725</c:v>
                </c:pt>
                <c:pt idx="408">
                  <c:v>-2032.916666666667</c:v>
                </c:pt>
                <c:pt idx="409">
                  <c:v>-943.37962962962979</c:v>
                </c:pt>
                <c:pt idx="410">
                  <c:v>-131.92129629629582</c:v>
                </c:pt>
                <c:pt idx="411">
                  <c:v>199.30555555555483</c:v>
                </c:pt>
                <c:pt idx="412">
                  <c:v>336.9212962962963</c:v>
                </c:pt>
                <c:pt idx="413">
                  <c:v>481.65509259259323</c:v>
                </c:pt>
                <c:pt idx="414">
                  <c:v>989.88425925925958</c:v>
                </c:pt>
                <c:pt idx="415">
                  <c:v>1886.284722222221</c:v>
                </c:pt>
                <c:pt idx="416">
                  <c:v>2311.9444444444434</c:v>
                </c:pt>
                <c:pt idx="417">
                  <c:v>1508.5532407407429</c:v>
                </c:pt>
                <c:pt idx="418">
                  <c:v>90.636574074075384</c:v>
                </c:pt>
                <c:pt idx="419">
                  <c:v>-1338.1944444444446</c:v>
                </c:pt>
                <c:pt idx="420">
                  <c:v>-1837.4074074074069</c:v>
                </c:pt>
                <c:pt idx="421">
                  <c:v>-1102.8240740740757</c:v>
                </c:pt>
                <c:pt idx="422">
                  <c:v>-153.75000000000219</c:v>
                </c:pt>
                <c:pt idx="423">
                  <c:v>778.24074074074076</c:v>
                </c:pt>
                <c:pt idx="424">
                  <c:v>2203.7500000000023</c:v>
                </c:pt>
                <c:pt idx="425">
                  <c:v>4894.3750000000018</c:v>
                </c:pt>
                <c:pt idx="426">
                  <c:v>8901.3657407407391</c:v>
                </c:pt>
                <c:pt idx="427">
                  <c:v>11702.083333333332</c:v>
                </c:pt>
                <c:pt idx="428">
                  <c:v>8997.2222222222226</c:v>
                </c:pt>
                <c:pt idx="429">
                  <c:v>3011.4120370370342</c:v>
                </c:pt>
                <c:pt idx="430">
                  <c:v>-953.8194444444465</c:v>
                </c:pt>
                <c:pt idx="431">
                  <c:v>-2490.3703703703723</c:v>
                </c:pt>
                <c:pt idx="432">
                  <c:v>-2270.6597222222167</c:v>
                </c:pt>
                <c:pt idx="433">
                  <c:v>-1188.2407407407366</c:v>
                </c:pt>
                <c:pt idx="434">
                  <c:v>-1033.0671296296287</c:v>
                </c:pt>
                <c:pt idx="435">
                  <c:v>-2758.9583333333362</c:v>
                </c:pt>
                <c:pt idx="436">
                  <c:v>-5404.0277777777801</c:v>
                </c:pt>
                <c:pt idx="437">
                  <c:v>-7855.4861111111095</c:v>
                </c:pt>
                <c:pt idx="438">
                  <c:v>-9277.199074074073</c:v>
                </c:pt>
                <c:pt idx="439">
                  <c:v>-8722.9398148148139</c:v>
                </c:pt>
                <c:pt idx="440">
                  <c:v>-6427.604166666667</c:v>
                </c:pt>
                <c:pt idx="441">
                  <c:v>-3325.0810185185187</c:v>
                </c:pt>
                <c:pt idx="442">
                  <c:v>-1154.0740740740744</c:v>
                </c:pt>
                <c:pt idx="443">
                  <c:v>-222.08333333333329</c:v>
                </c:pt>
                <c:pt idx="444">
                  <c:v>-12.337962962962964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59.317129629629626</c:v>
                </c:pt>
                <c:pt idx="513">
                  <c:v>723.66898148148141</c:v>
                </c:pt>
                <c:pt idx="514">
                  <c:v>2912.708333333333</c:v>
                </c:pt>
                <c:pt idx="515">
                  <c:v>5711.5277777777774</c:v>
                </c:pt>
                <c:pt idx="516">
                  <c:v>6935.8333333333339</c:v>
                </c:pt>
                <c:pt idx="517">
                  <c:v>4961.2847222222208</c:v>
                </c:pt>
                <c:pt idx="518">
                  <c:v>1454.9305555555541</c:v>
                </c:pt>
                <c:pt idx="519">
                  <c:v>-623.54166666666436</c:v>
                </c:pt>
                <c:pt idx="520">
                  <c:v>-1617.2222222222201</c:v>
                </c:pt>
                <c:pt idx="521">
                  <c:v>-2022.9513888888903</c:v>
                </c:pt>
                <c:pt idx="522">
                  <c:v>-2277.7777777777774</c:v>
                </c:pt>
                <c:pt idx="523">
                  <c:v>-3125.3009259259252</c:v>
                </c:pt>
                <c:pt idx="524">
                  <c:v>-4339.6412037037035</c:v>
                </c:pt>
                <c:pt idx="525">
                  <c:v>-4461.1226851851852</c:v>
                </c:pt>
                <c:pt idx="526">
                  <c:v>-2849.1203703703709</c:v>
                </c:pt>
                <c:pt idx="527">
                  <c:v>-1062.9629629629628</c:v>
                </c:pt>
                <c:pt idx="528">
                  <c:v>-284.72222222222223</c:v>
                </c:pt>
                <c:pt idx="529">
                  <c:v>-94.907407407407419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11.388888888888889</c:v>
                </c:pt>
                <c:pt idx="534">
                  <c:v>170.83333333333331</c:v>
                </c:pt>
                <c:pt idx="535">
                  <c:v>607.4074074074075</c:v>
                </c:pt>
                <c:pt idx="536">
                  <c:v>1233.7962962962961</c:v>
                </c:pt>
                <c:pt idx="537">
                  <c:v>3035.1388888888887</c:v>
                </c:pt>
                <c:pt idx="538">
                  <c:v>6539.1203703703713</c:v>
                </c:pt>
                <c:pt idx="539">
                  <c:v>9010.5092592592591</c:v>
                </c:pt>
                <c:pt idx="540">
                  <c:v>6248.2291666666652</c:v>
                </c:pt>
                <c:pt idx="541">
                  <c:v>1627.6620370370354</c:v>
                </c:pt>
                <c:pt idx="542">
                  <c:v>-232.5231481481473</c:v>
                </c:pt>
                <c:pt idx="543">
                  <c:v>-1037.8124999999984</c:v>
                </c:pt>
                <c:pt idx="544">
                  <c:v>-2239.8148148148148</c:v>
                </c:pt>
                <c:pt idx="545">
                  <c:v>-3703.7615740740739</c:v>
                </c:pt>
                <c:pt idx="546">
                  <c:v>-3624.5138888888905</c:v>
                </c:pt>
                <c:pt idx="547">
                  <c:v>-2545.8912037037053</c:v>
                </c:pt>
                <c:pt idx="548">
                  <c:v>-1795.6481481481476</c:v>
                </c:pt>
                <c:pt idx="549">
                  <c:v>-1392.2916666666656</c:v>
                </c:pt>
                <c:pt idx="550">
                  <c:v>-1169.25925925926</c:v>
                </c:pt>
                <c:pt idx="551">
                  <c:v>-767.32638888888857</c:v>
                </c:pt>
                <c:pt idx="552">
                  <c:v>-678.58796296296305</c:v>
                </c:pt>
                <c:pt idx="553">
                  <c:v>-650.11574074074076</c:v>
                </c:pt>
                <c:pt idx="554">
                  <c:v>-378.68055555555537</c:v>
                </c:pt>
                <c:pt idx="555">
                  <c:v>-124.32870370370436</c:v>
                </c:pt>
                <c:pt idx="556">
                  <c:v>124.32870370370436</c:v>
                </c:pt>
                <c:pt idx="557">
                  <c:v>441.79398148148209</c:v>
                </c:pt>
                <c:pt idx="558">
                  <c:v>785.83333333333292</c:v>
                </c:pt>
                <c:pt idx="559">
                  <c:v>1857.8124999999995</c:v>
                </c:pt>
                <c:pt idx="560">
                  <c:v>1957.4652777777776</c:v>
                </c:pt>
                <c:pt idx="561">
                  <c:v>403.35648148148152</c:v>
                </c:pt>
                <c:pt idx="562">
                  <c:v>0</c:v>
                </c:pt>
                <c:pt idx="563">
                  <c:v>-1290.7407407407404</c:v>
                </c:pt>
                <c:pt idx="564">
                  <c:v>-5042.4305555555557</c:v>
                </c:pt>
                <c:pt idx="565">
                  <c:v>-5080.3935185185182</c:v>
                </c:pt>
                <c:pt idx="566">
                  <c:v>-2300.5555555555552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99.652777777777786</c:v>
                </c:pt>
                <c:pt idx="602">
                  <c:v>378.68055555555554</c:v>
                </c:pt>
                <c:pt idx="603">
                  <c:v>1594.4444444444443</c:v>
                </c:pt>
                <c:pt idx="604">
                  <c:v>4059.1898148148139</c:v>
                </c:pt>
                <c:pt idx="605">
                  <c:v>7210.1157407407409</c:v>
                </c:pt>
                <c:pt idx="606">
                  <c:v>10617.291666666668</c:v>
                </c:pt>
                <c:pt idx="607">
                  <c:v>12947.743055555555</c:v>
                </c:pt>
                <c:pt idx="608">
                  <c:v>13460.243055555551</c:v>
                </c:pt>
                <c:pt idx="609">
                  <c:v>13706.527777777774</c:v>
                </c:pt>
                <c:pt idx="610">
                  <c:v>14913.750000000002</c:v>
                </c:pt>
                <c:pt idx="611">
                  <c:v>15471.80555555556</c:v>
                </c:pt>
                <c:pt idx="612">
                  <c:v>11889.999999999996</c:v>
                </c:pt>
                <c:pt idx="613">
                  <c:v>5271.6319444444534</c:v>
                </c:pt>
                <c:pt idx="614">
                  <c:v>462.19907407408073</c:v>
                </c:pt>
                <c:pt idx="615">
                  <c:v>-690.45138888889869</c:v>
                </c:pt>
                <c:pt idx="616">
                  <c:v>-689.02777777777112</c:v>
                </c:pt>
                <c:pt idx="617">
                  <c:v>-1372.3611111111143</c:v>
                </c:pt>
                <c:pt idx="618">
                  <c:v>-2721.9444444444503</c:v>
                </c:pt>
                <c:pt idx="619">
                  <c:v>-4237.6157407407372</c:v>
                </c:pt>
                <c:pt idx="620">
                  <c:v>-4574.0625000000027</c:v>
                </c:pt>
                <c:pt idx="621">
                  <c:v>-3196.0069444444443</c:v>
                </c:pt>
                <c:pt idx="622">
                  <c:v>-1264.1666666666692</c:v>
                </c:pt>
                <c:pt idx="623">
                  <c:v>210.21990740741037</c:v>
                </c:pt>
                <c:pt idx="624">
                  <c:v>1689.3518518518608</c:v>
                </c:pt>
                <c:pt idx="625">
                  <c:v>2568.1944444444503</c:v>
                </c:pt>
                <c:pt idx="626">
                  <c:v>1951.7708333333305</c:v>
                </c:pt>
                <c:pt idx="627">
                  <c:v>654.86111111110483</c:v>
                </c:pt>
                <c:pt idx="628">
                  <c:v>0</c:v>
                </c:pt>
                <c:pt idx="629">
                  <c:v>218.28703703704014</c:v>
                </c:pt>
                <c:pt idx="630">
                  <c:v>1531.3310185185246</c:v>
                </c:pt>
                <c:pt idx="631">
                  <c:v>3545.7407407407436</c:v>
                </c:pt>
                <c:pt idx="632">
                  <c:v>4979.791666666657</c:v>
                </c:pt>
                <c:pt idx="633">
                  <c:v>6033.263888888875</c:v>
                </c:pt>
                <c:pt idx="634">
                  <c:v>6444.6875000000064</c:v>
                </c:pt>
                <c:pt idx="635">
                  <c:v>5631.8055555555657</c:v>
                </c:pt>
                <c:pt idx="636">
                  <c:v>3494.4907407407372</c:v>
                </c:pt>
                <c:pt idx="637">
                  <c:v>1006.0185185185148</c:v>
                </c:pt>
                <c:pt idx="638">
                  <c:v>-251.5046296296332</c:v>
                </c:pt>
                <c:pt idx="639">
                  <c:v>-753.09027777777044</c:v>
                </c:pt>
                <c:pt idx="640">
                  <c:v>-750.24305555554838</c:v>
                </c:pt>
                <c:pt idx="641">
                  <c:v>998.42592592592234</c:v>
                </c:pt>
                <c:pt idx="642">
                  <c:v>4283.645833333323</c:v>
                </c:pt>
                <c:pt idx="643">
                  <c:v>5411.1458333333367</c:v>
                </c:pt>
                <c:pt idx="644">
                  <c:v>3143.3333333333403</c:v>
                </c:pt>
                <c:pt idx="645">
                  <c:v>1843.5763888888775</c:v>
                </c:pt>
                <c:pt idx="646">
                  <c:v>2122.1296296296218</c:v>
                </c:pt>
                <c:pt idx="647">
                  <c:v>2137.3148148148261</c:v>
                </c:pt>
                <c:pt idx="648">
                  <c:v>1614.3750000000036</c:v>
                </c:pt>
                <c:pt idx="649">
                  <c:v>270.01157407405873</c:v>
                </c:pt>
                <c:pt idx="650">
                  <c:v>-2425.8333333333294</c:v>
                </c:pt>
                <c:pt idx="651">
                  <c:v>-6909.2592592592446</c:v>
                </c:pt>
                <c:pt idx="652">
                  <c:v>-10030.763888888883</c:v>
                </c:pt>
                <c:pt idx="653">
                  <c:v>-10136.58564814815</c:v>
                </c:pt>
                <c:pt idx="654">
                  <c:v>-11649.409722222219</c:v>
                </c:pt>
                <c:pt idx="655">
                  <c:v>-15454.722222222219</c:v>
                </c:pt>
                <c:pt idx="656">
                  <c:v>-16400</c:v>
                </c:pt>
                <c:pt idx="657">
                  <c:v>-12463.240740740745</c:v>
                </c:pt>
                <c:pt idx="658">
                  <c:v>-8487.0949074074178</c:v>
                </c:pt>
                <c:pt idx="659">
                  <c:v>-8952.1412037037026</c:v>
                </c:pt>
                <c:pt idx="660">
                  <c:v>-12209.83796296296</c:v>
                </c:pt>
                <c:pt idx="661">
                  <c:v>-12708.101851851852</c:v>
                </c:pt>
                <c:pt idx="662">
                  <c:v>-10412.291666666666</c:v>
                </c:pt>
                <c:pt idx="663">
                  <c:v>-5553.9814814814808</c:v>
                </c:pt>
                <c:pt idx="664">
                  <c:v>-2113.587962962963</c:v>
                </c:pt>
                <c:pt idx="665">
                  <c:v>-341.66666666666646</c:v>
                </c:pt>
                <c:pt idx="666">
                  <c:v>1186.3425925925926</c:v>
                </c:pt>
                <c:pt idx="667">
                  <c:v>4318.2870370370374</c:v>
                </c:pt>
                <c:pt idx="668">
                  <c:v>8294.9074074074069</c:v>
                </c:pt>
                <c:pt idx="669">
                  <c:v>9908.3333333333321</c:v>
                </c:pt>
                <c:pt idx="670">
                  <c:v>11692.592592592593</c:v>
                </c:pt>
                <c:pt idx="671">
                  <c:v>9111.1111111111113</c:v>
                </c:pt>
                <c:pt idx="672">
                  <c:v>6453.7037037037044</c:v>
                </c:pt>
                <c:pt idx="673">
                  <c:v>6833.3333333333339</c:v>
                </c:pt>
                <c:pt idx="674">
                  <c:v>7212.9629629629635</c:v>
                </c:pt>
                <c:pt idx="675">
                  <c:v>4365.7407407407354</c:v>
                </c:pt>
                <c:pt idx="676">
                  <c:v>956.19212962962956</c:v>
                </c:pt>
                <c:pt idx="677">
                  <c:v>-2498.4374999999945</c:v>
                </c:pt>
                <c:pt idx="678">
                  <c:v>-8883.3333333333285</c:v>
                </c:pt>
                <c:pt idx="679">
                  <c:v>-12197.5</c:v>
                </c:pt>
                <c:pt idx="680">
                  <c:v>-12977.638888888892</c:v>
                </c:pt>
                <c:pt idx="681">
                  <c:v>-11573.958333333334</c:v>
                </c:pt>
                <c:pt idx="682">
                  <c:v>-6491.6666666666661</c:v>
                </c:pt>
                <c:pt idx="683">
                  <c:v>-3904.9652777777801</c:v>
                </c:pt>
                <c:pt idx="684">
                  <c:v>-1973.1250000000023</c:v>
                </c:pt>
                <c:pt idx="685">
                  <c:v>2152.5000000000018</c:v>
                </c:pt>
                <c:pt idx="686">
                  <c:v>5053.8194444444443</c:v>
                </c:pt>
                <c:pt idx="687">
                  <c:v>5217.0601851851825</c:v>
                </c:pt>
                <c:pt idx="688">
                  <c:v>5530.7291666666661</c:v>
                </c:pt>
                <c:pt idx="689">
                  <c:v>5929.8148148148166</c:v>
                </c:pt>
                <c:pt idx="690">
                  <c:v>3594.6180555555552</c:v>
                </c:pt>
                <c:pt idx="691">
                  <c:v>1173.0555555555563</c:v>
                </c:pt>
                <c:pt idx="692">
                  <c:v>1328.2291666666699</c:v>
                </c:pt>
                <c:pt idx="693">
                  <c:v>2414.4444444444466</c:v>
                </c:pt>
                <c:pt idx="694">
                  <c:v>2172.4305555555588</c:v>
                </c:pt>
                <c:pt idx="695">
                  <c:v>-472.63888888889568</c:v>
                </c:pt>
                <c:pt idx="696">
                  <c:v>-7533.7500000000027</c:v>
                </c:pt>
                <c:pt idx="697">
                  <c:v>-8863.4027777777737</c:v>
                </c:pt>
                <c:pt idx="698">
                  <c:v>-6366.3888888888878</c:v>
                </c:pt>
                <c:pt idx="699">
                  <c:v>-4384.7222222222226</c:v>
                </c:pt>
                <c:pt idx="700">
                  <c:v>-1965.5324074074092</c:v>
                </c:pt>
                <c:pt idx="701">
                  <c:v>-804.81481481481535</c:v>
                </c:pt>
                <c:pt idx="702">
                  <c:v>-199.30555555555483</c:v>
                </c:pt>
                <c:pt idx="703">
                  <c:v>-99.652777777779193</c:v>
                </c:pt>
                <c:pt idx="704">
                  <c:v>-1090.9606481481496</c:v>
                </c:pt>
                <c:pt idx="705">
                  <c:v>-2832.9861111111109</c:v>
                </c:pt>
                <c:pt idx="706">
                  <c:v>-4077.2222222222204</c:v>
                </c:pt>
                <c:pt idx="707">
                  <c:v>-3654.4097222222208</c:v>
                </c:pt>
                <c:pt idx="708">
                  <c:v>-1882.9629629629628</c:v>
                </c:pt>
                <c:pt idx="709">
                  <c:v>227.77777777777695</c:v>
                </c:pt>
                <c:pt idx="710">
                  <c:v>3194.5833333333339</c:v>
                </c:pt>
                <c:pt idx="711">
                  <c:v>6410.5208333333348</c:v>
                </c:pt>
                <c:pt idx="712">
                  <c:v>4705.9837962962956</c:v>
                </c:pt>
                <c:pt idx="713">
                  <c:v>103.44907407407187</c:v>
                </c:pt>
                <c:pt idx="714">
                  <c:v>-3319.8611111111113</c:v>
                </c:pt>
                <c:pt idx="715">
                  <c:v>-6408.6226851851834</c:v>
                </c:pt>
                <c:pt idx="716">
                  <c:v>-4287.4421296296296</c:v>
                </c:pt>
                <c:pt idx="717">
                  <c:v>-1081.9444444444446</c:v>
                </c:pt>
                <c:pt idx="718">
                  <c:v>569.44444444444446</c:v>
                </c:pt>
                <c:pt idx="719">
                  <c:v>2467.5925925925926</c:v>
                </c:pt>
                <c:pt idx="720">
                  <c:v>4175.9259259259261</c:v>
                </c:pt>
                <c:pt idx="721">
                  <c:v>4038.3101851851861</c:v>
                </c:pt>
                <c:pt idx="722">
                  <c:v>3910.1851851851857</c:v>
                </c:pt>
                <c:pt idx="723">
                  <c:v>3630.2083333333312</c:v>
                </c:pt>
                <c:pt idx="724">
                  <c:v>4669.4444444444453</c:v>
                </c:pt>
                <c:pt idx="725">
                  <c:v>7447.3842592592573</c:v>
                </c:pt>
                <c:pt idx="726">
                  <c:v>11634.699074074066</c:v>
                </c:pt>
                <c:pt idx="727">
                  <c:v>13045.972222222221</c:v>
                </c:pt>
                <c:pt idx="728">
                  <c:v>9686.2500000000073</c:v>
                </c:pt>
                <c:pt idx="729">
                  <c:v>7249.0277777777856</c:v>
                </c:pt>
                <c:pt idx="730">
                  <c:v>3355.9259259259175</c:v>
                </c:pt>
                <c:pt idx="731">
                  <c:v>795.32407407407106</c:v>
                </c:pt>
                <c:pt idx="732">
                  <c:v>597.91666666667516</c:v>
                </c:pt>
                <c:pt idx="733">
                  <c:v>801.01851851851575</c:v>
                </c:pt>
                <c:pt idx="734">
                  <c:v>1006.0185185185185</c:v>
                </c:pt>
                <c:pt idx="735">
                  <c:v>1418.3912037037096</c:v>
                </c:pt>
                <c:pt idx="736">
                  <c:v>2045.25462962963</c:v>
                </c:pt>
                <c:pt idx="737">
                  <c:v>1866.354166666664</c:v>
                </c:pt>
                <c:pt idx="738">
                  <c:v>835.18518518518215</c:v>
                </c:pt>
                <c:pt idx="739">
                  <c:v>2720.5208333333276</c:v>
                </c:pt>
                <c:pt idx="740">
                  <c:v>4944.2013888888823</c:v>
                </c:pt>
                <c:pt idx="741">
                  <c:v>4183.5185185185301</c:v>
                </c:pt>
                <c:pt idx="742">
                  <c:v>2015.8333333333303</c:v>
                </c:pt>
                <c:pt idx="743">
                  <c:v>448.91203703702746</c:v>
                </c:pt>
                <c:pt idx="744">
                  <c:v>224.93055555555875</c:v>
                </c:pt>
                <c:pt idx="745">
                  <c:v>224.93055555555875</c:v>
                </c:pt>
                <c:pt idx="746">
                  <c:v>1127.025462962963</c:v>
                </c:pt>
                <c:pt idx="747">
                  <c:v>2500.3356481481514</c:v>
                </c:pt>
                <c:pt idx="748">
                  <c:v>3459.375</c:v>
                </c:pt>
                <c:pt idx="749">
                  <c:v>2813.0555555555452</c:v>
                </c:pt>
                <c:pt idx="750">
                  <c:v>945.2777777777743</c:v>
                </c:pt>
                <c:pt idx="751">
                  <c:v>-236.31944444443099</c:v>
                </c:pt>
                <c:pt idx="752">
                  <c:v>-1179.2245370370372</c:v>
                </c:pt>
                <c:pt idx="753">
                  <c:v>-2807.3611111111172</c:v>
                </c:pt>
                <c:pt idx="754">
                  <c:v>-3912.5578703703604</c:v>
                </c:pt>
                <c:pt idx="755">
                  <c:v>-4969.3518518518576</c:v>
                </c:pt>
                <c:pt idx="756">
                  <c:v>-8568.7152777777737</c:v>
                </c:pt>
                <c:pt idx="757">
                  <c:v>-14516.087962962962</c:v>
                </c:pt>
                <c:pt idx="758">
                  <c:v>-17903.333333333336</c:v>
                </c:pt>
                <c:pt idx="759">
                  <c:v>-16667.16435185185</c:v>
                </c:pt>
                <c:pt idx="760">
                  <c:v>-14312.037037037038</c:v>
                </c:pt>
                <c:pt idx="761">
                  <c:v>-11921.319444444445</c:v>
                </c:pt>
                <c:pt idx="762">
                  <c:v>-8207.5925925925912</c:v>
                </c:pt>
                <c:pt idx="763">
                  <c:v>-4342.9629629629617</c:v>
                </c:pt>
                <c:pt idx="764">
                  <c:v>-854.16666666666663</c:v>
                </c:pt>
                <c:pt idx="765">
                  <c:v>2429.62962962963</c:v>
                </c:pt>
                <c:pt idx="766">
                  <c:v>4783.3333333333348</c:v>
                </c:pt>
                <c:pt idx="767">
                  <c:v>5800.74074074074</c:v>
                </c:pt>
                <c:pt idx="768">
                  <c:v>6909.2592592592591</c:v>
                </c:pt>
                <c:pt idx="769">
                  <c:v>9354.0740740740785</c:v>
                </c:pt>
                <c:pt idx="770">
                  <c:v>13855.057870370363</c:v>
                </c:pt>
                <c:pt idx="771">
                  <c:v>16416.134259259255</c:v>
                </c:pt>
                <c:pt idx="772">
                  <c:v>17419.305555555558</c:v>
                </c:pt>
                <c:pt idx="773">
                  <c:v>16048.842592592597</c:v>
                </c:pt>
                <c:pt idx="774">
                  <c:v>14425.925925925922</c:v>
                </c:pt>
                <c:pt idx="775">
                  <c:v>15941.597222222224</c:v>
                </c:pt>
                <c:pt idx="776">
                  <c:v>13863.124999999998</c:v>
                </c:pt>
                <c:pt idx="777">
                  <c:v>10686.574074074073</c:v>
                </c:pt>
                <c:pt idx="778">
                  <c:v>9649.7106481481478</c:v>
                </c:pt>
                <c:pt idx="779">
                  <c:v>8513.1944444444434</c:v>
                </c:pt>
                <c:pt idx="780">
                  <c:v>6668.6689814814927</c:v>
                </c:pt>
                <c:pt idx="781">
                  <c:v>5009.6874999999873</c:v>
                </c:pt>
                <c:pt idx="782">
                  <c:v>3576.1111111110977</c:v>
                </c:pt>
                <c:pt idx="783">
                  <c:v>2403.0555555555684</c:v>
                </c:pt>
                <c:pt idx="784">
                  <c:v>2112.6388888888973</c:v>
                </c:pt>
                <c:pt idx="785">
                  <c:v>3340.7407407407454</c:v>
                </c:pt>
                <c:pt idx="786">
                  <c:v>3684.3055555555634</c:v>
                </c:pt>
                <c:pt idx="787">
                  <c:v>1856.3888888888712</c:v>
                </c:pt>
                <c:pt idx="788">
                  <c:v>309.8726851851676</c:v>
                </c:pt>
                <c:pt idx="789">
                  <c:v>309.87268518521159</c:v>
                </c:pt>
                <c:pt idx="790">
                  <c:v>1241.3888888889066</c:v>
                </c:pt>
                <c:pt idx="791">
                  <c:v>1870.624999999982</c:v>
                </c:pt>
                <c:pt idx="792">
                  <c:v>-313.19444444447112</c:v>
                </c:pt>
                <c:pt idx="793">
                  <c:v>-7782.4074074074069</c:v>
                </c:pt>
                <c:pt idx="794">
                  <c:v>-17778.530092592566</c:v>
                </c:pt>
                <c:pt idx="795">
                  <c:v>-25213.576388888883</c:v>
                </c:pt>
                <c:pt idx="796">
                  <c:v>-26946.111111111124</c:v>
                </c:pt>
                <c:pt idx="797">
                  <c:v>-22692.83564814815</c:v>
                </c:pt>
                <c:pt idx="798">
                  <c:v>-14914.699074074073</c:v>
                </c:pt>
                <c:pt idx="799">
                  <c:v>-7025.5208333333321</c:v>
                </c:pt>
                <c:pt idx="800">
                  <c:v>-1964.5833333333335</c:v>
                </c:pt>
                <c:pt idx="801">
                  <c:v>1371.8865740740794</c:v>
                </c:pt>
                <c:pt idx="802">
                  <c:v>6792.5231481481596</c:v>
                </c:pt>
                <c:pt idx="803">
                  <c:v>13363.437499999996</c:v>
                </c:pt>
                <c:pt idx="804">
                  <c:v>15388.287037037026</c:v>
                </c:pt>
                <c:pt idx="805">
                  <c:v>10488.217592592602</c:v>
                </c:pt>
                <c:pt idx="806">
                  <c:v>4001.2962962962993</c:v>
                </c:pt>
                <c:pt idx="807">
                  <c:v>-503.0092592592664</c:v>
                </c:pt>
                <c:pt idx="808">
                  <c:v>-4235.243055555562</c:v>
                </c:pt>
                <c:pt idx="809">
                  <c:v>-6816.2499999999927</c:v>
                </c:pt>
                <c:pt idx="810">
                  <c:v>-9197.9513888888832</c:v>
                </c:pt>
                <c:pt idx="811">
                  <c:v>-13495.833333333332</c:v>
                </c:pt>
                <c:pt idx="812">
                  <c:v>-15967.69675925925</c:v>
                </c:pt>
                <c:pt idx="813">
                  <c:v>-15448.07870370371</c:v>
                </c:pt>
                <c:pt idx="814">
                  <c:v>-14487.615740740743</c:v>
                </c:pt>
                <c:pt idx="815">
                  <c:v>-13577.453703703703</c:v>
                </c:pt>
                <c:pt idx="816">
                  <c:v>-11481.898148148151</c:v>
                </c:pt>
                <c:pt idx="817">
                  <c:v>-8625.6597222222226</c:v>
                </c:pt>
                <c:pt idx="818">
                  <c:v>-4185.4166666666661</c:v>
                </c:pt>
                <c:pt idx="819">
                  <c:v>0</c:v>
                </c:pt>
                <c:pt idx="820">
                  <c:v>3758.3333333333321</c:v>
                </c:pt>
                <c:pt idx="821">
                  <c:v>6905.4629629629626</c:v>
                </c:pt>
                <c:pt idx="822">
                  <c:v>7649.5370370370383</c:v>
                </c:pt>
                <c:pt idx="823">
                  <c:v>7943.7499999999991</c:v>
                </c:pt>
                <c:pt idx="824">
                  <c:v>7454.0277777777792</c:v>
                </c:pt>
                <c:pt idx="825">
                  <c:v>6733.6805555555566</c:v>
                </c:pt>
                <c:pt idx="826">
                  <c:v>6829.0625000000018</c:v>
                </c:pt>
                <c:pt idx="827">
                  <c:v>6690.0231481481433</c:v>
                </c:pt>
                <c:pt idx="828">
                  <c:v>7937.5810185185128</c:v>
                </c:pt>
                <c:pt idx="829">
                  <c:v>10019.375000000002</c:v>
                </c:pt>
                <c:pt idx="830">
                  <c:v>10231.018518518516</c:v>
                </c:pt>
                <c:pt idx="831">
                  <c:v>8129.2939814814872</c:v>
                </c:pt>
                <c:pt idx="832">
                  <c:v>4300.7291666666788</c:v>
                </c:pt>
                <c:pt idx="833">
                  <c:v>2287.2685185185187</c:v>
                </c:pt>
                <c:pt idx="834">
                  <c:v>2542.0949074073942</c:v>
                </c:pt>
                <c:pt idx="835">
                  <c:v>2573.4143518518381</c:v>
                </c:pt>
                <c:pt idx="836">
                  <c:v>2126.8750000000132</c:v>
                </c:pt>
                <c:pt idx="837">
                  <c:v>2620.3935185185219</c:v>
                </c:pt>
                <c:pt idx="838">
                  <c:v>3864.6296296296155</c:v>
                </c:pt>
                <c:pt idx="839">
                  <c:v>3932.9629629629658</c:v>
                </c:pt>
                <c:pt idx="840">
                  <c:v>3736.9791666666665</c:v>
                </c:pt>
                <c:pt idx="841">
                  <c:v>5058.5648148148148</c:v>
                </c:pt>
                <c:pt idx="842">
                  <c:v>6206.944444444458</c:v>
                </c:pt>
                <c:pt idx="843">
                  <c:v>5286.3425925925931</c:v>
                </c:pt>
                <c:pt idx="844">
                  <c:v>2949.2476851851698</c:v>
                </c:pt>
                <c:pt idx="845">
                  <c:v>1347.6851851851852</c:v>
                </c:pt>
                <c:pt idx="846">
                  <c:v>1081.9444444444598</c:v>
                </c:pt>
                <c:pt idx="847">
                  <c:v>1900.046296296304</c:v>
                </c:pt>
                <c:pt idx="848">
                  <c:v>4107.1180555555557</c:v>
                </c:pt>
                <c:pt idx="849">
                  <c:v>6685.2777777777746</c:v>
                </c:pt>
                <c:pt idx="850">
                  <c:v>6844.7222222222181</c:v>
                </c:pt>
                <c:pt idx="851">
                  <c:v>4639.0740740740775</c:v>
                </c:pt>
                <c:pt idx="852">
                  <c:v>3513.4722222222094</c:v>
                </c:pt>
                <c:pt idx="853">
                  <c:v>3547.6388888888755</c:v>
                </c:pt>
                <c:pt idx="854">
                  <c:v>2984.837962962963</c:v>
                </c:pt>
                <c:pt idx="855">
                  <c:v>1501.9097222222222</c:v>
                </c:pt>
                <c:pt idx="856">
                  <c:v>601.71296296297157</c:v>
                </c:pt>
                <c:pt idx="857">
                  <c:v>3314.641203703708</c:v>
                </c:pt>
                <c:pt idx="858">
                  <c:v>7039.7569444444362</c:v>
                </c:pt>
                <c:pt idx="859">
                  <c:v>7181.6435185185082</c:v>
                </c:pt>
                <c:pt idx="860">
                  <c:v>5071.8518518518786</c:v>
                </c:pt>
                <c:pt idx="861">
                  <c:v>6396.7592592592609</c:v>
                </c:pt>
                <c:pt idx="862">
                  <c:v>12079.814814814776</c:v>
                </c:pt>
                <c:pt idx="863">
                  <c:v>11808.854166666664</c:v>
                </c:pt>
                <c:pt idx="864">
                  <c:v>5832.5347222222317</c:v>
                </c:pt>
                <c:pt idx="865">
                  <c:v>3800.0925925926217</c:v>
                </c:pt>
                <c:pt idx="866">
                  <c:v>6269.5833333333239</c:v>
                </c:pt>
                <c:pt idx="867">
                  <c:v>9204.1203703703504</c:v>
                </c:pt>
                <c:pt idx="868">
                  <c:v>7212.9629629629635</c:v>
                </c:pt>
                <c:pt idx="869">
                  <c:v>1817.4768518518517</c:v>
                </c:pt>
                <c:pt idx="870">
                  <c:v>-1452.0833333333023</c:v>
                </c:pt>
                <c:pt idx="871">
                  <c:v>-2531.1805555555657</c:v>
                </c:pt>
                <c:pt idx="872">
                  <c:v>-2877.5925925925822</c:v>
                </c:pt>
                <c:pt idx="873">
                  <c:v>-3578.0092592592596</c:v>
                </c:pt>
                <c:pt idx="874">
                  <c:v>-5324.3055555555547</c:v>
                </c:pt>
                <c:pt idx="875">
                  <c:v>-7364.3402777777574</c:v>
                </c:pt>
                <c:pt idx="876">
                  <c:v>-8969.6990740741039</c:v>
                </c:pt>
                <c:pt idx="877">
                  <c:v>-7781.9328703703595</c:v>
                </c:pt>
                <c:pt idx="878">
                  <c:v>-4342.9629629629544</c:v>
                </c:pt>
                <c:pt idx="879">
                  <c:v>-1328.7037037037226</c:v>
                </c:pt>
                <c:pt idx="880">
                  <c:v>-3321.7592592592591</c:v>
                </c:pt>
                <c:pt idx="881">
                  <c:v>-6548.6111111111122</c:v>
                </c:pt>
                <c:pt idx="882">
                  <c:v>-3226.8518518518522</c:v>
                </c:pt>
                <c:pt idx="883">
                  <c:v>0</c:v>
                </c:pt>
                <c:pt idx="884">
                  <c:v>322.68518518516686</c:v>
                </c:pt>
                <c:pt idx="885">
                  <c:v>1292.6388888889071</c:v>
                </c:pt>
                <c:pt idx="886">
                  <c:v>1622.9166666666667</c:v>
                </c:pt>
                <c:pt idx="887">
                  <c:v>976.59722222221274</c:v>
                </c:pt>
                <c:pt idx="888">
                  <c:v>-326.00694444442587</c:v>
                </c:pt>
                <c:pt idx="889">
                  <c:v>-1950.3472222222501</c:v>
                </c:pt>
                <c:pt idx="890">
                  <c:v>-3877.9166666666747</c:v>
                </c:pt>
                <c:pt idx="891">
                  <c:v>-6067.905092592564</c:v>
                </c:pt>
                <c:pt idx="892">
                  <c:v>-7853.5879629629626</c:v>
                </c:pt>
                <c:pt idx="893">
                  <c:v>-7995.0000000000045</c:v>
                </c:pt>
                <c:pt idx="894">
                  <c:v>-6639.7222222222099</c:v>
                </c:pt>
                <c:pt idx="895">
                  <c:v>-4455.9027777777783</c:v>
                </c:pt>
                <c:pt idx="896">
                  <c:v>-2062.8125000000082</c:v>
                </c:pt>
                <c:pt idx="897">
                  <c:v>-587.47685185186015</c:v>
                </c:pt>
                <c:pt idx="898">
                  <c:v>-293.73842592593007</c:v>
                </c:pt>
                <c:pt idx="899">
                  <c:v>-1173.0555555555511</c:v>
                </c:pt>
                <c:pt idx="900">
                  <c:v>-2626.5624999999959</c:v>
                </c:pt>
                <c:pt idx="901">
                  <c:v>-5201.8749999999918</c:v>
                </c:pt>
                <c:pt idx="902">
                  <c:v>-17847.812499999993</c:v>
                </c:pt>
                <c:pt idx="903">
                  <c:v>-26946.111111111124</c:v>
                </c:pt>
                <c:pt idx="904">
                  <c:v>-22692.83564814815</c:v>
                </c:pt>
                <c:pt idx="905">
                  <c:v>-14914.699074074073</c:v>
                </c:pt>
                <c:pt idx="906">
                  <c:v>-7025.5208333333321</c:v>
                </c:pt>
                <c:pt idx="907">
                  <c:v>-1964.5833333333335</c:v>
                </c:pt>
                <c:pt idx="908">
                  <c:v>1371.8865740740794</c:v>
                </c:pt>
                <c:pt idx="909">
                  <c:v>6792.5231481481596</c:v>
                </c:pt>
                <c:pt idx="910">
                  <c:v>13363.437499999996</c:v>
                </c:pt>
                <c:pt idx="911">
                  <c:v>15388.287037037026</c:v>
                </c:pt>
                <c:pt idx="912">
                  <c:v>10488.217592592602</c:v>
                </c:pt>
                <c:pt idx="913">
                  <c:v>6502.1064814814854</c:v>
                </c:pt>
                <c:pt idx="914">
                  <c:v>11018.749999999993</c:v>
                </c:pt>
                <c:pt idx="915">
                  <c:v>11089.930555555558</c:v>
                </c:pt>
                <c:pt idx="916">
                  <c:v>6065.5324074074151</c:v>
                </c:pt>
                <c:pt idx="917">
                  <c:v>2528.3333333333298</c:v>
                </c:pt>
                <c:pt idx="918">
                  <c:v>-279.97685185185588</c:v>
                </c:pt>
                <c:pt idx="919">
                  <c:v>1402.2569444444446</c:v>
                </c:pt>
                <c:pt idx="920">
                  <c:v>3952.8935185185146</c:v>
                </c:pt>
                <c:pt idx="921">
                  <c:v>8038.6574074073988</c:v>
                </c:pt>
                <c:pt idx="922">
                  <c:v>10051.643518518513</c:v>
                </c:pt>
                <c:pt idx="923">
                  <c:v>8490.4166666666588</c:v>
                </c:pt>
                <c:pt idx="924">
                  <c:v>617.84722222220898</c:v>
                </c:pt>
                <c:pt idx="925">
                  <c:v>-7300.277777777751</c:v>
                </c:pt>
                <c:pt idx="926">
                  <c:v>-6248.2291666666497</c:v>
                </c:pt>
                <c:pt idx="927">
                  <c:v>-4118.9814814814981</c:v>
                </c:pt>
                <c:pt idx="928">
                  <c:v>-3199.8032407407445</c:v>
                </c:pt>
                <c:pt idx="929">
                  <c:v>-2311.9444444444357</c:v>
                </c:pt>
                <c:pt idx="930">
                  <c:v>-2009.6643518518395</c:v>
                </c:pt>
                <c:pt idx="931">
                  <c:v>-1999.6990740740821</c:v>
                </c:pt>
                <c:pt idx="932">
                  <c:v>-2270.185185185197</c:v>
                </c:pt>
                <c:pt idx="933">
                  <c:v>-3382.4999999999877</c:v>
                </c:pt>
                <c:pt idx="934">
                  <c:v>-5283.4953703703668</c:v>
                </c:pt>
                <c:pt idx="935">
                  <c:v>-5457.1759259259261</c:v>
                </c:pt>
                <c:pt idx="936">
                  <c:v>-4028.8194444444443</c:v>
                </c:pt>
                <c:pt idx="937">
                  <c:v>-2923.1481481481519</c:v>
                </c:pt>
                <c:pt idx="938">
                  <c:v>-2633.6805555555557</c:v>
                </c:pt>
                <c:pt idx="939">
                  <c:v>-2870.9490740740775</c:v>
                </c:pt>
                <c:pt idx="940">
                  <c:v>-2323.3333333333298</c:v>
                </c:pt>
                <c:pt idx="941">
                  <c:v>-1026.8981481481444</c:v>
                </c:pt>
                <c:pt idx="942">
                  <c:v>-512.50000000000728</c:v>
                </c:pt>
                <c:pt idx="943">
                  <c:v>-255.7754629629666</c:v>
                </c:pt>
                <c:pt idx="944">
                  <c:v>255.7754629629666</c:v>
                </c:pt>
                <c:pt idx="945">
                  <c:v>768.75000000001103</c:v>
                </c:pt>
                <c:pt idx="946">
                  <c:v>2571.9907407407409</c:v>
                </c:pt>
                <c:pt idx="947">
                  <c:v>4175.9259259259106</c:v>
                </c:pt>
                <c:pt idx="948">
                  <c:v>3177.5000000000068</c:v>
                </c:pt>
                <c:pt idx="949">
                  <c:v>800.06944444445583</c:v>
                </c:pt>
                <c:pt idx="950">
                  <c:v>-2928.3680555555593</c:v>
                </c:pt>
                <c:pt idx="951">
                  <c:v>-8889.9768518518467</c:v>
                </c:pt>
                <c:pt idx="952">
                  <c:v>-16755.428240740748</c:v>
                </c:pt>
                <c:pt idx="953">
                  <c:v>-22048.888888888891</c:v>
                </c:pt>
                <c:pt idx="954">
                  <c:v>-21679.699074074077</c:v>
                </c:pt>
                <c:pt idx="955">
                  <c:v>-19013.75</c:v>
                </c:pt>
                <c:pt idx="956">
                  <c:v>-16347.80092592592</c:v>
                </c:pt>
                <c:pt idx="957">
                  <c:v>-9551.4814814814781</c:v>
                </c:pt>
                <c:pt idx="958">
                  <c:v>-1429.3055555555547</c:v>
                </c:pt>
                <c:pt idx="959">
                  <c:v>5181.9444444444434</c:v>
                </c:pt>
                <c:pt idx="960">
                  <c:v>11957.384259259263</c:v>
                </c:pt>
                <c:pt idx="961">
                  <c:v>18225.069444444438</c:v>
                </c:pt>
                <c:pt idx="962">
                  <c:v>20513.287037037026</c:v>
                </c:pt>
                <c:pt idx="963">
                  <c:v>18487.013888888891</c:v>
                </c:pt>
                <c:pt idx="964">
                  <c:v>13486.342592592602</c:v>
                </c:pt>
                <c:pt idx="965">
                  <c:v>7517.141203703708</c:v>
                </c:pt>
                <c:pt idx="966">
                  <c:v>2719.5717592592628</c:v>
                </c:pt>
                <c:pt idx="967">
                  <c:v>0</c:v>
                </c:pt>
                <c:pt idx="968">
                  <c:v>-1236.1689814814815</c:v>
                </c:pt>
                <c:pt idx="969">
                  <c:v>-2944.0277777777842</c:v>
                </c:pt>
                <c:pt idx="970">
                  <c:v>-6038.4837962962956</c:v>
                </c:pt>
                <c:pt idx="971">
                  <c:v>-11673.611111111111</c:v>
                </c:pt>
                <c:pt idx="972">
                  <c:v>-18731.875000000004</c:v>
                </c:pt>
                <c:pt idx="973">
                  <c:v>-20422.175925925931</c:v>
                </c:pt>
                <c:pt idx="974">
                  <c:v>-17756.226851851854</c:v>
                </c:pt>
                <c:pt idx="975">
                  <c:v>-15090.277777777774</c:v>
                </c:pt>
                <c:pt idx="976">
                  <c:v>-12541.53935185185</c:v>
                </c:pt>
                <c:pt idx="977">
                  <c:v>-7967.9513888888896</c:v>
                </c:pt>
                <c:pt idx="978">
                  <c:v>-4631.4814814814827</c:v>
                </c:pt>
                <c:pt idx="979">
                  <c:v>-3319.8611111111113</c:v>
                </c:pt>
                <c:pt idx="980">
                  <c:v>-2234.1203703703695</c:v>
                </c:pt>
                <c:pt idx="981">
                  <c:v>-1461.5740740740739</c:v>
                </c:pt>
                <c:pt idx="982">
                  <c:v>-1127.5000000000002</c:v>
                </c:pt>
                <c:pt idx="983">
                  <c:v>-1043.9814814814815</c:v>
                </c:pt>
                <c:pt idx="984">
                  <c:v>-668.14814814814827</c:v>
                </c:pt>
                <c:pt idx="985">
                  <c:v>-167.03703703703707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136.66666666666669</c:v>
                </c:pt>
                <c:pt idx="1028">
                  <c:v>1332.5</c:v>
                </c:pt>
                <c:pt idx="1029">
                  <c:v>4489.1203703703695</c:v>
                </c:pt>
                <c:pt idx="1030">
                  <c:v>7898.1944444444443</c:v>
                </c:pt>
                <c:pt idx="1031">
                  <c:v>9300.9259259259252</c:v>
                </c:pt>
                <c:pt idx="1032">
                  <c:v>9494.5370370370347</c:v>
                </c:pt>
                <c:pt idx="1033">
                  <c:v>9768.8194444444453</c:v>
                </c:pt>
                <c:pt idx="1034">
                  <c:v>10229.12037037037</c:v>
                </c:pt>
                <c:pt idx="1035">
                  <c:v>9799.1898148148175</c:v>
                </c:pt>
                <c:pt idx="1036">
                  <c:v>8386.0185185185237</c:v>
                </c:pt>
                <c:pt idx="1037">
                  <c:v>7347.2569444444416</c:v>
                </c:pt>
                <c:pt idx="1038">
                  <c:v>7680.3819444444398</c:v>
                </c:pt>
                <c:pt idx="1039">
                  <c:v>9310.4166666666661</c:v>
                </c:pt>
                <c:pt idx="1040">
                  <c:v>10477.777777777772</c:v>
                </c:pt>
                <c:pt idx="1041">
                  <c:v>10335.416666666666</c:v>
                </c:pt>
                <c:pt idx="1042">
                  <c:v>8387.4421296296277</c:v>
                </c:pt>
                <c:pt idx="1043">
                  <c:v>5171.9791666666697</c:v>
                </c:pt>
                <c:pt idx="1044">
                  <c:v>2246.4583333333298</c:v>
                </c:pt>
                <c:pt idx="1045">
                  <c:v>751.66666666665947</c:v>
                </c:pt>
                <c:pt idx="1046">
                  <c:v>753.0902777777884</c:v>
                </c:pt>
                <c:pt idx="1047">
                  <c:v>1007.916666666663</c:v>
                </c:pt>
                <c:pt idx="1048">
                  <c:v>0</c:v>
                </c:pt>
                <c:pt idx="1049">
                  <c:v>-2519.791666666667</c:v>
                </c:pt>
                <c:pt idx="1050">
                  <c:v>-5956.388888888885</c:v>
                </c:pt>
                <c:pt idx="1051">
                  <c:v>-8420.6597222222226</c:v>
                </c:pt>
                <c:pt idx="1052">
                  <c:v>-9726.111111111115</c:v>
                </c:pt>
                <c:pt idx="1053">
                  <c:v>-11032.986111111109</c:v>
                </c:pt>
                <c:pt idx="1054">
                  <c:v>-12886.527777777783</c:v>
                </c:pt>
                <c:pt idx="1055">
                  <c:v>-14916.597222222212</c:v>
                </c:pt>
                <c:pt idx="1056">
                  <c:v>-16399.999999999996</c:v>
                </c:pt>
                <c:pt idx="1057">
                  <c:v>-15442.384259259259</c:v>
                </c:pt>
                <c:pt idx="1058">
                  <c:v>-11691.643518518518</c:v>
                </c:pt>
                <c:pt idx="1059">
                  <c:v>-8669.7916666666661</c:v>
                </c:pt>
                <c:pt idx="1060">
                  <c:v>-6022.824074074073</c:v>
                </c:pt>
                <c:pt idx="1061">
                  <c:v>-2988.6342592592587</c:v>
                </c:pt>
                <c:pt idx="1062">
                  <c:v>-740.27777777777817</c:v>
                </c:pt>
                <c:pt idx="1063">
                  <c:v>459.35185185185213</c:v>
                </c:pt>
                <c:pt idx="1064">
                  <c:v>2125.9259259259261</c:v>
                </c:pt>
                <c:pt idx="1065">
                  <c:v>5255.9722222222199</c:v>
                </c:pt>
                <c:pt idx="1066">
                  <c:v>7365.7638888888887</c:v>
                </c:pt>
                <c:pt idx="1067">
                  <c:v>5218.9583333333358</c:v>
                </c:pt>
                <c:pt idx="1068">
                  <c:v>2101.2500000000009</c:v>
                </c:pt>
                <c:pt idx="1069">
                  <c:v>2152.4999999999968</c:v>
                </c:pt>
                <c:pt idx="1070">
                  <c:v>4510.0000000000018</c:v>
                </c:pt>
                <c:pt idx="1071">
                  <c:v>7380.0000000000018</c:v>
                </c:pt>
                <c:pt idx="1072">
                  <c:v>9808.6805555555511</c:v>
                </c:pt>
                <c:pt idx="1073">
                  <c:v>12898.391203703704</c:v>
                </c:pt>
                <c:pt idx="1074">
                  <c:v>17244.675925925931</c:v>
                </c:pt>
                <c:pt idx="1075">
                  <c:v>20694.560185185179</c:v>
                </c:pt>
                <c:pt idx="1076">
                  <c:v>20587.314814814807</c:v>
                </c:pt>
                <c:pt idx="1077">
                  <c:v>17957.905092592595</c:v>
                </c:pt>
                <c:pt idx="1078">
                  <c:v>14987.777777777781</c:v>
                </c:pt>
                <c:pt idx="1079">
                  <c:v>13416.111111111124</c:v>
                </c:pt>
                <c:pt idx="1080">
                  <c:v>10745.416666666675</c:v>
                </c:pt>
                <c:pt idx="1081">
                  <c:v>5347.0833333333258</c:v>
                </c:pt>
                <c:pt idx="1082">
                  <c:v>-298.95833333333758</c:v>
                </c:pt>
                <c:pt idx="1083">
                  <c:v>-6228.298611111115</c:v>
                </c:pt>
                <c:pt idx="1084">
                  <c:v>-9247.7777777777828</c:v>
                </c:pt>
                <c:pt idx="1085">
                  <c:v>-6472.2106481481396</c:v>
                </c:pt>
                <c:pt idx="1086">
                  <c:v>-1946.550925925914</c:v>
                </c:pt>
                <c:pt idx="1087">
                  <c:v>278.07870370370767</c:v>
                </c:pt>
                <c:pt idx="1088">
                  <c:v>557.1064814814697</c:v>
                </c:pt>
                <c:pt idx="1089">
                  <c:v>279.02777777776191</c:v>
                </c:pt>
                <c:pt idx="1090">
                  <c:v>0</c:v>
                </c:pt>
                <c:pt idx="1091">
                  <c:v>837.08333333334519</c:v>
                </c:pt>
                <c:pt idx="1092">
                  <c:v>3645.8680555555675</c:v>
                </c:pt>
                <c:pt idx="1093">
                  <c:v>7415.1157407407445</c:v>
                </c:pt>
                <c:pt idx="1094">
                  <c:v>8490.8912037036989</c:v>
                </c:pt>
                <c:pt idx="1095">
                  <c:v>5979.166666666667</c:v>
                </c:pt>
                <c:pt idx="1096">
                  <c:v>2720.5208333333294</c:v>
                </c:pt>
                <c:pt idx="1097">
                  <c:v>-606.45833333334201</c:v>
                </c:pt>
                <c:pt idx="1098">
                  <c:v>-4821.2962962963002</c:v>
                </c:pt>
                <c:pt idx="1099">
                  <c:v>-9460.3703703703759</c:v>
                </c:pt>
                <c:pt idx="1100">
                  <c:v>-9728.9583333333285</c:v>
                </c:pt>
                <c:pt idx="1101">
                  <c:v>-5310.5439814814772</c:v>
                </c:pt>
                <c:pt idx="1102">
                  <c:v>-277.1296296296336</c:v>
                </c:pt>
                <c:pt idx="1103">
                  <c:v>5022.5000000000118</c:v>
                </c:pt>
                <c:pt idx="1104">
                  <c:v>9998.4953703703686</c:v>
                </c:pt>
                <c:pt idx="1105">
                  <c:v>10938.553240740726</c:v>
                </c:pt>
                <c:pt idx="1106">
                  <c:v>6671.0416666666752</c:v>
                </c:pt>
                <c:pt idx="1107">
                  <c:v>1530.3819444444662</c:v>
                </c:pt>
                <c:pt idx="1108">
                  <c:v>-3056.0185185185187</c:v>
                </c:pt>
                <c:pt idx="1109">
                  <c:v>-7231.9444444444607</c:v>
                </c:pt>
                <c:pt idx="1110">
                  <c:v>-6766.8981481481396</c:v>
                </c:pt>
                <c:pt idx="1111">
                  <c:v>-2032.9166666666747</c:v>
                </c:pt>
                <c:pt idx="1112">
                  <c:v>4072.4768518518472</c:v>
                </c:pt>
                <c:pt idx="1113">
                  <c:v>11882.407407407409</c:v>
                </c:pt>
                <c:pt idx="1114">
                  <c:v>16733.124999999996</c:v>
                </c:pt>
                <c:pt idx="1115">
                  <c:v>13230.09259259262</c:v>
                </c:pt>
                <c:pt idx="1116">
                  <c:v>5598.5879629629726</c:v>
                </c:pt>
                <c:pt idx="1117">
                  <c:v>-330.75231481484298</c:v>
                </c:pt>
                <c:pt idx="1118">
                  <c:v>-5261.6666666666952</c:v>
                </c:pt>
                <c:pt idx="1119">
                  <c:v>-7755.8333333333048</c:v>
                </c:pt>
                <c:pt idx="1120">
                  <c:v>-6031.840277777751</c:v>
                </c:pt>
                <c:pt idx="1121">
                  <c:v>-3769.7222222222308</c:v>
                </c:pt>
                <c:pt idx="1122">
                  <c:v>-4053.0208333333248</c:v>
                </c:pt>
                <c:pt idx="1123">
                  <c:v>-7699.3634259259261</c:v>
                </c:pt>
                <c:pt idx="1124">
                  <c:v>-13795.740740740766</c:v>
                </c:pt>
                <c:pt idx="1125">
                  <c:v>-21174.791666666682</c:v>
                </c:pt>
                <c:pt idx="1126">
                  <c:v>-25949.583333333325</c:v>
                </c:pt>
                <c:pt idx="1127">
                  <c:v>-25401.967592592577</c:v>
                </c:pt>
                <c:pt idx="1128">
                  <c:v>-22307.037037037033</c:v>
                </c:pt>
                <c:pt idx="1129">
                  <c:v>-17126.041666666668</c:v>
                </c:pt>
                <c:pt idx="1130">
                  <c:v>-12368.333333333338</c:v>
                </c:pt>
                <c:pt idx="1131">
                  <c:v>-9991.851851851854</c:v>
                </c:pt>
                <c:pt idx="1132">
                  <c:v>-8908.9583333333303</c:v>
                </c:pt>
                <c:pt idx="1133">
                  <c:v>-8583.425925925927</c:v>
                </c:pt>
                <c:pt idx="1134">
                  <c:v>-7858.3333333333358</c:v>
                </c:pt>
                <c:pt idx="1135">
                  <c:v>-6168.032407407406</c:v>
                </c:pt>
                <c:pt idx="1136">
                  <c:v>-3712.7777777777765</c:v>
                </c:pt>
                <c:pt idx="1137">
                  <c:v>-1454.9305555555563</c:v>
                </c:pt>
                <c:pt idx="1138">
                  <c:v>-202.15277777777703</c:v>
                </c:pt>
                <c:pt idx="1139">
                  <c:v>271.43518518518539</c:v>
                </c:pt>
                <c:pt idx="1140">
                  <c:v>554.25925925925856</c:v>
                </c:pt>
                <c:pt idx="1141">
                  <c:v>1289.7916666666658</c:v>
                </c:pt>
                <c:pt idx="1142">
                  <c:v>3112.962962962964</c:v>
                </c:pt>
                <c:pt idx="1143">
                  <c:v>5528.8310185185201</c:v>
                </c:pt>
                <c:pt idx="1144">
                  <c:v>5658.8541666666633</c:v>
                </c:pt>
                <c:pt idx="1145">
                  <c:v>2663.1018518518522</c:v>
                </c:pt>
                <c:pt idx="1146">
                  <c:v>-2000.6481481481471</c:v>
                </c:pt>
                <c:pt idx="1147">
                  <c:v>-7971.2731481481514</c:v>
                </c:pt>
                <c:pt idx="1148">
                  <c:v>-7348.6805555555547</c:v>
                </c:pt>
                <c:pt idx="1149">
                  <c:v>-3536.2499999999991</c:v>
                </c:pt>
                <c:pt idx="1150">
                  <c:v>-1025.0000000000002</c:v>
                </c:pt>
                <c:pt idx="1151">
                  <c:v>0</c:v>
                </c:pt>
                <c:pt idx="1152">
                  <c:v>1081.9444444444446</c:v>
                </c:pt>
                <c:pt idx="1153">
                  <c:v>4485.3240740740748</c:v>
                </c:pt>
                <c:pt idx="1154">
                  <c:v>9991.8518518518522</c:v>
                </c:pt>
                <c:pt idx="1155">
                  <c:v>13101.967592592591</c:v>
                </c:pt>
                <c:pt idx="1156">
                  <c:v>12302.847222222217</c:v>
                </c:pt>
                <c:pt idx="1157">
                  <c:v>13473.055555555558</c:v>
                </c:pt>
                <c:pt idx="1158">
                  <c:v>17402.222222222226</c:v>
                </c:pt>
                <c:pt idx="1159">
                  <c:v>22036.550925925916</c:v>
                </c:pt>
                <c:pt idx="1160">
                  <c:v>24133.055555555547</c:v>
                </c:pt>
                <c:pt idx="1161">
                  <c:v>22721.782407407401</c:v>
                </c:pt>
                <c:pt idx="1162">
                  <c:v>21119.745370370376</c:v>
                </c:pt>
                <c:pt idx="1163">
                  <c:v>21012.500000000007</c:v>
                </c:pt>
                <c:pt idx="1164">
                  <c:v>21282.986111111124</c:v>
                </c:pt>
                <c:pt idx="1165">
                  <c:v>21422.499999999982</c:v>
                </c:pt>
                <c:pt idx="1166">
                  <c:v>15629.35185185183</c:v>
                </c:pt>
                <c:pt idx="1167">
                  <c:v>9353.1250000000091</c:v>
                </c:pt>
                <c:pt idx="1168">
                  <c:v>11282.592592592602</c:v>
                </c:pt>
                <c:pt idx="1169">
                  <c:v>13017.500000000033</c:v>
                </c:pt>
                <c:pt idx="1170">
                  <c:v>12198.923611111102</c:v>
                </c:pt>
                <c:pt idx="1171">
                  <c:v>11694.965277777756</c:v>
                </c:pt>
                <c:pt idx="1172">
                  <c:v>10762.499999999989</c:v>
                </c:pt>
                <c:pt idx="1173">
                  <c:v>9763.5995370370365</c:v>
                </c:pt>
                <c:pt idx="1174">
                  <c:v>9113.4837962962847</c:v>
                </c:pt>
                <c:pt idx="1175">
                  <c:v>8029.1666666666661</c:v>
                </c:pt>
                <c:pt idx="1176">
                  <c:v>6897.3958333333449</c:v>
                </c:pt>
                <c:pt idx="1177">
                  <c:v>6552.4074074073833</c:v>
                </c:pt>
                <c:pt idx="1178">
                  <c:v>7439.7916666666551</c:v>
                </c:pt>
                <c:pt idx="1179">
                  <c:v>8361.3425925925931</c:v>
                </c:pt>
                <c:pt idx="1180">
                  <c:v>8456.25</c:v>
                </c:pt>
                <c:pt idx="1181">
                  <c:v>8123.5995370370601</c:v>
                </c:pt>
                <c:pt idx="1182">
                  <c:v>6909.2592592592964</c:v>
                </c:pt>
                <c:pt idx="1183">
                  <c:v>5656.9560185185064</c:v>
                </c:pt>
                <c:pt idx="1184">
                  <c:v>4817.974537037011</c:v>
                </c:pt>
                <c:pt idx="1185">
                  <c:v>3522.9629629629499</c:v>
                </c:pt>
                <c:pt idx="1186">
                  <c:v>1325.3819444444316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441.79398148151904</c:v>
                </c:pt>
                <c:pt idx="1196">
                  <c:v>442.26851851855622</c:v>
                </c:pt>
                <c:pt idx="1197">
                  <c:v>442.26851851849341</c:v>
                </c:pt>
                <c:pt idx="1198">
                  <c:v>2213.7152777777778</c:v>
                </c:pt>
                <c:pt idx="1199">
                  <c:v>4001.7708333333585</c:v>
                </c:pt>
                <c:pt idx="1200">
                  <c:v>5811.1805555555438</c:v>
                </c:pt>
                <c:pt idx="1201">
                  <c:v>7212.9629629629371</c:v>
                </c:pt>
                <c:pt idx="1202">
                  <c:v>6364.4907407407663</c:v>
                </c:pt>
                <c:pt idx="1203">
                  <c:v>4574.5370370370374</c:v>
                </c:pt>
                <c:pt idx="1204">
                  <c:v>2756.1111111110845</c:v>
                </c:pt>
                <c:pt idx="1205">
                  <c:v>1380.9027777777644</c:v>
                </c:pt>
                <c:pt idx="1206">
                  <c:v>921.55092592593905</c:v>
                </c:pt>
                <c:pt idx="1207">
                  <c:v>922.50000000001319</c:v>
                </c:pt>
                <c:pt idx="1208">
                  <c:v>923.44907407408721</c:v>
                </c:pt>
                <c:pt idx="1209">
                  <c:v>462.19907407411347</c:v>
                </c:pt>
                <c:pt idx="1210">
                  <c:v>0</c:v>
                </c:pt>
                <c:pt idx="1211">
                  <c:v>0</c:v>
                </c:pt>
                <c:pt idx="1212">
                  <c:v>-462.19907407411347</c:v>
                </c:pt>
                <c:pt idx="1213">
                  <c:v>-461.72453703707635</c:v>
                </c:pt>
                <c:pt idx="1214">
                  <c:v>0</c:v>
                </c:pt>
                <c:pt idx="1215">
                  <c:v>0</c:v>
                </c:pt>
                <c:pt idx="1216">
                  <c:v>-461.72453703701075</c:v>
                </c:pt>
                <c:pt idx="1217">
                  <c:v>-922.50000000001319</c:v>
                </c:pt>
                <c:pt idx="1218">
                  <c:v>-921.55092592593905</c:v>
                </c:pt>
                <c:pt idx="1219">
                  <c:v>-920.60185185179944</c:v>
                </c:pt>
                <c:pt idx="1220">
                  <c:v>-1379.4791666666536</c:v>
                </c:pt>
                <c:pt idx="1221">
                  <c:v>-2294.3865740740744</c:v>
                </c:pt>
                <c:pt idx="1222">
                  <c:v>-2744.7222222222613</c:v>
                </c:pt>
                <c:pt idx="1223">
                  <c:v>-3192.2106481481605</c:v>
                </c:pt>
                <c:pt idx="1224">
                  <c:v>-2724.7916666666406</c:v>
                </c:pt>
                <c:pt idx="1225">
                  <c:v>-1812.7314814815074</c:v>
                </c:pt>
                <c:pt idx="1226">
                  <c:v>-1356.701388888876</c:v>
                </c:pt>
                <c:pt idx="1227">
                  <c:v>-1355.2777777777646</c:v>
                </c:pt>
                <c:pt idx="1228">
                  <c:v>-1352.4305555555427</c:v>
                </c:pt>
                <c:pt idx="1229">
                  <c:v>-1351.0069444444316</c:v>
                </c:pt>
                <c:pt idx="1230">
                  <c:v>-1797.546296296322</c:v>
                </c:pt>
                <c:pt idx="1231">
                  <c:v>-1345.312499999987</c:v>
                </c:pt>
                <c:pt idx="1232">
                  <c:v>-447.96296296293747</c:v>
                </c:pt>
                <c:pt idx="1233">
                  <c:v>-447.96296296300113</c:v>
                </c:pt>
                <c:pt idx="1234">
                  <c:v>-447.48842592596401</c:v>
                </c:pt>
                <c:pt idx="1235">
                  <c:v>-894.97685185186458</c:v>
                </c:pt>
                <c:pt idx="1236">
                  <c:v>-1786.1574074073692</c:v>
                </c:pt>
                <c:pt idx="1237">
                  <c:v>-3119.1319444443943</c:v>
                </c:pt>
                <c:pt idx="1238">
                  <c:v>-4875.3935185185564</c:v>
                </c:pt>
                <c:pt idx="1239">
                  <c:v>-6165.1851851852089</c:v>
                </c:pt>
                <c:pt idx="1240">
                  <c:v>-6548.6111111111104</c:v>
                </c:pt>
                <c:pt idx="1241">
                  <c:v>-6065.5324074074315</c:v>
                </c:pt>
                <c:pt idx="1242">
                  <c:v>-5589.0972222222099</c:v>
                </c:pt>
                <c:pt idx="1243">
                  <c:v>-5552.0833333333212</c:v>
                </c:pt>
                <c:pt idx="1244">
                  <c:v>-5508.9004629629508</c:v>
                </c:pt>
                <c:pt idx="1245">
                  <c:v>-5050.9722222222335</c:v>
                </c:pt>
                <c:pt idx="1246">
                  <c:v>-5434.8726851851734</c:v>
                </c:pt>
                <c:pt idx="1247">
                  <c:v>-5806.4351851851497</c:v>
                </c:pt>
                <c:pt idx="1248">
                  <c:v>-5759.9305555555784</c:v>
                </c:pt>
                <c:pt idx="1249">
                  <c:v>-5713.4259259259488</c:v>
                </c:pt>
                <c:pt idx="1250">
                  <c:v>-5262.1412037036926</c:v>
                </c:pt>
                <c:pt idx="1251">
                  <c:v>-4823.1944444444553</c:v>
                </c:pt>
                <c:pt idx="1252">
                  <c:v>-4789.0277777777883</c:v>
                </c:pt>
                <c:pt idx="1253">
                  <c:v>-4754.8611111110649</c:v>
                </c:pt>
                <c:pt idx="1254">
                  <c:v>-4720.6944444444553</c:v>
                </c:pt>
                <c:pt idx="1255">
                  <c:v>-4686.5277777777883</c:v>
                </c:pt>
                <c:pt idx="1256">
                  <c:v>-4652.3611111111222</c:v>
                </c:pt>
                <c:pt idx="1257">
                  <c:v>-4618.1944444444543</c:v>
                </c:pt>
                <c:pt idx="1258">
                  <c:v>-4584.0277777777337</c:v>
                </c:pt>
                <c:pt idx="1259">
                  <c:v>-4170.7060185184973</c:v>
                </c:pt>
                <c:pt idx="1260">
                  <c:v>-3391.0416666666883</c:v>
                </c:pt>
                <c:pt idx="1261">
                  <c:v>-2624.1898148148252</c:v>
                </c:pt>
                <c:pt idx="1262">
                  <c:v>-1120.3819444444337</c:v>
                </c:pt>
                <c:pt idx="1263">
                  <c:v>373.46064814812689</c:v>
                </c:pt>
                <c:pt idx="1264">
                  <c:v>1495.740740740709</c:v>
                </c:pt>
                <c:pt idx="1265">
                  <c:v>2252.1527777778097</c:v>
                </c:pt>
                <c:pt idx="1266">
                  <c:v>1883.9120370370372</c:v>
                </c:pt>
                <c:pt idx="1267">
                  <c:v>1510.9259259258938</c:v>
                </c:pt>
                <c:pt idx="1268">
                  <c:v>757.36111111112189</c:v>
                </c:pt>
                <c:pt idx="1269">
                  <c:v>-757.36111111112189</c:v>
                </c:pt>
                <c:pt idx="1270">
                  <c:v>-1888.6574074074074</c:v>
                </c:pt>
                <c:pt idx="1271">
                  <c:v>-2634.1550925925494</c:v>
                </c:pt>
                <c:pt idx="1272">
                  <c:v>-2995.2777777777674</c:v>
                </c:pt>
                <c:pt idx="1273">
                  <c:v>-2607.5810185185287</c:v>
                </c:pt>
                <c:pt idx="1274">
                  <c:v>-2226.5277777777565</c:v>
                </c:pt>
                <c:pt idx="1275">
                  <c:v>-1848.3217592592594</c:v>
                </c:pt>
                <c:pt idx="1276">
                  <c:v>-737.430555555566</c:v>
                </c:pt>
                <c:pt idx="1277">
                  <c:v>368.7152777777568</c:v>
                </c:pt>
                <c:pt idx="1278">
                  <c:v>738.37962962964014</c:v>
                </c:pt>
                <c:pt idx="1279">
                  <c:v>1108.993055555545</c:v>
                </c:pt>
                <c:pt idx="1280">
                  <c:v>1482.4537037036721</c:v>
                </c:pt>
                <c:pt idx="1281">
                  <c:v>743.12500000001057</c:v>
                </c:pt>
                <c:pt idx="1282">
                  <c:v>371.56250000003166</c:v>
                </c:pt>
                <c:pt idx="1283">
                  <c:v>372.03703703706873</c:v>
                </c:pt>
                <c:pt idx="1284">
                  <c:v>0</c:v>
                </c:pt>
                <c:pt idx="1285">
                  <c:v>-744.07407407408471</c:v>
                </c:pt>
                <c:pt idx="1286">
                  <c:v>-1484.3518518518731</c:v>
                </c:pt>
                <c:pt idx="1287">
                  <c:v>-1850.6944444444446</c:v>
                </c:pt>
                <c:pt idx="1288">
                  <c:v>-2581.0069444444548</c:v>
                </c:pt>
                <c:pt idx="1289">
                  <c:v>-2934.5370370370265</c:v>
                </c:pt>
                <c:pt idx="1290">
                  <c:v>-2554.4328703703804</c:v>
                </c:pt>
                <c:pt idx="1291">
                  <c:v>-2544.4675925926026</c:v>
                </c:pt>
                <c:pt idx="1292">
                  <c:v>-3254.3749999999691</c:v>
                </c:pt>
                <c:pt idx="1293">
                  <c:v>-3592.2453703703709</c:v>
                </c:pt>
                <c:pt idx="1294">
                  <c:v>-3568.5185185185187</c:v>
                </c:pt>
                <c:pt idx="1295">
                  <c:v>-2835.833333333323</c:v>
                </c:pt>
                <c:pt idx="1296">
                  <c:v>-1412.2222222222424</c:v>
                </c:pt>
                <c:pt idx="1297">
                  <c:v>0</c:v>
                </c:pt>
                <c:pt idx="1298">
                  <c:v>1059.1666666666565</c:v>
                </c:pt>
                <c:pt idx="1299">
                  <c:v>1770.0231481481483</c:v>
                </c:pt>
                <c:pt idx="1300">
                  <c:v>1777.1412037037039</c:v>
                </c:pt>
                <c:pt idx="1301">
                  <c:v>1425.5092592592289</c:v>
                </c:pt>
                <c:pt idx="1302">
                  <c:v>1429.3055555555759</c:v>
                </c:pt>
                <c:pt idx="1303">
                  <c:v>1791.3773148148148</c:v>
                </c:pt>
                <c:pt idx="1304">
                  <c:v>1438.7962962963168</c:v>
                </c:pt>
                <c:pt idx="1305">
                  <c:v>720.34722222223263</c:v>
                </c:pt>
                <c:pt idx="1306">
                  <c:v>360.64814814812763</c:v>
                </c:pt>
                <c:pt idx="1307">
                  <c:v>0</c:v>
                </c:pt>
                <c:pt idx="1308">
                  <c:v>-360.64814814812763</c:v>
                </c:pt>
                <c:pt idx="1309">
                  <c:v>-360.17361111109068</c:v>
                </c:pt>
                <c:pt idx="1310">
                  <c:v>-360.17361111114184</c:v>
                </c:pt>
                <c:pt idx="1311">
                  <c:v>-719.39814814815838</c:v>
                </c:pt>
                <c:pt idx="1312">
                  <c:v>-1077.6736111111009</c:v>
                </c:pt>
                <c:pt idx="1313">
                  <c:v>-1791.3773148148148</c:v>
                </c:pt>
                <c:pt idx="1314">
                  <c:v>-1784.2592592592594</c:v>
                </c:pt>
                <c:pt idx="1315">
                  <c:v>-1779.5138888888889</c:v>
                </c:pt>
                <c:pt idx="1316">
                  <c:v>-3190.31250000002</c:v>
                </c:pt>
                <c:pt idx="1317">
                  <c:v>-3516.3194444444443</c:v>
                </c:pt>
                <c:pt idx="1318">
                  <c:v>-2797.87037037036</c:v>
                </c:pt>
                <c:pt idx="1319">
                  <c:v>-695.6712962963062</c:v>
                </c:pt>
                <c:pt idx="1320">
                  <c:v>2441.4930555555657</c:v>
                </c:pt>
                <c:pt idx="1321">
                  <c:v>4916.2037037037226</c:v>
                </c:pt>
                <c:pt idx="1322">
                  <c:v>7463.9930555555347</c:v>
                </c:pt>
                <c:pt idx="1323">
                  <c:v>10111.435185185173</c:v>
                </c:pt>
                <c:pt idx="1324">
                  <c:v>11430.173611111144</c:v>
                </c:pt>
                <c:pt idx="1325">
                  <c:v>9771.6666666666461</c:v>
                </c:pt>
                <c:pt idx="1326">
                  <c:v>6096.8518518518295</c:v>
                </c:pt>
                <c:pt idx="1327">
                  <c:v>2683.9814814814922</c:v>
                </c:pt>
                <c:pt idx="1328">
                  <c:v>768.75000000001103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-384.37499999997817</c:v>
                </c:pt>
                <c:pt idx="1333">
                  <c:v>-1535.601851851874</c:v>
                </c:pt>
                <c:pt idx="1334">
                  <c:v>-2294.8611111111436</c:v>
                </c:pt>
                <c:pt idx="1335">
                  <c:v>-2286.3194444444225</c:v>
                </c:pt>
                <c:pt idx="1336">
                  <c:v>-1518.5185185184862</c:v>
                </c:pt>
                <c:pt idx="1337">
                  <c:v>-758.31018518519613</c:v>
                </c:pt>
                <c:pt idx="1338">
                  <c:v>-378.68055555558777</c:v>
                </c:pt>
                <c:pt idx="1339">
                  <c:v>0</c:v>
                </c:pt>
                <c:pt idx="1340">
                  <c:v>378.68055555558777</c:v>
                </c:pt>
                <c:pt idx="1341">
                  <c:v>758.31018518519613</c:v>
                </c:pt>
                <c:pt idx="1342">
                  <c:v>1898.1481481481483</c:v>
                </c:pt>
                <c:pt idx="1343">
                  <c:v>3052.2222222222117</c:v>
                </c:pt>
                <c:pt idx="1344">
                  <c:v>3067.407407407396</c:v>
                </c:pt>
                <c:pt idx="1345">
                  <c:v>2697.2685185185296</c:v>
                </c:pt>
                <c:pt idx="1346">
                  <c:v>1546.9907407407079</c:v>
                </c:pt>
                <c:pt idx="1347">
                  <c:v>387.22222222220017</c:v>
                </c:pt>
                <c:pt idx="1348">
                  <c:v>-774.44444444440035</c:v>
                </c:pt>
                <c:pt idx="1349">
                  <c:v>-3476.4583333332998</c:v>
                </c:pt>
                <c:pt idx="1350">
                  <c:v>-6893.1250000000437</c:v>
                </c:pt>
                <c:pt idx="1351">
                  <c:v>-9443.2870370370365</c:v>
                </c:pt>
                <c:pt idx="1352">
                  <c:v>-10390.462962962953</c:v>
                </c:pt>
                <c:pt idx="1353">
                  <c:v>-10568.888888888909</c:v>
                </c:pt>
                <c:pt idx="1354">
                  <c:v>-10719.791666666666</c:v>
                </c:pt>
                <c:pt idx="1355">
                  <c:v>-11206.666666666675</c:v>
                </c:pt>
                <c:pt idx="1356">
                  <c:v>-12317.083333333314</c:v>
                </c:pt>
                <c:pt idx="1357">
                  <c:v>-12991.874999999973</c:v>
                </c:pt>
                <c:pt idx="1358">
                  <c:v>-13269.004629629659</c:v>
                </c:pt>
                <c:pt idx="1359">
                  <c:v>-13801.435185185202</c:v>
                </c:pt>
                <c:pt idx="1360">
                  <c:v>-13623.95833333331</c:v>
                </c:pt>
                <c:pt idx="1361">
                  <c:v>-10523.333333333318</c:v>
                </c:pt>
                <c:pt idx="1362">
                  <c:v>-5142.0833333333458</c:v>
                </c:pt>
                <c:pt idx="1363">
                  <c:v>567.54629629628425</c:v>
                </c:pt>
                <c:pt idx="1364">
                  <c:v>5732.4074074074078</c:v>
                </c:pt>
                <c:pt idx="1365">
                  <c:v>6451.8055555555629</c:v>
                </c:pt>
                <c:pt idx="1366">
                  <c:v>2673.5416666666833</c:v>
                </c:pt>
                <c:pt idx="1367">
                  <c:v>-2082.7430555555638</c:v>
                </c:pt>
                <c:pt idx="1368">
                  <c:v>-7930.9375000000073</c:v>
                </c:pt>
                <c:pt idx="1369">
                  <c:v>-9965.2777777777774</c:v>
                </c:pt>
                <c:pt idx="1370">
                  <c:v>-6096.8518518518595</c:v>
                </c:pt>
                <c:pt idx="1371">
                  <c:v>-1645.694444444448</c:v>
                </c:pt>
                <c:pt idx="1372">
                  <c:v>0</c:v>
                </c:pt>
                <c:pt idx="1373">
                  <c:v>-1371.412037037037</c:v>
                </c:pt>
                <c:pt idx="1374">
                  <c:v>-4350.5555555555393</c:v>
                </c:pt>
                <c:pt idx="1375">
                  <c:v>-8000.6944444444443</c:v>
                </c:pt>
                <c:pt idx="1376">
                  <c:v>-13914.375000000013</c:v>
                </c:pt>
                <c:pt idx="1377">
                  <c:v>-21213.703703703697</c:v>
                </c:pt>
                <c:pt idx="1378">
                  <c:v>-22886.921296296285</c:v>
                </c:pt>
                <c:pt idx="1379">
                  <c:v>-20220.972222222226</c:v>
                </c:pt>
                <c:pt idx="1380">
                  <c:v>-17555.02314814815</c:v>
                </c:pt>
                <c:pt idx="1381">
                  <c:v>-10675.185185185182</c:v>
                </c:pt>
                <c:pt idx="1382">
                  <c:v>-388.64583333333417</c:v>
                </c:pt>
                <c:pt idx="1383">
                  <c:v>7786.2037037037007</c:v>
                </c:pt>
                <c:pt idx="1384">
                  <c:v>9835.7291666666679</c:v>
                </c:pt>
                <c:pt idx="1385">
                  <c:v>6419.5370370370438</c:v>
                </c:pt>
                <c:pt idx="1386">
                  <c:v>3483.1018518518522</c:v>
                </c:pt>
                <c:pt idx="1387">
                  <c:v>4817.4999999999927</c:v>
                </c:pt>
                <c:pt idx="1388">
                  <c:v>9161.4120370370347</c:v>
                </c:pt>
                <c:pt idx="1389">
                  <c:v>14319.155092592597</c:v>
                </c:pt>
                <c:pt idx="1390">
                  <c:v>16990.798611111117</c:v>
                </c:pt>
                <c:pt idx="1391">
                  <c:v>15007.708333333327</c:v>
                </c:pt>
                <c:pt idx="1392">
                  <c:v>10272.777777777763</c:v>
                </c:pt>
                <c:pt idx="1393">
                  <c:v>5411.1458333333367</c:v>
                </c:pt>
                <c:pt idx="1394">
                  <c:v>1563.1250000000034</c:v>
                </c:pt>
                <c:pt idx="1395">
                  <c:v>-521.0416666666556</c:v>
                </c:pt>
                <c:pt idx="1396">
                  <c:v>-2076.5740740740666</c:v>
                </c:pt>
                <c:pt idx="1397">
                  <c:v>-3850.8680555555557</c:v>
                </c:pt>
                <c:pt idx="1398">
                  <c:v>-5049.0740740740748</c:v>
                </c:pt>
                <c:pt idx="1399">
                  <c:v>-6180.8449074074069</c:v>
                </c:pt>
                <c:pt idx="1400">
                  <c:v>-7217.7083333333339</c:v>
                </c:pt>
                <c:pt idx="1401">
                  <c:v>-7688.9236111111204</c:v>
                </c:pt>
                <c:pt idx="1402">
                  <c:v>-8772.2916666666624</c:v>
                </c:pt>
                <c:pt idx="1403">
                  <c:v>-12011.481481481484</c:v>
                </c:pt>
                <c:pt idx="1404">
                  <c:v>-17257.013888888894</c:v>
                </c:pt>
                <c:pt idx="1405">
                  <c:v>-18359.83796296296</c:v>
                </c:pt>
                <c:pt idx="1406">
                  <c:v>-13176.944444444442</c:v>
                </c:pt>
                <c:pt idx="1407">
                  <c:v>-5631.8055555555566</c:v>
                </c:pt>
                <c:pt idx="1408">
                  <c:v>-382.95138888888971</c:v>
                </c:pt>
                <c:pt idx="1409">
                  <c:v>777.29166666666833</c:v>
                </c:pt>
                <c:pt idx="1410">
                  <c:v>130.49768518518241</c:v>
                </c:pt>
                <c:pt idx="1411">
                  <c:v>-520.09259259259068</c:v>
                </c:pt>
                <c:pt idx="1412">
                  <c:v>-900.19675925925833</c:v>
                </c:pt>
                <c:pt idx="1413">
                  <c:v>-380.10416666666748</c:v>
                </c:pt>
                <c:pt idx="1414">
                  <c:v>1907.6388888888889</c:v>
                </c:pt>
                <c:pt idx="1415">
                  <c:v>5754.2361111111122</c:v>
                </c:pt>
                <c:pt idx="1416">
                  <c:v>9740.347222222219</c:v>
                </c:pt>
                <c:pt idx="1417">
                  <c:v>12055.138888888883</c:v>
                </c:pt>
                <c:pt idx="1418">
                  <c:v>11115.555555555557</c:v>
                </c:pt>
                <c:pt idx="1419">
                  <c:v>6404.826388888896</c:v>
                </c:pt>
                <c:pt idx="1420">
                  <c:v>0</c:v>
                </c:pt>
                <c:pt idx="1421">
                  <c:v>-6598.9120370370474</c:v>
                </c:pt>
                <c:pt idx="1422">
                  <c:v>-10177.87037037037</c:v>
                </c:pt>
                <c:pt idx="1423">
                  <c:v>-6700.4629629629635</c:v>
                </c:pt>
                <c:pt idx="1424">
                  <c:v>-1139.3634259259188</c:v>
                </c:pt>
                <c:pt idx="1425">
                  <c:v>3283.7962962962965</c:v>
                </c:pt>
                <c:pt idx="1426">
                  <c:v>8440.5902777777756</c:v>
                </c:pt>
                <c:pt idx="1427">
                  <c:v>10309.317129629628</c:v>
                </c:pt>
                <c:pt idx="1428">
                  <c:v>5950.6944444444443</c:v>
                </c:pt>
                <c:pt idx="1429">
                  <c:v>201.6782407407436</c:v>
                </c:pt>
                <c:pt idx="1430">
                  <c:v>-4771.9444444444416</c:v>
                </c:pt>
                <c:pt idx="1431">
                  <c:v>-10085.335648148142</c:v>
                </c:pt>
                <c:pt idx="1432">
                  <c:v>-15283.888888888889</c:v>
                </c:pt>
                <c:pt idx="1433">
                  <c:v>-15744.189814814816</c:v>
                </c:pt>
                <c:pt idx="1434">
                  <c:v>-13201.620370370369</c:v>
                </c:pt>
                <c:pt idx="1435">
                  <c:v>-6745.0694444444434</c:v>
                </c:pt>
                <c:pt idx="1436">
                  <c:v>-815.72916666666879</c:v>
                </c:pt>
                <c:pt idx="1437">
                  <c:v>1869.6759259259261</c:v>
                </c:pt>
                <c:pt idx="1438">
                  <c:v>2302.9282407407418</c:v>
                </c:pt>
                <c:pt idx="1439">
                  <c:v>1043.9814814814815</c:v>
                </c:pt>
                <c:pt idx="1440">
                  <c:v>-629.23611111111256</c:v>
                </c:pt>
                <c:pt idx="1441">
                  <c:v>-2538.7731481481478</c:v>
                </c:pt>
                <c:pt idx="1442">
                  <c:v>-2883.2870370370347</c:v>
                </c:pt>
                <c:pt idx="1443">
                  <c:v>-1389.4444444444455</c:v>
                </c:pt>
                <c:pt idx="1444">
                  <c:v>0</c:v>
                </c:pt>
                <c:pt idx="1445">
                  <c:v>434.20138888888891</c:v>
                </c:pt>
                <c:pt idx="1446">
                  <c:v>-351.15740740740927</c:v>
                </c:pt>
                <c:pt idx="1447">
                  <c:v>-2972.9745370370365</c:v>
                </c:pt>
                <c:pt idx="1448">
                  <c:v>-5694.4444444444443</c:v>
                </c:pt>
                <c:pt idx="1449">
                  <c:v>-4885.8333333333339</c:v>
                </c:pt>
                <c:pt idx="1450">
                  <c:v>-1899.0972222222224</c:v>
                </c:pt>
                <c:pt idx="1451">
                  <c:v>-261.9444444444444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459.35185185185196</c:v>
                </c:pt>
                <c:pt idx="1480">
                  <c:v>856.06481481481478</c:v>
                </c:pt>
                <c:pt idx="1481">
                  <c:v>1046.3541666666665</c:v>
                </c:pt>
                <c:pt idx="1482">
                  <c:v>1087.1643518518517</c:v>
                </c:pt>
                <c:pt idx="1483">
                  <c:v>1091.435185185185</c:v>
                </c:pt>
                <c:pt idx="1484">
                  <c:v>1135.0925925925931</c:v>
                </c:pt>
                <c:pt idx="1485">
                  <c:v>1364.2939814814813</c:v>
                </c:pt>
                <c:pt idx="1486">
                  <c:v>1958.8888888888885</c:v>
                </c:pt>
                <c:pt idx="1487">
                  <c:v>2860.0347222222217</c:v>
                </c:pt>
                <c:pt idx="1488">
                  <c:v>4114.2361111111122</c:v>
                </c:pt>
                <c:pt idx="1489">
                  <c:v>5731.4583333333339</c:v>
                </c:pt>
                <c:pt idx="1490">
                  <c:v>7563.6458333333321</c:v>
                </c:pt>
                <c:pt idx="1491">
                  <c:v>9375.9027777777737</c:v>
                </c:pt>
                <c:pt idx="1492">
                  <c:v>10710.300925925929</c:v>
                </c:pt>
                <c:pt idx="1493">
                  <c:v>11327.199074074075</c:v>
                </c:pt>
                <c:pt idx="1494">
                  <c:v>11566.840277777777</c:v>
                </c:pt>
                <c:pt idx="1495">
                  <c:v>11174.398148148142</c:v>
                </c:pt>
                <c:pt idx="1496">
                  <c:v>10479.201388888891</c:v>
                </c:pt>
                <c:pt idx="1497">
                  <c:v>9541.9907407407536</c:v>
                </c:pt>
                <c:pt idx="1498">
                  <c:v>8148.7499999999882</c:v>
                </c:pt>
                <c:pt idx="1499">
                  <c:v>6550.5092592592518</c:v>
                </c:pt>
                <c:pt idx="1500">
                  <c:v>4792.8240740740739</c:v>
                </c:pt>
                <c:pt idx="1501">
                  <c:v>3895.0000000000023</c:v>
                </c:pt>
                <c:pt idx="1502">
                  <c:v>3461.2731481481619</c:v>
                </c:pt>
                <c:pt idx="1503">
                  <c:v>3251.0532407407341</c:v>
                </c:pt>
                <c:pt idx="1504">
                  <c:v>3294.236111111104</c:v>
                </c:pt>
                <c:pt idx="1505">
                  <c:v>2818.7500000000036</c:v>
                </c:pt>
                <c:pt idx="1506">
                  <c:v>2586.2268518518522</c:v>
                </c:pt>
                <c:pt idx="1507">
                  <c:v>2870.9490740740775</c:v>
                </c:pt>
                <c:pt idx="1508">
                  <c:v>3429.9537037036966</c:v>
                </c:pt>
                <c:pt idx="1509">
                  <c:v>4274.6296296296323</c:v>
                </c:pt>
                <c:pt idx="1510">
                  <c:v>5971.5740740740821</c:v>
                </c:pt>
                <c:pt idx="1511">
                  <c:v>8328.125</c:v>
                </c:pt>
                <c:pt idx="1512">
                  <c:v>10855.50925925925</c:v>
                </c:pt>
                <c:pt idx="1513">
                  <c:v>13303.645833333332</c:v>
                </c:pt>
                <c:pt idx="1514">
                  <c:v>14737.222222222214</c:v>
                </c:pt>
                <c:pt idx="1515">
                  <c:v>14328.64583333333</c:v>
                </c:pt>
                <c:pt idx="1516">
                  <c:v>11821.666666666695</c:v>
                </c:pt>
                <c:pt idx="1517">
                  <c:v>9058.4375000000091</c:v>
                </c:pt>
                <c:pt idx="1518">
                  <c:v>6823.842592592594</c:v>
                </c:pt>
                <c:pt idx="1519">
                  <c:v>5174.8263888888896</c:v>
                </c:pt>
                <c:pt idx="1520">
                  <c:v>3831.4120370370174</c:v>
                </c:pt>
                <c:pt idx="1521">
                  <c:v>2451.4583333332935</c:v>
                </c:pt>
                <c:pt idx="1522">
                  <c:v>703.26388888889892</c:v>
                </c:pt>
                <c:pt idx="1523">
                  <c:v>-1755.787037037037</c:v>
                </c:pt>
                <c:pt idx="1524">
                  <c:v>-5238.8888888888887</c:v>
                </c:pt>
                <c:pt idx="1525">
                  <c:v>-9633.1018518518431</c:v>
                </c:pt>
                <c:pt idx="1526">
                  <c:v>-13102.916666666682</c:v>
                </c:pt>
                <c:pt idx="1527">
                  <c:v>-14974.490740740721</c:v>
                </c:pt>
                <c:pt idx="1528">
                  <c:v>-14450.601851851834</c:v>
                </c:pt>
                <c:pt idx="1529">
                  <c:v>-12148.14814814815</c:v>
                </c:pt>
                <c:pt idx="1530">
                  <c:v>-9150.0231481481533</c:v>
                </c:pt>
                <c:pt idx="1531">
                  <c:v>-5779.8611111111104</c:v>
                </c:pt>
                <c:pt idx="1532">
                  <c:v>-2571.0416666666629</c:v>
                </c:pt>
                <c:pt idx="1533">
                  <c:v>569.44444444443241</c:v>
                </c:pt>
                <c:pt idx="1534">
                  <c:v>4012.6851851851816</c:v>
                </c:pt>
                <c:pt idx="1535">
                  <c:v>8158.2407407407509</c:v>
                </c:pt>
                <c:pt idx="1536">
                  <c:v>12596.111111111099</c:v>
                </c:pt>
                <c:pt idx="1537">
                  <c:v>16187.407407407416</c:v>
                </c:pt>
                <c:pt idx="1538">
                  <c:v>19475</c:v>
                </c:pt>
                <c:pt idx="1539">
                  <c:v>22084.953703703701</c:v>
                </c:pt>
                <c:pt idx="1540">
                  <c:v>24169.120370370412</c:v>
                </c:pt>
                <c:pt idx="1541">
                  <c:v>25670.555555555526</c:v>
                </c:pt>
                <c:pt idx="1542">
                  <c:v>25231.134259259259</c:v>
                </c:pt>
                <c:pt idx="1543">
                  <c:v>22561.388888888923</c:v>
                </c:pt>
                <c:pt idx="1544">
                  <c:v>17004.560185185164</c:v>
                </c:pt>
                <c:pt idx="1545">
                  <c:v>10980.787037037013</c:v>
                </c:pt>
                <c:pt idx="1546">
                  <c:v>6833.3333333333085</c:v>
                </c:pt>
                <c:pt idx="1547">
                  <c:v>4299.3055555555557</c:v>
                </c:pt>
                <c:pt idx="1548">
                  <c:v>3886.458333333358</c:v>
                </c:pt>
                <c:pt idx="1549">
                  <c:v>4342.0138888888887</c:v>
                </c:pt>
                <c:pt idx="1550">
                  <c:v>5238.8888888889005</c:v>
                </c:pt>
                <c:pt idx="1551">
                  <c:v>6158.5416666666915</c:v>
                </c:pt>
                <c:pt idx="1552">
                  <c:v>6648.2638888888896</c:v>
                </c:pt>
                <c:pt idx="1553">
                  <c:v>6705.2083333333339</c:v>
                </c:pt>
                <c:pt idx="1554">
                  <c:v>6755.0347222222217</c:v>
                </c:pt>
                <c:pt idx="1555">
                  <c:v>7720.2430555555029</c:v>
                </c:pt>
                <c:pt idx="1556">
                  <c:v>9168.0555555555566</c:v>
                </c:pt>
                <c:pt idx="1557">
                  <c:v>10663.321759259312</c:v>
                </c:pt>
                <c:pt idx="1558">
                  <c:v>12671.562500000013</c:v>
                </c:pt>
                <c:pt idx="1559">
                  <c:v>14769.490740740714</c:v>
                </c:pt>
                <c:pt idx="1560">
                  <c:v>15488.888888888832</c:v>
                </c:pt>
                <c:pt idx="1561">
                  <c:v>15731.851851851863</c:v>
                </c:pt>
                <c:pt idx="1562">
                  <c:v>15974.814814814827</c:v>
                </c:pt>
                <c:pt idx="1563">
                  <c:v>16724.583333333318</c:v>
                </c:pt>
                <c:pt idx="1564">
                  <c:v>17505.671296296325</c:v>
                </c:pt>
                <c:pt idx="1565">
                  <c:v>17779.953703703733</c:v>
                </c:pt>
                <c:pt idx="1566">
                  <c:v>18585.243055555555</c:v>
                </c:pt>
                <c:pt idx="1567">
                  <c:v>18344.65277777773</c:v>
                </c:pt>
                <c:pt idx="1568">
                  <c:v>16961.377314814785</c:v>
                </c:pt>
                <c:pt idx="1569">
                  <c:v>16073.518518518549</c:v>
                </c:pt>
                <c:pt idx="1570">
                  <c:v>15144.375000000016</c:v>
                </c:pt>
                <c:pt idx="1571">
                  <c:v>14176.79398148148</c:v>
                </c:pt>
                <c:pt idx="1572">
                  <c:v>13173.62268518517</c:v>
                </c:pt>
                <c:pt idx="1573">
                  <c:v>10981.736111111059</c:v>
                </c:pt>
                <c:pt idx="1574">
                  <c:v>8144.9537037037353</c:v>
                </c:pt>
                <c:pt idx="1575">
                  <c:v>5846.2962962962965</c:v>
                </c:pt>
                <c:pt idx="1576">
                  <c:v>2932.6388888888887</c:v>
                </c:pt>
                <c:pt idx="1577">
                  <c:v>0</c:v>
                </c:pt>
                <c:pt idx="1578">
                  <c:v>-2346.1111111111445</c:v>
                </c:pt>
                <c:pt idx="1579">
                  <c:v>-3510.6249999999663</c:v>
                </c:pt>
                <c:pt idx="1580">
                  <c:v>-4669.4444444444271</c:v>
                </c:pt>
                <c:pt idx="1581">
                  <c:v>-5231.7708333333667</c:v>
                </c:pt>
                <c:pt idx="1582">
                  <c:v>-5794.0972222222217</c:v>
                </c:pt>
                <c:pt idx="1583">
                  <c:v>-7495.3124999999836</c:v>
                </c:pt>
                <c:pt idx="1584">
                  <c:v>-8598.6111111111113</c:v>
                </c:pt>
                <c:pt idx="1585">
                  <c:v>-9680.5555555555729</c:v>
                </c:pt>
                <c:pt idx="1586">
                  <c:v>-10738.29861111114</c:v>
                </c:pt>
                <c:pt idx="1587">
                  <c:v>-11208.564814814814</c:v>
                </c:pt>
                <c:pt idx="1588">
                  <c:v>-10557.974537036989</c:v>
                </c:pt>
                <c:pt idx="1589">
                  <c:v>-8822.5925925925603</c:v>
                </c:pt>
                <c:pt idx="1590">
                  <c:v>-7125.1736111110968</c:v>
                </c:pt>
                <c:pt idx="1591">
                  <c:v>-5452.4305555555557</c:v>
                </c:pt>
                <c:pt idx="1592">
                  <c:v>-4346.759259259321</c:v>
                </c:pt>
                <c:pt idx="1593">
                  <c:v>-3248.6805555555243</c:v>
                </c:pt>
                <c:pt idx="1594">
                  <c:v>-2161.9907407406949</c:v>
                </c:pt>
                <c:pt idx="1595">
                  <c:v>-3237.2916666667129</c:v>
                </c:pt>
                <c:pt idx="1596">
                  <c:v>-4301.203703703688</c:v>
                </c:pt>
                <c:pt idx="1597">
                  <c:v>-5893.2754629629326</c:v>
                </c:pt>
                <c:pt idx="1598">
                  <c:v>-7986.4583333333339</c:v>
                </c:pt>
                <c:pt idx="1599">
                  <c:v>-8986.7824074074233</c:v>
                </c:pt>
                <c:pt idx="1600">
                  <c:v>-9962.9050925926203</c:v>
                </c:pt>
                <c:pt idx="1601">
                  <c:v>-10392.361111111111</c:v>
                </c:pt>
                <c:pt idx="1602">
                  <c:v>-9267.7083333333194</c:v>
                </c:pt>
                <c:pt idx="1603">
                  <c:v>-7155.0694444444734</c:v>
                </c:pt>
                <c:pt idx="1604">
                  <c:v>-5590.5208333333758</c:v>
                </c:pt>
                <c:pt idx="1605">
                  <c:v>-3540.9953703703127</c:v>
                </c:pt>
                <c:pt idx="1606">
                  <c:v>-2019.6296296295868</c:v>
                </c:pt>
                <c:pt idx="1607">
                  <c:v>-1007.9166666666811</c:v>
                </c:pt>
                <c:pt idx="1608">
                  <c:v>0</c:v>
                </c:pt>
                <c:pt idx="1609">
                  <c:v>1007.9166666666811</c:v>
                </c:pt>
                <c:pt idx="1610">
                  <c:v>1514.7222222222078</c:v>
                </c:pt>
                <c:pt idx="1611">
                  <c:v>2021.5277777777346</c:v>
                </c:pt>
                <c:pt idx="1612">
                  <c:v>3547.6388888889028</c:v>
                </c:pt>
                <c:pt idx="1613">
                  <c:v>5087.0370370370374</c:v>
                </c:pt>
                <c:pt idx="1614">
                  <c:v>6650.1620370370229</c:v>
                </c:pt>
                <c:pt idx="1615">
                  <c:v>8237.9629629630072</c:v>
                </c:pt>
                <c:pt idx="1616">
                  <c:v>10382.87037037037</c:v>
                </c:pt>
                <c:pt idx="1617">
                  <c:v>12060.358796296281</c:v>
                </c:pt>
                <c:pt idx="1618">
                  <c:v>13251.446759259259</c:v>
                </c:pt>
                <c:pt idx="1619">
                  <c:v>12869.444444444398</c:v>
                </c:pt>
                <c:pt idx="1620">
                  <c:v>11370.381944444411</c:v>
                </c:pt>
                <c:pt idx="1621">
                  <c:v>9831.4583333333958</c:v>
                </c:pt>
                <c:pt idx="1622">
                  <c:v>7699.8379629629935</c:v>
                </c:pt>
                <c:pt idx="1623">
                  <c:v>4422.6851851851688</c:v>
                </c:pt>
                <c:pt idx="1624">
                  <c:v>553.78472222219068</c:v>
                </c:pt>
                <c:pt idx="1625">
                  <c:v>-2766.5509259259256</c:v>
                </c:pt>
                <c:pt idx="1626">
                  <c:v>-7719.7685185184719</c:v>
                </c:pt>
                <c:pt idx="1627">
                  <c:v>-13120.000000000029</c:v>
                </c:pt>
                <c:pt idx="1628">
                  <c:v>-17280.740740740755</c:v>
                </c:pt>
                <c:pt idx="1629">
                  <c:v>-19664.814814814828</c:v>
                </c:pt>
                <c:pt idx="1630">
                  <c:v>-19331.215277777792</c:v>
                </c:pt>
                <c:pt idx="1631">
                  <c:v>-15931.631944444414</c:v>
                </c:pt>
                <c:pt idx="1632">
                  <c:v>-11170.601851851867</c:v>
                </c:pt>
                <c:pt idx="1633">
                  <c:v>-6041.8055555555684</c:v>
                </c:pt>
                <c:pt idx="1634">
                  <c:v>-2008.2407407406977</c:v>
                </c:pt>
                <c:pt idx="1635">
                  <c:v>-501.58564814811962</c:v>
                </c:pt>
                <c:pt idx="1636">
                  <c:v>-501.5856481481909</c:v>
                </c:pt>
                <c:pt idx="1637">
                  <c:v>-2004.444444444473</c:v>
                </c:pt>
                <c:pt idx="1638">
                  <c:v>-3497.8124999999432</c:v>
                </c:pt>
                <c:pt idx="1639">
                  <c:v>-4480.1041666666233</c:v>
                </c:pt>
                <c:pt idx="1640">
                  <c:v>-4458.7500000000282</c:v>
                </c:pt>
                <c:pt idx="1641">
                  <c:v>-2961.1111111111536</c:v>
                </c:pt>
                <c:pt idx="1642">
                  <c:v>-492.56944444441643</c:v>
                </c:pt>
                <c:pt idx="1643">
                  <c:v>2958.263888888931</c:v>
                </c:pt>
                <c:pt idx="1644">
                  <c:v>5944.9999999999427</c:v>
                </c:pt>
                <c:pt idx="1645">
                  <c:v>8478.5532407406827</c:v>
                </c:pt>
                <c:pt idx="1646">
                  <c:v>10573.159722222266</c:v>
                </c:pt>
                <c:pt idx="1647">
                  <c:v>12208.888888888916</c:v>
                </c:pt>
                <c:pt idx="1648">
                  <c:v>13901.562500000015</c:v>
                </c:pt>
                <c:pt idx="1649">
                  <c:v>14602.45370370369</c:v>
                </c:pt>
                <c:pt idx="1650">
                  <c:v>14788.472222222206</c:v>
                </c:pt>
                <c:pt idx="1651">
                  <c:v>13904.884259259305</c:v>
                </c:pt>
                <c:pt idx="1652">
                  <c:v>12431.446759259245</c:v>
                </c:pt>
                <c:pt idx="1653">
                  <c:v>11460.069444444411</c:v>
                </c:pt>
                <c:pt idx="1654">
                  <c:v>9908.3333333333176</c:v>
                </c:pt>
                <c:pt idx="1655">
                  <c:v>8868.1481481481151</c:v>
                </c:pt>
                <c:pt idx="1656">
                  <c:v>8928.888888888936</c:v>
                </c:pt>
                <c:pt idx="1657">
                  <c:v>8989.6296296296787</c:v>
                </c:pt>
                <c:pt idx="1658">
                  <c:v>9050.3703703703395</c:v>
                </c:pt>
                <c:pt idx="1659">
                  <c:v>9111.1111111110786</c:v>
                </c:pt>
                <c:pt idx="1660">
                  <c:v>9171.8518518518194</c:v>
                </c:pt>
                <c:pt idx="1661">
                  <c:v>8655.5555555555566</c:v>
                </c:pt>
                <c:pt idx="1662">
                  <c:v>8705.3819444444434</c:v>
                </c:pt>
                <c:pt idx="1663">
                  <c:v>8762.3263888888887</c:v>
                </c:pt>
                <c:pt idx="1664">
                  <c:v>7637.1990740741403</c:v>
                </c:pt>
                <c:pt idx="1665">
                  <c:v>7083.8888888889051</c:v>
                </c:pt>
                <c:pt idx="1666">
                  <c:v>5931.7129629629635</c:v>
                </c:pt>
                <c:pt idx="1667">
                  <c:v>4760.5555555555384</c:v>
                </c:pt>
                <c:pt idx="1668">
                  <c:v>4178.7731481480805</c:v>
                </c:pt>
                <c:pt idx="1669">
                  <c:v>3590.3472222222736</c:v>
                </c:pt>
                <c:pt idx="1670">
                  <c:v>2999.0740740740744</c:v>
                </c:pt>
                <c:pt idx="1671">
                  <c:v>1802.2916666666492</c:v>
                </c:pt>
                <c:pt idx="1672">
                  <c:v>1202.476851851869</c:v>
                </c:pt>
                <c:pt idx="1673">
                  <c:v>1203.4259259259431</c:v>
                </c:pt>
                <c:pt idx="1674">
                  <c:v>602.18750000005127</c:v>
                </c:pt>
                <c:pt idx="1675">
                  <c:v>0</c:v>
                </c:pt>
                <c:pt idx="1676">
                  <c:v>-602.18750000005127</c:v>
                </c:pt>
                <c:pt idx="1677">
                  <c:v>-1805.1388888889571</c:v>
                </c:pt>
                <c:pt idx="1678">
                  <c:v>-3003.8194444444443</c:v>
                </c:pt>
                <c:pt idx="1679">
                  <c:v>-3596.041666666632</c:v>
                </c:pt>
                <c:pt idx="1680">
                  <c:v>-3587.4999999999659</c:v>
                </c:pt>
                <c:pt idx="1681">
                  <c:v>-2385.9722222222563</c:v>
                </c:pt>
                <c:pt idx="1682">
                  <c:v>-596.01851851856929</c:v>
                </c:pt>
                <c:pt idx="1683">
                  <c:v>1192.037037037054</c:v>
                </c:pt>
                <c:pt idx="1684">
                  <c:v>3581.8055555556066</c:v>
                </c:pt>
                <c:pt idx="1685">
                  <c:v>4790.9259259259088</c:v>
                </c:pt>
                <c:pt idx="1686">
                  <c:v>4806.1111111110931</c:v>
                </c:pt>
                <c:pt idx="1687">
                  <c:v>4821.2962962963657</c:v>
                </c:pt>
                <c:pt idx="1688">
                  <c:v>3627.3611111110768</c:v>
                </c:pt>
                <c:pt idx="1689">
                  <c:v>2422.0370370369856</c:v>
                </c:pt>
                <c:pt idx="1690">
                  <c:v>1819.3750000000689</c:v>
                </c:pt>
                <c:pt idx="1691">
                  <c:v>1213.8657407407582</c:v>
                </c:pt>
                <c:pt idx="1692">
                  <c:v>1214.8148148147459</c:v>
                </c:pt>
                <c:pt idx="1693">
                  <c:v>1215.7638888888196</c:v>
                </c:pt>
                <c:pt idx="1694">
                  <c:v>1216.7129629630665</c:v>
                </c:pt>
                <c:pt idx="1695">
                  <c:v>1217.6620370371409</c:v>
                </c:pt>
                <c:pt idx="1696">
                  <c:v>1218.6111111110417</c:v>
                </c:pt>
                <c:pt idx="1697">
                  <c:v>1219.5601851851159</c:v>
                </c:pt>
                <c:pt idx="1698">
                  <c:v>610.25462962959489</c:v>
                </c:pt>
                <c:pt idx="1699">
                  <c:v>-610.25462962959489</c:v>
                </c:pt>
                <c:pt idx="1700">
                  <c:v>-1829.3402777776737</c:v>
                </c:pt>
                <c:pt idx="1701">
                  <c:v>-2435.3240740741089</c:v>
                </c:pt>
                <c:pt idx="1702">
                  <c:v>-2431.5277777778124</c:v>
                </c:pt>
                <c:pt idx="1703">
                  <c:v>-3034.6643518518522</c:v>
                </c:pt>
                <c:pt idx="1704">
                  <c:v>-3027.5462962962965</c:v>
                </c:pt>
                <c:pt idx="1705">
                  <c:v>-2418.2407407406895</c:v>
                </c:pt>
                <c:pt idx="1706">
                  <c:v>-2414.4444444444789</c:v>
                </c:pt>
                <c:pt idx="1707">
                  <c:v>-1807.9861111110938</c:v>
                </c:pt>
                <c:pt idx="1708">
                  <c:v>-1204.3750000000173</c:v>
                </c:pt>
                <c:pt idx="1709">
                  <c:v>-1203.4259259259431</c:v>
                </c:pt>
                <c:pt idx="1710">
                  <c:v>0</c:v>
                </c:pt>
                <c:pt idx="1711">
                  <c:v>1203.4259259259431</c:v>
                </c:pt>
                <c:pt idx="1712">
                  <c:v>1806.5624999999827</c:v>
                </c:pt>
                <c:pt idx="1713">
                  <c:v>3015.68287037037</c:v>
                </c:pt>
                <c:pt idx="1714">
                  <c:v>3627.3611111111632</c:v>
                </c:pt>
                <c:pt idx="1715">
                  <c:v>4241.8865740740057</c:v>
                </c:pt>
                <c:pt idx="1716">
                  <c:v>4863.0555555555375</c:v>
                </c:pt>
                <c:pt idx="1717">
                  <c:v>5488.0208333333676</c:v>
                </c:pt>
                <c:pt idx="1718">
                  <c:v>6121.5277777777783</c:v>
                </c:pt>
                <c:pt idx="1719">
                  <c:v>6759.7800925925576</c:v>
                </c:pt>
                <c:pt idx="1720">
                  <c:v>6791.099537037001</c:v>
                </c:pt>
                <c:pt idx="1721">
                  <c:v>5577.7083333333685</c:v>
                </c:pt>
                <c:pt idx="1722">
                  <c:v>3729.8611111110749</c:v>
                </c:pt>
                <c:pt idx="1723">
                  <c:v>1867.7777777778483</c:v>
                </c:pt>
                <c:pt idx="1724">
                  <c:v>0</c:v>
                </c:pt>
                <c:pt idx="1725">
                  <c:v>-3735.5555555556966</c:v>
                </c:pt>
                <c:pt idx="1726">
                  <c:v>-8683.0787037035625</c:v>
                </c:pt>
                <c:pt idx="1727">
                  <c:v>-14166.828703703601</c:v>
                </c:pt>
                <c:pt idx="1728">
                  <c:v>-20107.083333333401</c:v>
                </c:pt>
                <c:pt idx="1729">
                  <c:v>-25812.442129629693</c:v>
                </c:pt>
                <c:pt idx="1730">
                  <c:v>-28856.122685185219</c:v>
                </c:pt>
                <c:pt idx="1731">
                  <c:v>-29428.888888888854</c:v>
                </c:pt>
                <c:pt idx="1732">
                  <c:v>-28799.652777777745</c:v>
                </c:pt>
                <c:pt idx="1733">
                  <c:v>-27088.946759259288</c:v>
                </c:pt>
                <c:pt idx="1734">
                  <c:v>-25447.997685185197</c:v>
                </c:pt>
                <c:pt idx="1735">
                  <c:v>-24404.490740740708</c:v>
                </c:pt>
                <c:pt idx="1736">
                  <c:v>-24422.04861111112</c:v>
                </c:pt>
                <c:pt idx="1737">
                  <c:v>-23886.770833333343</c:v>
                </c:pt>
                <c:pt idx="1738">
                  <c:v>-22876.481481481453</c:v>
                </c:pt>
                <c:pt idx="1739">
                  <c:v>-21401.620370370329</c:v>
                </c:pt>
                <c:pt idx="1740">
                  <c:v>-18580.972222222248</c:v>
                </c:pt>
                <c:pt idx="1741">
                  <c:v>-14972.592592592602</c:v>
                </c:pt>
                <c:pt idx="1742">
                  <c:v>-12453.749999999945</c:v>
                </c:pt>
                <c:pt idx="1743">
                  <c:v>-10921.944444444469</c:v>
                </c:pt>
                <c:pt idx="1744">
                  <c:v>-9447.0833333333721</c:v>
                </c:pt>
                <c:pt idx="1745">
                  <c:v>-8902.3148148148139</c:v>
                </c:pt>
                <c:pt idx="1746">
                  <c:v>-8807.4074074074069</c:v>
                </c:pt>
                <c:pt idx="1747">
                  <c:v>-7841.2499999999882</c:v>
                </c:pt>
                <c:pt idx="1748">
                  <c:v>-6909.2592592592346</c:v>
                </c:pt>
                <c:pt idx="1749">
                  <c:v>-5992.453703703728</c:v>
                </c:pt>
                <c:pt idx="1750">
                  <c:v>-4677.037037037072</c:v>
                </c:pt>
                <c:pt idx="1751">
                  <c:v>-4228.125</c:v>
                </c:pt>
                <c:pt idx="1752">
                  <c:v>-4204.3981481481478</c:v>
                </c:pt>
                <c:pt idx="1753">
                  <c:v>-4180.6712962962965</c:v>
                </c:pt>
                <c:pt idx="1754">
                  <c:v>-4156.9444444444443</c:v>
                </c:pt>
                <c:pt idx="1755">
                  <c:v>-4133.2175925925922</c:v>
                </c:pt>
                <c:pt idx="1756">
                  <c:v>-4109.4907407407409</c:v>
                </c:pt>
                <c:pt idx="1757">
                  <c:v>-4494.3402777777537</c:v>
                </c:pt>
                <c:pt idx="1758">
                  <c:v>-4463.0208333333103</c:v>
                </c:pt>
                <c:pt idx="1759">
                  <c:v>-4436.9212962962729</c:v>
                </c:pt>
                <c:pt idx="1760">
                  <c:v>-4806.1111111111222</c:v>
                </c:pt>
                <c:pt idx="1761">
                  <c:v>-4771.9444444444543</c:v>
                </c:pt>
                <c:pt idx="1762">
                  <c:v>-4737.7777777777883</c:v>
                </c:pt>
                <c:pt idx="1763">
                  <c:v>-4703.6111111111213</c:v>
                </c:pt>
                <c:pt idx="1764">
                  <c:v>-5058.5648148148039</c:v>
                </c:pt>
                <c:pt idx="1765">
                  <c:v>-6172.7777777777555</c:v>
                </c:pt>
                <c:pt idx="1766">
                  <c:v>-8393.6111111111222</c:v>
                </c:pt>
                <c:pt idx="1767">
                  <c:v>-11260.763888888889</c:v>
                </c:pt>
                <c:pt idx="1768">
                  <c:v>-14691.666666666668</c:v>
                </c:pt>
                <c:pt idx="1769">
                  <c:v>-18175.243055555584</c:v>
                </c:pt>
                <c:pt idx="1770">
                  <c:v>-20585.416666666664</c:v>
                </c:pt>
                <c:pt idx="1771">
                  <c:v>-20985.925925925898</c:v>
                </c:pt>
                <c:pt idx="1772">
                  <c:v>-20014.074074074051</c:v>
                </c:pt>
                <c:pt idx="1773">
                  <c:v>-18447.152777777788</c:v>
                </c:pt>
                <c:pt idx="1774">
                  <c:v>-16148.020833333339</c:v>
                </c:pt>
                <c:pt idx="1775">
                  <c:v>-13794.79166666667</c:v>
                </c:pt>
                <c:pt idx="1776">
                  <c:v>-12436.666666666659</c:v>
                </c:pt>
                <c:pt idx="1777">
                  <c:v>-12137.70833333333</c:v>
                </c:pt>
                <c:pt idx="1778">
                  <c:v>-12735.625000000013</c:v>
                </c:pt>
                <c:pt idx="1779">
                  <c:v>-13769.166666666672</c:v>
                </c:pt>
                <c:pt idx="1780">
                  <c:v>-14243.229166666662</c:v>
                </c:pt>
                <c:pt idx="1781">
                  <c:v>-13443.159722222224</c:v>
                </c:pt>
                <c:pt idx="1782">
                  <c:v>-11573.009259259252</c:v>
                </c:pt>
                <c:pt idx="1783">
                  <c:v>-9295.2314814814799</c:v>
                </c:pt>
                <c:pt idx="1784">
                  <c:v>-7091.9560185185201</c:v>
                </c:pt>
                <c:pt idx="1785">
                  <c:v>-5640.3472222222208</c:v>
                </c:pt>
                <c:pt idx="1786">
                  <c:v>-4867.3263888888914</c:v>
                </c:pt>
                <c:pt idx="1787">
                  <c:v>-4399.9074074074078</c:v>
                </c:pt>
                <c:pt idx="1788">
                  <c:v>-4164.0624999999982</c:v>
                </c:pt>
                <c:pt idx="1789">
                  <c:v>-4183.0439814814827</c:v>
                </c:pt>
                <c:pt idx="1790">
                  <c:v>-4318.2870370370365</c:v>
                </c:pt>
                <c:pt idx="1791">
                  <c:v>-4339.6412037037026</c:v>
                </c:pt>
                <c:pt idx="1792">
                  <c:v>-3969.0277777777783</c:v>
                </c:pt>
                <c:pt idx="1793">
                  <c:v>-2931.2152777777778</c:v>
                </c:pt>
                <c:pt idx="1794">
                  <c:v>-2146.8055555555557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DE-4C72-9928-F113F3465040}"/>
            </c:ext>
          </c:extLst>
        </c:ser>
        <c:ser>
          <c:idx val="1"/>
          <c:order val="1"/>
          <c:tx>
            <c:v>Mass Low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WLTC_class_3!$C$1808</c:f>
              <c:numCache>
                <c:formatCode>General</c:formatCode>
                <c:ptCount val="1"/>
                <c:pt idx="0">
                  <c:v>1800</c:v>
                </c:pt>
              </c:numCache>
            </c:numRef>
          </c:cat>
          <c:val>
            <c:numRef>
              <c:f>WLTC_class_3!$M$8:$M$1808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15.150462962962964</c:v>
                </c:pt>
                <c:pt idx="13">
                  <c:v>393.91203703703701</c:v>
                </c:pt>
                <c:pt idx="14">
                  <c:v>1973.1250000000005</c:v>
                </c:pt>
                <c:pt idx="15">
                  <c:v>3396.8229166666665</c:v>
                </c:pt>
                <c:pt idx="16">
                  <c:v>4086.1689814814799</c:v>
                </c:pt>
                <c:pt idx="17">
                  <c:v>6476.3773148148139</c:v>
                </c:pt>
                <c:pt idx="18">
                  <c:v>8799.2997685185201</c:v>
                </c:pt>
                <c:pt idx="19">
                  <c:v>6719.675925925927</c:v>
                </c:pt>
                <c:pt idx="20">
                  <c:v>2573.3506944444462</c:v>
                </c:pt>
                <c:pt idx="21">
                  <c:v>1001.7129629629637</c:v>
                </c:pt>
                <c:pt idx="22">
                  <c:v>882.73726851851757</c:v>
                </c:pt>
                <c:pt idx="23">
                  <c:v>1026.6666666666674</c:v>
                </c:pt>
                <c:pt idx="24">
                  <c:v>2593.4027777777783</c:v>
                </c:pt>
                <c:pt idx="25">
                  <c:v>3842.8703703703663</c:v>
                </c:pt>
                <c:pt idx="26">
                  <c:v>4690.8506944444453</c:v>
                </c:pt>
                <c:pt idx="27">
                  <c:v>7141.6608796296341</c:v>
                </c:pt>
                <c:pt idx="28">
                  <c:v>8154.5138888888878</c:v>
                </c:pt>
                <c:pt idx="29">
                  <c:v>8188.8252314814727</c:v>
                </c:pt>
                <c:pt idx="30">
                  <c:v>6257.1412037036998</c:v>
                </c:pt>
                <c:pt idx="31">
                  <c:v>3787.6157407407413</c:v>
                </c:pt>
                <c:pt idx="32">
                  <c:v>2701.2384259259229</c:v>
                </c:pt>
                <c:pt idx="33">
                  <c:v>2151.8113425925953</c:v>
                </c:pt>
                <c:pt idx="34">
                  <c:v>1187.0833333333358</c:v>
                </c:pt>
                <c:pt idx="35">
                  <c:v>-396.58564814813974</c:v>
                </c:pt>
                <c:pt idx="36">
                  <c:v>-3545.208333333328</c:v>
                </c:pt>
                <c:pt idx="37">
                  <c:v>-8181.6956018518604</c:v>
                </c:pt>
                <c:pt idx="38">
                  <c:v>-10134.322916666672</c:v>
                </c:pt>
                <c:pt idx="39">
                  <c:v>-8738.2523148148102</c:v>
                </c:pt>
                <c:pt idx="40">
                  <c:v>-7246.3773148148184</c:v>
                </c:pt>
                <c:pt idx="41">
                  <c:v>-8060.0462962962965</c:v>
                </c:pt>
                <c:pt idx="42">
                  <c:v>-9304.1666666666606</c:v>
                </c:pt>
                <c:pt idx="43">
                  <c:v>-7605.5324074074088</c:v>
                </c:pt>
                <c:pt idx="44">
                  <c:v>-4154.7916666666688</c:v>
                </c:pt>
                <c:pt idx="45">
                  <c:v>-1676.3541666666672</c:v>
                </c:pt>
                <c:pt idx="46">
                  <c:v>-1272.6388888888875</c:v>
                </c:pt>
                <c:pt idx="47">
                  <c:v>-1737.8472222222226</c:v>
                </c:pt>
                <c:pt idx="48">
                  <c:v>-1393.8425925925917</c:v>
                </c:pt>
                <c:pt idx="49">
                  <c:v>-475.90277777777612</c:v>
                </c:pt>
                <c:pt idx="50">
                  <c:v>-317.26851851852024</c:v>
                </c:pt>
                <c:pt idx="51">
                  <c:v>-1628.2291666666677</c:v>
                </c:pt>
                <c:pt idx="52">
                  <c:v>-3008.2581018518508</c:v>
                </c:pt>
                <c:pt idx="53">
                  <c:v>-2101.458333333333</c:v>
                </c:pt>
                <c:pt idx="54">
                  <c:v>-593.09606481481455</c:v>
                </c:pt>
                <c:pt idx="55">
                  <c:v>-53.47222222222203</c:v>
                </c:pt>
                <c:pt idx="56">
                  <c:v>0</c:v>
                </c:pt>
                <c:pt idx="57">
                  <c:v>160.416666666667</c:v>
                </c:pt>
                <c:pt idx="58">
                  <c:v>328.85416666666652</c:v>
                </c:pt>
                <c:pt idx="59">
                  <c:v>1347.4999999999991</c:v>
                </c:pt>
                <c:pt idx="60">
                  <c:v>1768.5937500000002</c:v>
                </c:pt>
                <c:pt idx="61">
                  <c:v>818.12500000000068</c:v>
                </c:pt>
                <c:pt idx="62">
                  <c:v>637.65624999999909</c:v>
                </c:pt>
                <c:pt idx="63">
                  <c:v>866.2500000000008</c:v>
                </c:pt>
                <c:pt idx="64">
                  <c:v>1219.1666666666677</c:v>
                </c:pt>
                <c:pt idx="65">
                  <c:v>793.17129629629642</c:v>
                </c:pt>
                <c:pt idx="66">
                  <c:v>483.92361111110938</c:v>
                </c:pt>
                <c:pt idx="67">
                  <c:v>1803.7962962962956</c:v>
                </c:pt>
                <c:pt idx="68">
                  <c:v>4341.9444444444453</c:v>
                </c:pt>
                <c:pt idx="69">
                  <c:v>6409.5370370370347</c:v>
                </c:pt>
                <c:pt idx="70">
                  <c:v>7793.5763888888905</c:v>
                </c:pt>
                <c:pt idx="71">
                  <c:v>8100.1504629629653</c:v>
                </c:pt>
                <c:pt idx="72">
                  <c:v>6682.2453703703677</c:v>
                </c:pt>
                <c:pt idx="73">
                  <c:v>4445.3240740740712</c:v>
                </c:pt>
                <c:pt idx="74">
                  <c:v>3163.7731481481483</c:v>
                </c:pt>
                <c:pt idx="75">
                  <c:v>3081.7824074074047</c:v>
                </c:pt>
                <c:pt idx="76">
                  <c:v>3499.7569444444462</c:v>
                </c:pt>
                <c:pt idx="77">
                  <c:v>3259.5775462962933</c:v>
                </c:pt>
                <c:pt idx="78">
                  <c:v>1751.2152777777778</c:v>
                </c:pt>
                <c:pt idx="79">
                  <c:v>-528.03819444443934</c:v>
                </c:pt>
                <c:pt idx="80">
                  <c:v>-1737.8472222222226</c:v>
                </c:pt>
                <c:pt idx="81">
                  <c:v>-2916.464120370375</c:v>
                </c:pt>
                <c:pt idx="82">
                  <c:v>-2493.1423611111109</c:v>
                </c:pt>
                <c:pt idx="83">
                  <c:v>-989.23611111110154</c:v>
                </c:pt>
                <c:pt idx="84">
                  <c:v>-1798.8946759259284</c:v>
                </c:pt>
                <c:pt idx="85">
                  <c:v>-2239.594907407416</c:v>
                </c:pt>
                <c:pt idx="86">
                  <c:v>-2044.8668981481435</c:v>
                </c:pt>
                <c:pt idx="87">
                  <c:v>-1695.9606481481392</c:v>
                </c:pt>
                <c:pt idx="88">
                  <c:v>-4114.6875000000045</c:v>
                </c:pt>
                <c:pt idx="89">
                  <c:v>-9808.1423611111131</c:v>
                </c:pt>
                <c:pt idx="90">
                  <c:v>-12043.281249999998</c:v>
                </c:pt>
                <c:pt idx="91">
                  <c:v>-10097.337962962964</c:v>
                </c:pt>
                <c:pt idx="92">
                  <c:v>-5908.6805555555566</c:v>
                </c:pt>
                <c:pt idx="93">
                  <c:v>-3163.7731481481478</c:v>
                </c:pt>
                <c:pt idx="94">
                  <c:v>-2727.0833333333326</c:v>
                </c:pt>
                <c:pt idx="95">
                  <c:v>-2514.0856481481483</c:v>
                </c:pt>
                <c:pt idx="96">
                  <c:v>-1421.4699074074072</c:v>
                </c:pt>
                <c:pt idx="97">
                  <c:v>-577.49999999999989</c:v>
                </c:pt>
                <c:pt idx="98">
                  <c:v>-352.91666666666669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16.932870370370374</c:v>
                </c:pt>
                <c:pt idx="139">
                  <c:v>499.51967592592581</c:v>
                </c:pt>
                <c:pt idx="140">
                  <c:v>2663.8078703703695</c:v>
                </c:pt>
                <c:pt idx="141">
                  <c:v>5369.9479166666652</c:v>
                </c:pt>
                <c:pt idx="142">
                  <c:v>5261.6666666666652</c:v>
                </c:pt>
                <c:pt idx="143">
                  <c:v>2947.6562499999995</c:v>
                </c:pt>
                <c:pt idx="144">
                  <c:v>1684.8206018518536</c:v>
                </c:pt>
                <c:pt idx="145">
                  <c:v>2687.8703703703723</c:v>
                </c:pt>
                <c:pt idx="146">
                  <c:v>4673.4722222222199</c:v>
                </c:pt>
                <c:pt idx="147">
                  <c:v>5545.960648148146</c:v>
                </c:pt>
                <c:pt idx="148">
                  <c:v>4690.4050925925931</c:v>
                </c:pt>
                <c:pt idx="149">
                  <c:v>2732.4305555555575</c:v>
                </c:pt>
                <c:pt idx="150">
                  <c:v>265.57870370370279</c:v>
                </c:pt>
                <c:pt idx="151">
                  <c:v>-3406.1805555555575</c:v>
                </c:pt>
                <c:pt idx="152">
                  <c:v>-8241.8518518518467</c:v>
                </c:pt>
                <c:pt idx="153">
                  <c:v>-9969.8958333333321</c:v>
                </c:pt>
                <c:pt idx="154">
                  <c:v>-7169.2881944444443</c:v>
                </c:pt>
                <c:pt idx="155">
                  <c:v>-3141.0474537037039</c:v>
                </c:pt>
                <c:pt idx="156">
                  <c:v>-374.30555555555605</c:v>
                </c:pt>
                <c:pt idx="157">
                  <c:v>1179.0624999999998</c:v>
                </c:pt>
                <c:pt idx="158">
                  <c:v>2890.1736111111109</c:v>
                </c:pt>
                <c:pt idx="159">
                  <c:v>4598.6111111111122</c:v>
                </c:pt>
                <c:pt idx="160">
                  <c:v>5553.0902777777774</c:v>
                </c:pt>
                <c:pt idx="161">
                  <c:v>5630.6249999999982</c:v>
                </c:pt>
                <c:pt idx="162">
                  <c:v>4772.3958333333367</c:v>
                </c:pt>
                <c:pt idx="163">
                  <c:v>4919.4444444444453</c:v>
                </c:pt>
                <c:pt idx="164">
                  <c:v>4600.8391203703704</c:v>
                </c:pt>
                <c:pt idx="165">
                  <c:v>3603.1365740740766</c:v>
                </c:pt>
                <c:pt idx="166">
                  <c:v>3003.8020833333353</c:v>
                </c:pt>
                <c:pt idx="167">
                  <c:v>4586.1342592592619</c:v>
                </c:pt>
                <c:pt idx="168">
                  <c:v>6274.0740740740757</c:v>
                </c:pt>
                <c:pt idx="169">
                  <c:v>4641.388888888885</c:v>
                </c:pt>
                <c:pt idx="170">
                  <c:v>338.65740740740023</c:v>
                </c:pt>
                <c:pt idx="171">
                  <c:v>-4832.9976851851816</c:v>
                </c:pt>
                <c:pt idx="172">
                  <c:v>-10009.999999999996</c:v>
                </c:pt>
                <c:pt idx="173">
                  <c:v>-11050.925925925927</c:v>
                </c:pt>
                <c:pt idx="174">
                  <c:v>-6883.2118055555538</c:v>
                </c:pt>
                <c:pt idx="175">
                  <c:v>-2254.7453703703704</c:v>
                </c:pt>
                <c:pt idx="176">
                  <c:v>671.07638888888653</c:v>
                </c:pt>
                <c:pt idx="177">
                  <c:v>3116.0937499999991</c:v>
                </c:pt>
                <c:pt idx="178">
                  <c:v>4087.9513888888896</c:v>
                </c:pt>
                <c:pt idx="179">
                  <c:v>2342.0833333333339</c:v>
                </c:pt>
                <c:pt idx="180">
                  <c:v>395.69444444444537</c:v>
                </c:pt>
                <c:pt idx="181">
                  <c:v>-525.81018518518806</c:v>
                </c:pt>
                <c:pt idx="182">
                  <c:v>-1561.3888888888878</c:v>
                </c:pt>
                <c:pt idx="183">
                  <c:v>-3909.2650462962929</c:v>
                </c:pt>
                <c:pt idx="184">
                  <c:v>-5466.1979166666661</c:v>
                </c:pt>
                <c:pt idx="185">
                  <c:v>-5363.2638888888905</c:v>
                </c:pt>
                <c:pt idx="186">
                  <c:v>-4398.0902777777801</c:v>
                </c:pt>
                <c:pt idx="187">
                  <c:v>-3284.5312499999977</c:v>
                </c:pt>
                <c:pt idx="188">
                  <c:v>-2438.3333333333326</c:v>
                </c:pt>
                <c:pt idx="189">
                  <c:v>-1818.9467592592603</c:v>
                </c:pt>
                <c:pt idx="190">
                  <c:v>-1292.2453703703704</c:v>
                </c:pt>
                <c:pt idx="191">
                  <c:v>-976.7592592592589</c:v>
                </c:pt>
                <c:pt idx="192">
                  <c:v>-689.79166666666629</c:v>
                </c:pt>
                <c:pt idx="193">
                  <c:v>-389.90162037037095</c:v>
                </c:pt>
                <c:pt idx="194">
                  <c:v>-271.81712962962962</c:v>
                </c:pt>
                <c:pt idx="195">
                  <c:v>-106.94444444444406</c:v>
                </c:pt>
                <c:pt idx="196">
                  <c:v>0</c:v>
                </c:pt>
                <c:pt idx="197">
                  <c:v>0</c:v>
                </c:pt>
                <c:pt idx="198">
                  <c:v>267.36111111111114</c:v>
                </c:pt>
                <c:pt idx="199">
                  <c:v>557.00231481481489</c:v>
                </c:pt>
                <c:pt idx="200">
                  <c:v>868.92361111111097</c:v>
                </c:pt>
                <c:pt idx="201">
                  <c:v>1247.6851851851852</c:v>
                </c:pt>
                <c:pt idx="202">
                  <c:v>1671.0069444444443</c:v>
                </c:pt>
                <c:pt idx="203">
                  <c:v>2940.9722222222222</c:v>
                </c:pt>
                <c:pt idx="204">
                  <c:v>3979.2245370370365</c:v>
                </c:pt>
                <c:pt idx="205">
                  <c:v>4534.4444444444443</c:v>
                </c:pt>
                <c:pt idx="206">
                  <c:v>6045.0347222222208</c:v>
                </c:pt>
                <c:pt idx="207">
                  <c:v>6952.2800925925922</c:v>
                </c:pt>
                <c:pt idx="208">
                  <c:v>6726.8055555555584</c:v>
                </c:pt>
                <c:pt idx="209">
                  <c:v>7985.185185185187</c:v>
                </c:pt>
                <c:pt idx="210">
                  <c:v>8626.8518518518522</c:v>
                </c:pt>
                <c:pt idx="211">
                  <c:v>6684.0277777777783</c:v>
                </c:pt>
                <c:pt idx="212">
                  <c:v>5240.2777777777774</c:v>
                </c:pt>
                <c:pt idx="213">
                  <c:v>4331.2499999999973</c:v>
                </c:pt>
                <c:pt idx="214">
                  <c:v>4819.6296296296323</c:v>
                </c:pt>
                <c:pt idx="215">
                  <c:v>6529.8495370370347</c:v>
                </c:pt>
                <c:pt idx="216">
                  <c:v>8020.8333333333339</c:v>
                </c:pt>
                <c:pt idx="217">
                  <c:v>8395.1388888888905</c:v>
                </c:pt>
                <c:pt idx="218">
                  <c:v>7642.0717592592591</c:v>
                </c:pt>
                <c:pt idx="219">
                  <c:v>6313.287037037031</c:v>
                </c:pt>
                <c:pt idx="220">
                  <c:v>4847.2569444444471</c:v>
                </c:pt>
                <c:pt idx="221">
                  <c:v>3052.818287037047</c:v>
                </c:pt>
                <c:pt idx="222">
                  <c:v>1892.9166666666601</c:v>
                </c:pt>
                <c:pt idx="223">
                  <c:v>1668.7789351851748</c:v>
                </c:pt>
                <c:pt idx="224">
                  <c:v>1678.1365740740805</c:v>
                </c:pt>
                <c:pt idx="225">
                  <c:v>2415.1620370370374</c:v>
                </c:pt>
                <c:pt idx="226">
                  <c:v>2686.0879629629485</c:v>
                </c:pt>
                <c:pt idx="227">
                  <c:v>2464.1782407407409</c:v>
                </c:pt>
                <c:pt idx="228">
                  <c:v>2237.8125000000136</c:v>
                </c:pt>
                <c:pt idx="229">
                  <c:v>1752.997685185192</c:v>
                </c:pt>
                <c:pt idx="230">
                  <c:v>755.29513888888164</c:v>
                </c:pt>
                <c:pt idx="231">
                  <c:v>-755.29513888888164</c:v>
                </c:pt>
                <c:pt idx="232">
                  <c:v>-4006.8518518518549</c:v>
                </c:pt>
                <c:pt idx="233">
                  <c:v>-8072.96875000001</c:v>
                </c:pt>
                <c:pt idx="234">
                  <c:v>-9193.2118055555493</c:v>
                </c:pt>
                <c:pt idx="235">
                  <c:v>-7044.965277777781</c:v>
                </c:pt>
                <c:pt idx="236">
                  <c:v>-3994.3749999999932</c:v>
                </c:pt>
                <c:pt idx="237">
                  <c:v>-3069.3055555555529</c:v>
                </c:pt>
                <c:pt idx="238">
                  <c:v>-4960.439814814823</c:v>
                </c:pt>
                <c:pt idx="239">
                  <c:v>-8568.4780092592628</c:v>
                </c:pt>
                <c:pt idx="240">
                  <c:v>-10659.687499999996</c:v>
                </c:pt>
                <c:pt idx="241">
                  <c:v>-8876.3888888888832</c:v>
                </c:pt>
                <c:pt idx="242">
                  <c:v>-7920.5729166666661</c:v>
                </c:pt>
                <c:pt idx="243">
                  <c:v>-8078.7615740740703</c:v>
                </c:pt>
                <c:pt idx="244">
                  <c:v>-7246.3773148148184</c:v>
                </c:pt>
                <c:pt idx="245">
                  <c:v>-8060.0462962962965</c:v>
                </c:pt>
                <c:pt idx="246">
                  <c:v>-9304.1666666666606</c:v>
                </c:pt>
                <c:pt idx="247">
                  <c:v>-7605.5324074074088</c:v>
                </c:pt>
                <c:pt idx="248">
                  <c:v>-4154.7916666666688</c:v>
                </c:pt>
                <c:pt idx="249">
                  <c:v>-1676.3541666666672</c:v>
                </c:pt>
                <c:pt idx="250">
                  <c:v>-1272.6388888888875</c:v>
                </c:pt>
                <c:pt idx="251">
                  <c:v>-1737.8472222222226</c:v>
                </c:pt>
                <c:pt idx="252">
                  <c:v>-1393.8425925925917</c:v>
                </c:pt>
                <c:pt idx="253">
                  <c:v>-475.90277777777612</c:v>
                </c:pt>
                <c:pt idx="254">
                  <c:v>-317.26851851852024</c:v>
                </c:pt>
                <c:pt idx="255">
                  <c:v>-1628.2291666666677</c:v>
                </c:pt>
                <c:pt idx="256">
                  <c:v>-2028.8252314814802</c:v>
                </c:pt>
                <c:pt idx="257">
                  <c:v>-193.83680555555486</c:v>
                </c:pt>
                <c:pt idx="258">
                  <c:v>2333.1712962962952</c:v>
                </c:pt>
                <c:pt idx="259">
                  <c:v>4147.6620370370365</c:v>
                </c:pt>
                <c:pt idx="260">
                  <c:v>4865.0810185185192</c:v>
                </c:pt>
                <c:pt idx="261">
                  <c:v>5272.3611111111086</c:v>
                </c:pt>
                <c:pt idx="262">
                  <c:v>6298.5821759259252</c:v>
                </c:pt>
                <c:pt idx="263">
                  <c:v>8696.3657407407409</c:v>
                </c:pt>
                <c:pt idx="264">
                  <c:v>10716.72453703704</c:v>
                </c:pt>
                <c:pt idx="265">
                  <c:v>10456.047453703704</c:v>
                </c:pt>
                <c:pt idx="266">
                  <c:v>8167.8819444444371</c:v>
                </c:pt>
                <c:pt idx="267">
                  <c:v>7090.4166666666624</c:v>
                </c:pt>
                <c:pt idx="268">
                  <c:v>6881.8750000000027</c:v>
                </c:pt>
                <c:pt idx="269">
                  <c:v>5935.4166666666652</c:v>
                </c:pt>
                <c:pt idx="270">
                  <c:v>3272.5000000000023</c:v>
                </c:pt>
                <c:pt idx="271">
                  <c:v>-614.93055555554963</c:v>
                </c:pt>
                <c:pt idx="272">
                  <c:v>-1422.3611111111168</c:v>
                </c:pt>
                <c:pt idx="273">
                  <c:v>-3835.295138888885</c:v>
                </c:pt>
                <c:pt idx="274">
                  <c:v>-8762.7604166666661</c:v>
                </c:pt>
                <c:pt idx="275">
                  <c:v>-10362.916666666672</c:v>
                </c:pt>
                <c:pt idx="276">
                  <c:v>-10837.037037037033</c:v>
                </c:pt>
                <c:pt idx="277">
                  <c:v>-10883.379629629631</c:v>
                </c:pt>
                <c:pt idx="278">
                  <c:v>-12254.496527777774</c:v>
                </c:pt>
                <c:pt idx="279">
                  <c:v>-10794.704861111109</c:v>
                </c:pt>
                <c:pt idx="280">
                  <c:v>-5054.0162037037035</c:v>
                </c:pt>
                <c:pt idx="281">
                  <c:v>1350.1736111111109</c:v>
                </c:pt>
                <c:pt idx="282">
                  <c:v>6530.7407407407427</c:v>
                </c:pt>
                <c:pt idx="283">
                  <c:v>8652.6967592592628</c:v>
                </c:pt>
                <c:pt idx="284">
                  <c:v>10092.881944444445</c:v>
                </c:pt>
                <c:pt idx="285">
                  <c:v>10940.416666666666</c:v>
                </c:pt>
                <c:pt idx="286">
                  <c:v>10999.236111111111</c:v>
                </c:pt>
                <c:pt idx="287">
                  <c:v>11969.756944444447</c:v>
                </c:pt>
                <c:pt idx="288">
                  <c:v>12940.277777777766</c:v>
                </c:pt>
                <c:pt idx="289">
                  <c:v>10960.023148148153</c:v>
                </c:pt>
                <c:pt idx="290">
                  <c:v>5480.9027777777774</c:v>
                </c:pt>
                <c:pt idx="291">
                  <c:v>0</c:v>
                </c:pt>
                <c:pt idx="292">
                  <c:v>-3727.0138888888796</c:v>
                </c:pt>
                <c:pt idx="293">
                  <c:v>-4072.3553240740862</c:v>
                </c:pt>
                <c:pt idx="294">
                  <c:v>-2740.0057870370456</c:v>
                </c:pt>
                <c:pt idx="295">
                  <c:v>-1251.2499999999877</c:v>
                </c:pt>
                <c:pt idx="296">
                  <c:v>0</c:v>
                </c:pt>
                <c:pt idx="297">
                  <c:v>834.16666666666367</c:v>
                </c:pt>
                <c:pt idx="298">
                  <c:v>1049.3923611111113</c:v>
                </c:pt>
                <c:pt idx="299">
                  <c:v>421.53935185184287</c:v>
                </c:pt>
                <c:pt idx="300">
                  <c:v>-421.53935185184287</c:v>
                </c:pt>
                <c:pt idx="301">
                  <c:v>-1469.1493055555466</c:v>
                </c:pt>
                <c:pt idx="302">
                  <c:v>-2699.4560185185273</c:v>
                </c:pt>
                <c:pt idx="303">
                  <c:v>-3673.5416666666752</c:v>
                </c:pt>
                <c:pt idx="304">
                  <c:v>-4990.74074074074</c:v>
                </c:pt>
                <c:pt idx="305">
                  <c:v>-5788.3680555555547</c:v>
                </c:pt>
                <c:pt idx="306">
                  <c:v>-4656.5393518518513</c:v>
                </c:pt>
                <c:pt idx="307">
                  <c:v>-2727.0833333333326</c:v>
                </c:pt>
                <c:pt idx="308">
                  <c:v>-1257.0428240740662</c:v>
                </c:pt>
                <c:pt idx="309">
                  <c:v>-1072.1180555555452</c:v>
                </c:pt>
                <c:pt idx="310">
                  <c:v>-1592.1354166666642</c:v>
                </c:pt>
                <c:pt idx="311">
                  <c:v>-2096.1111111111159</c:v>
                </c:pt>
                <c:pt idx="312">
                  <c:v>-3088.0208333333408</c:v>
                </c:pt>
                <c:pt idx="313">
                  <c:v>-4166.3773148148139</c:v>
                </c:pt>
                <c:pt idx="314">
                  <c:v>-4812.4999999999991</c:v>
                </c:pt>
                <c:pt idx="315">
                  <c:v>-4598.6111111111104</c:v>
                </c:pt>
                <c:pt idx="316">
                  <c:v>-3970.3124999999986</c:v>
                </c:pt>
                <c:pt idx="317">
                  <c:v>-4237.6736111111104</c:v>
                </c:pt>
                <c:pt idx="318">
                  <c:v>-4946.1805555555547</c:v>
                </c:pt>
                <c:pt idx="319">
                  <c:v>-4865.9722222222199</c:v>
                </c:pt>
                <c:pt idx="320">
                  <c:v>-2791.2499999999982</c:v>
                </c:pt>
                <c:pt idx="321">
                  <c:v>-1368.8888888888921</c:v>
                </c:pt>
                <c:pt idx="322">
                  <c:v>-776.68402777778078</c:v>
                </c:pt>
                <c:pt idx="323">
                  <c:v>-665.72916666666424</c:v>
                </c:pt>
                <c:pt idx="324">
                  <c:v>-1082.8125000000002</c:v>
                </c:pt>
                <c:pt idx="325">
                  <c:v>-425.99537037037265</c:v>
                </c:pt>
                <c:pt idx="326">
                  <c:v>-319.4965277777747</c:v>
                </c:pt>
                <c:pt idx="327">
                  <c:v>-630.97222222222001</c:v>
                </c:pt>
                <c:pt idx="328">
                  <c:v>-3218.5821759259275</c:v>
                </c:pt>
                <c:pt idx="329">
                  <c:v>-5298.2060185185192</c:v>
                </c:pt>
                <c:pt idx="330">
                  <c:v>-2807.2916666666674</c:v>
                </c:pt>
                <c:pt idx="331">
                  <c:v>-602.45370370370404</c:v>
                </c:pt>
                <c:pt idx="332">
                  <c:v>-744.15509259259113</c:v>
                </c:pt>
                <c:pt idx="333">
                  <c:v>-779.35763888888869</c:v>
                </c:pt>
                <c:pt idx="334">
                  <c:v>-625.62500000000023</c:v>
                </c:pt>
                <c:pt idx="335">
                  <c:v>-735.24305555555543</c:v>
                </c:pt>
                <c:pt idx="336">
                  <c:v>-452.28587962962916</c:v>
                </c:pt>
                <c:pt idx="337">
                  <c:v>0</c:v>
                </c:pt>
                <c:pt idx="338">
                  <c:v>710.73495370370347</c:v>
                </c:pt>
                <c:pt idx="339">
                  <c:v>2264.5486111111118</c:v>
                </c:pt>
                <c:pt idx="340">
                  <c:v>4521.0763888888896</c:v>
                </c:pt>
                <c:pt idx="341">
                  <c:v>5923.3854166666679</c:v>
                </c:pt>
                <c:pt idx="342">
                  <c:v>4188.2118055555538</c:v>
                </c:pt>
                <c:pt idx="343">
                  <c:v>1336.8055555555547</c:v>
                </c:pt>
                <c:pt idx="344">
                  <c:v>563.68634259259261</c:v>
                </c:pt>
                <c:pt idx="345">
                  <c:v>1249.9131944444421</c:v>
                </c:pt>
                <c:pt idx="346">
                  <c:v>1294.0277777777794</c:v>
                </c:pt>
                <c:pt idx="347">
                  <c:v>829.71064814815145</c:v>
                </c:pt>
                <c:pt idx="348">
                  <c:v>1328.3391203703679</c:v>
                </c:pt>
                <c:pt idx="349">
                  <c:v>1234.3171296296296</c:v>
                </c:pt>
                <c:pt idx="350">
                  <c:v>626.07060185185196</c:v>
                </c:pt>
                <c:pt idx="351">
                  <c:v>0</c:v>
                </c:pt>
                <c:pt idx="352">
                  <c:v>-250.42824074073985</c:v>
                </c:pt>
                <c:pt idx="353">
                  <c:v>-249.53703703704059</c:v>
                </c:pt>
                <c:pt idx="354">
                  <c:v>-124.32291666666842</c:v>
                </c:pt>
                <c:pt idx="355">
                  <c:v>248.64583333333684</c:v>
                </c:pt>
                <c:pt idx="356">
                  <c:v>375.64236111111194</c:v>
                </c:pt>
                <c:pt idx="357">
                  <c:v>-125.659722222224</c:v>
                </c:pt>
                <c:pt idx="358">
                  <c:v>-1621.9907407407418</c:v>
                </c:pt>
                <c:pt idx="359">
                  <c:v>-3596.0069444444434</c:v>
                </c:pt>
                <c:pt idx="360">
                  <c:v>-4121.8171296296287</c:v>
                </c:pt>
                <c:pt idx="361">
                  <c:v>-3204.7685185185196</c:v>
                </c:pt>
                <c:pt idx="362">
                  <c:v>-2049.3229166666647</c:v>
                </c:pt>
                <c:pt idx="363">
                  <c:v>-1128.2638888888882</c:v>
                </c:pt>
                <c:pt idx="364">
                  <c:v>-368.9583333333353</c:v>
                </c:pt>
                <c:pt idx="365">
                  <c:v>92.23958333333465</c:v>
                </c:pt>
                <c:pt idx="366">
                  <c:v>463.42592592592598</c:v>
                </c:pt>
                <c:pt idx="367">
                  <c:v>1228.0787037037044</c:v>
                </c:pt>
                <c:pt idx="368">
                  <c:v>2264.9942129629635</c:v>
                </c:pt>
                <c:pt idx="369">
                  <c:v>2303.7615740740735</c:v>
                </c:pt>
                <c:pt idx="370">
                  <c:v>1082.8125000000002</c:v>
                </c:pt>
                <c:pt idx="371">
                  <c:v>-545.86226851851859</c:v>
                </c:pt>
                <c:pt idx="372">
                  <c:v>-3393.7037037037021</c:v>
                </c:pt>
                <c:pt idx="373">
                  <c:v>-5789.7048611111122</c:v>
                </c:pt>
                <c:pt idx="374">
                  <c:v>-5442.1354166666661</c:v>
                </c:pt>
                <c:pt idx="375">
                  <c:v>-3721.6666666666656</c:v>
                </c:pt>
                <c:pt idx="376">
                  <c:v>-2227.1180555555561</c:v>
                </c:pt>
                <c:pt idx="377">
                  <c:v>-1363.5416666666663</c:v>
                </c:pt>
                <c:pt idx="378">
                  <c:v>-872.48842592592575</c:v>
                </c:pt>
                <c:pt idx="379">
                  <c:v>-606.01851851851859</c:v>
                </c:pt>
                <c:pt idx="380">
                  <c:v>-609.58333333333348</c:v>
                </c:pt>
                <c:pt idx="381">
                  <c:v>-625.17939814814804</c:v>
                </c:pt>
                <c:pt idx="382">
                  <c:v>-524.0277777777776</c:v>
                </c:pt>
                <c:pt idx="383">
                  <c:v>-428.66898148148158</c:v>
                </c:pt>
                <c:pt idx="384">
                  <c:v>-286.96759259259261</c:v>
                </c:pt>
                <c:pt idx="385">
                  <c:v>-92.239583333333329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46.78819444444445</c:v>
                </c:pt>
                <c:pt idx="393">
                  <c:v>402.37847222222223</c:v>
                </c:pt>
                <c:pt idx="394">
                  <c:v>1326.1111111111113</c:v>
                </c:pt>
                <c:pt idx="395">
                  <c:v>2773.8715277777783</c:v>
                </c:pt>
                <c:pt idx="396">
                  <c:v>4549.1493055555566</c:v>
                </c:pt>
                <c:pt idx="397">
                  <c:v>6361.4120370370365</c:v>
                </c:pt>
                <c:pt idx="398">
                  <c:v>7077.9398148148121</c:v>
                </c:pt>
                <c:pt idx="399">
                  <c:v>5068.2754629629653</c:v>
                </c:pt>
                <c:pt idx="400">
                  <c:v>1597.0370370370395</c:v>
                </c:pt>
                <c:pt idx="401">
                  <c:v>-798.51851851852177</c:v>
                </c:pt>
                <c:pt idx="402">
                  <c:v>-2551.9618055555561</c:v>
                </c:pt>
                <c:pt idx="403">
                  <c:v>-3426.232638888886</c:v>
                </c:pt>
                <c:pt idx="404">
                  <c:v>-2983.7500000000014</c:v>
                </c:pt>
                <c:pt idx="405">
                  <c:v>-2610.3356481481496</c:v>
                </c:pt>
                <c:pt idx="406">
                  <c:v>-2666.4814814814799</c:v>
                </c:pt>
                <c:pt idx="407">
                  <c:v>-2575.5787037037026</c:v>
                </c:pt>
                <c:pt idx="408">
                  <c:v>-1908.9583333333337</c:v>
                </c:pt>
                <c:pt idx="409">
                  <c:v>-885.85648148148152</c:v>
                </c:pt>
                <c:pt idx="410">
                  <c:v>-123.87731481481438</c:v>
                </c:pt>
                <c:pt idx="411">
                  <c:v>187.15277777777712</c:v>
                </c:pt>
                <c:pt idx="412">
                  <c:v>316.37731481481484</c:v>
                </c:pt>
                <c:pt idx="413">
                  <c:v>452.28587962963024</c:v>
                </c:pt>
                <c:pt idx="414">
                  <c:v>929.52546296296316</c:v>
                </c:pt>
                <c:pt idx="415">
                  <c:v>1771.2673611111099</c:v>
                </c:pt>
                <c:pt idx="416">
                  <c:v>2170.9722222222213</c:v>
                </c:pt>
                <c:pt idx="417">
                  <c:v>1416.568287037039</c:v>
                </c:pt>
                <c:pt idx="418">
                  <c:v>85.109953703704932</c:v>
                </c:pt>
                <c:pt idx="419">
                  <c:v>-1256.5972222222222</c:v>
                </c:pt>
                <c:pt idx="420">
                  <c:v>-1725.37037037037</c:v>
                </c:pt>
                <c:pt idx="421">
                  <c:v>-1035.5787037037053</c:v>
                </c:pt>
                <c:pt idx="422">
                  <c:v>-144.37500000000205</c:v>
                </c:pt>
                <c:pt idx="423">
                  <c:v>730.78703703703707</c:v>
                </c:pt>
                <c:pt idx="424">
                  <c:v>2069.3750000000023</c:v>
                </c:pt>
                <c:pt idx="425">
                  <c:v>4595.9375000000018</c:v>
                </c:pt>
                <c:pt idx="426">
                  <c:v>8358.5995370370347</c:v>
                </c:pt>
                <c:pt idx="427">
                  <c:v>10988.541666666666</c:v>
                </c:pt>
                <c:pt idx="428">
                  <c:v>8448.6111111111113</c:v>
                </c:pt>
                <c:pt idx="429">
                  <c:v>2827.789351851849</c:v>
                </c:pt>
                <c:pt idx="430">
                  <c:v>-895.65972222222422</c:v>
                </c:pt>
                <c:pt idx="431">
                  <c:v>-2338.5185185185201</c:v>
                </c:pt>
                <c:pt idx="432">
                  <c:v>-2132.2048611111059</c:v>
                </c:pt>
                <c:pt idx="433">
                  <c:v>-1115.7870370370331</c:v>
                </c:pt>
                <c:pt idx="434">
                  <c:v>-970.07523148148061</c:v>
                </c:pt>
                <c:pt idx="435">
                  <c:v>-2590.7291666666692</c:v>
                </c:pt>
                <c:pt idx="436">
                  <c:v>-5074.5138888888914</c:v>
                </c:pt>
                <c:pt idx="437">
                  <c:v>-7376.4930555555538</c:v>
                </c:pt>
                <c:pt idx="438">
                  <c:v>-8711.5162037037044</c:v>
                </c:pt>
                <c:pt idx="439">
                  <c:v>-8191.05324074074</c:v>
                </c:pt>
                <c:pt idx="440">
                  <c:v>-6035.6770833333339</c:v>
                </c:pt>
                <c:pt idx="441">
                  <c:v>-3122.3321759259265</c:v>
                </c:pt>
                <c:pt idx="442">
                  <c:v>-1083.7037037037039</c:v>
                </c:pt>
                <c:pt idx="443">
                  <c:v>-208.54166666666663</c:v>
                </c:pt>
                <c:pt idx="444">
                  <c:v>-11.585648148148149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55.700231481481481</c:v>
                </c:pt>
                <c:pt idx="513">
                  <c:v>679.54282407407391</c:v>
                </c:pt>
                <c:pt idx="514">
                  <c:v>2735.1041666666665</c:v>
                </c:pt>
                <c:pt idx="515">
                  <c:v>5363.2638888888887</c:v>
                </c:pt>
                <c:pt idx="516">
                  <c:v>6512.916666666667</c:v>
                </c:pt>
                <c:pt idx="517">
                  <c:v>4658.7673611111095</c:v>
                </c:pt>
                <c:pt idx="518">
                  <c:v>1366.2152777777765</c:v>
                </c:pt>
                <c:pt idx="519">
                  <c:v>-585.52083333333121</c:v>
                </c:pt>
                <c:pt idx="520">
                  <c:v>-1518.6111111111093</c:v>
                </c:pt>
                <c:pt idx="521">
                  <c:v>-1899.6006944444459</c:v>
                </c:pt>
                <c:pt idx="522">
                  <c:v>-2138.8888888888887</c:v>
                </c:pt>
                <c:pt idx="523">
                  <c:v>-2934.7337962962956</c:v>
                </c:pt>
                <c:pt idx="524">
                  <c:v>-4075.0289351851848</c:v>
                </c:pt>
                <c:pt idx="525">
                  <c:v>-4189.1030092592591</c:v>
                </c:pt>
                <c:pt idx="526">
                  <c:v>-2675.3935185185187</c:v>
                </c:pt>
                <c:pt idx="527">
                  <c:v>-998.14814814814815</c:v>
                </c:pt>
                <c:pt idx="528">
                  <c:v>-267.36111111111109</c:v>
                </c:pt>
                <c:pt idx="529">
                  <c:v>-89.120370370370381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10.694444444444445</c:v>
                </c:pt>
                <c:pt idx="534">
                  <c:v>160.41666666666663</c:v>
                </c:pt>
                <c:pt idx="535">
                  <c:v>570.37037037037044</c:v>
                </c:pt>
                <c:pt idx="536">
                  <c:v>1158.5648148148146</c:v>
                </c:pt>
                <c:pt idx="537">
                  <c:v>2850.0694444444443</c:v>
                </c:pt>
                <c:pt idx="538">
                  <c:v>6140.3935185185192</c:v>
                </c:pt>
                <c:pt idx="539">
                  <c:v>8461.0879629629635</c:v>
                </c:pt>
                <c:pt idx="540">
                  <c:v>5867.2395833333321</c:v>
                </c:pt>
                <c:pt idx="541">
                  <c:v>1528.4143518518504</c:v>
                </c:pt>
                <c:pt idx="542">
                  <c:v>-218.34490740740665</c:v>
                </c:pt>
                <c:pt idx="543">
                  <c:v>-974.53124999999841</c:v>
                </c:pt>
                <c:pt idx="544">
                  <c:v>-2103.2407407407409</c:v>
                </c:pt>
                <c:pt idx="545">
                  <c:v>-3477.9224537037039</c:v>
                </c:pt>
                <c:pt idx="546">
                  <c:v>-3403.5069444444457</c:v>
                </c:pt>
                <c:pt idx="547">
                  <c:v>-2390.6539351851866</c:v>
                </c:pt>
                <c:pt idx="548">
                  <c:v>-1686.1574074074069</c:v>
                </c:pt>
                <c:pt idx="549">
                  <c:v>-1307.3958333333326</c:v>
                </c:pt>
                <c:pt idx="550">
                  <c:v>-1097.9629629629637</c:v>
                </c:pt>
                <c:pt idx="551">
                  <c:v>-720.53819444444423</c:v>
                </c:pt>
                <c:pt idx="552">
                  <c:v>-637.21064814814827</c:v>
                </c:pt>
                <c:pt idx="553">
                  <c:v>-610.47453703703707</c:v>
                </c:pt>
                <c:pt idx="554">
                  <c:v>-355.5902777777776</c:v>
                </c:pt>
                <c:pt idx="555">
                  <c:v>-116.74768518518582</c:v>
                </c:pt>
                <c:pt idx="556">
                  <c:v>116.74768518518582</c:v>
                </c:pt>
                <c:pt idx="557">
                  <c:v>414.8553240740747</c:v>
                </c:pt>
                <c:pt idx="558">
                  <c:v>737.91666666666629</c:v>
                </c:pt>
                <c:pt idx="559">
                  <c:v>1744.5312499999995</c:v>
                </c:pt>
                <c:pt idx="560">
                  <c:v>1838.1076388888887</c:v>
                </c:pt>
                <c:pt idx="561">
                  <c:v>378.76157407407413</c:v>
                </c:pt>
                <c:pt idx="562">
                  <c:v>0</c:v>
                </c:pt>
                <c:pt idx="563">
                  <c:v>-1212.0370370370367</c:v>
                </c:pt>
                <c:pt idx="564">
                  <c:v>-4734.9652777777774</c:v>
                </c:pt>
                <c:pt idx="565">
                  <c:v>-4770.6134259259261</c:v>
                </c:pt>
                <c:pt idx="566">
                  <c:v>-2160.2777777777774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93.5763888888889</c:v>
                </c:pt>
                <c:pt idx="602">
                  <c:v>355.59027777777783</c:v>
                </c:pt>
                <c:pt idx="603">
                  <c:v>1497.2222222222222</c:v>
                </c:pt>
                <c:pt idx="604">
                  <c:v>3811.6782407407404</c:v>
                </c:pt>
                <c:pt idx="605">
                  <c:v>6770.4745370370374</c:v>
                </c:pt>
                <c:pt idx="606">
                  <c:v>9969.8958333333321</c:v>
                </c:pt>
                <c:pt idx="607">
                  <c:v>12158.246527777776</c:v>
                </c:pt>
                <c:pt idx="608">
                  <c:v>12639.496527777772</c:v>
                </c:pt>
                <c:pt idx="609">
                  <c:v>12870.763888888885</c:v>
                </c:pt>
                <c:pt idx="610">
                  <c:v>14004.375000000002</c:v>
                </c:pt>
                <c:pt idx="611">
                  <c:v>14528.402777777781</c:v>
                </c:pt>
                <c:pt idx="612">
                  <c:v>11164.999999999996</c:v>
                </c:pt>
                <c:pt idx="613">
                  <c:v>4950.1909722222308</c:v>
                </c:pt>
                <c:pt idx="614">
                  <c:v>434.01620370370989</c:v>
                </c:pt>
                <c:pt idx="615">
                  <c:v>-648.35069444445367</c:v>
                </c:pt>
                <c:pt idx="616">
                  <c:v>-647.01388888888255</c:v>
                </c:pt>
                <c:pt idx="617">
                  <c:v>-1288.6805555555584</c:v>
                </c:pt>
                <c:pt idx="618">
                  <c:v>-2555.9722222222276</c:v>
                </c:pt>
                <c:pt idx="619">
                  <c:v>-3979.2245370370333</c:v>
                </c:pt>
                <c:pt idx="620">
                  <c:v>-4295.1562500000027</c:v>
                </c:pt>
                <c:pt idx="621">
                  <c:v>-3001.1284722222217</c:v>
                </c:pt>
                <c:pt idx="622">
                  <c:v>-1187.0833333333358</c:v>
                </c:pt>
                <c:pt idx="623">
                  <c:v>197.40162037037314</c:v>
                </c:pt>
                <c:pt idx="624">
                  <c:v>1586.342592592601</c:v>
                </c:pt>
                <c:pt idx="625">
                  <c:v>2411.5972222222276</c:v>
                </c:pt>
                <c:pt idx="626">
                  <c:v>1832.7604166666638</c:v>
                </c:pt>
                <c:pt idx="627">
                  <c:v>614.93055555554963</c:v>
                </c:pt>
                <c:pt idx="628">
                  <c:v>0</c:v>
                </c:pt>
                <c:pt idx="629">
                  <c:v>204.97685185185475</c:v>
                </c:pt>
                <c:pt idx="630">
                  <c:v>1437.9571759259316</c:v>
                </c:pt>
                <c:pt idx="631">
                  <c:v>3329.5370370370397</c:v>
                </c:pt>
                <c:pt idx="632">
                  <c:v>4676.1458333333248</c:v>
                </c:pt>
                <c:pt idx="633">
                  <c:v>5665.3819444444316</c:v>
                </c:pt>
                <c:pt idx="634">
                  <c:v>6051.7187500000064</c:v>
                </c:pt>
                <c:pt idx="635">
                  <c:v>5288.4027777777874</c:v>
                </c:pt>
                <c:pt idx="636">
                  <c:v>3281.4120370370338</c:v>
                </c:pt>
                <c:pt idx="637">
                  <c:v>944.67592592592257</c:v>
                </c:pt>
                <c:pt idx="638">
                  <c:v>-236.16898148148482</c:v>
                </c:pt>
                <c:pt idx="639">
                  <c:v>-707.17013888888198</c:v>
                </c:pt>
                <c:pt idx="640">
                  <c:v>-704.49652777777101</c:v>
                </c:pt>
                <c:pt idx="641">
                  <c:v>937.54629629629301</c:v>
                </c:pt>
                <c:pt idx="642">
                  <c:v>4022.4479166666565</c:v>
                </c:pt>
                <c:pt idx="643">
                  <c:v>5081.1979166666697</c:v>
                </c:pt>
                <c:pt idx="644">
                  <c:v>2951.6666666666733</c:v>
                </c:pt>
                <c:pt idx="645">
                  <c:v>1731.1631944444337</c:v>
                </c:pt>
                <c:pt idx="646">
                  <c:v>1992.7314814814745</c:v>
                </c:pt>
                <c:pt idx="647">
                  <c:v>2006.9907407407513</c:v>
                </c:pt>
                <c:pt idx="648">
                  <c:v>1515.9375000000034</c:v>
                </c:pt>
                <c:pt idx="649">
                  <c:v>253.54745370368929</c:v>
                </c:pt>
                <c:pt idx="650">
                  <c:v>-2277.9166666666629</c:v>
                </c:pt>
                <c:pt idx="651">
                  <c:v>-6487.962962962948</c:v>
                </c:pt>
                <c:pt idx="652">
                  <c:v>-9419.1319444444398</c:v>
                </c:pt>
                <c:pt idx="653">
                  <c:v>-9518.5011574074106</c:v>
                </c:pt>
                <c:pt idx="654">
                  <c:v>-10939.079861111108</c:v>
                </c:pt>
                <c:pt idx="655">
                  <c:v>-14512.361111111108</c:v>
                </c:pt>
                <c:pt idx="656">
                  <c:v>-15400.000000000002</c:v>
                </c:pt>
                <c:pt idx="657">
                  <c:v>-11703.28703703704</c:v>
                </c:pt>
                <c:pt idx="658">
                  <c:v>-7969.5891203703795</c:v>
                </c:pt>
                <c:pt idx="659">
                  <c:v>-8406.2789351851843</c:v>
                </c:pt>
                <c:pt idx="660">
                  <c:v>-11465.335648148144</c:v>
                </c:pt>
                <c:pt idx="661">
                  <c:v>-11933.217592592593</c:v>
                </c:pt>
                <c:pt idx="662">
                  <c:v>-9777.3958333333321</c:v>
                </c:pt>
                <c:pt idx="663">
                  <c:v>-5215.3240740740739</c:v>
                </c:pt>
                <c:pt idx="664">
                  <c:v>-1984.7106481481485</c:v>
                </c:pt>
                <c:pt idx="665">
                  <c:v>-320.83333333333309</c:v>
                </c:pt>
                <c:pt idx="666">
                  <c:v>1114.0046296296298</c:v>
                </c:pt>
                <c:pt idx="667">
                  <c:v>4054.9768518518513</c:v>
                </c:pt>
                <c:pt idx="668">
                  <c:v>7789.1203703703695</c:v>
                </c:pt>
                <c:pt idx="669">
                  <c:v>9304.1666666666661</c:v>
                </c:pt>
                <c:pt idx="670">
                  <c:v>10979.62962962963</c:v>
                </c:pt>
                <c:pt idx="671">
                  <c:v>8555.5555555555547</c:v>
                </c:pt>
                <c:pt idx="672">
                  <c:v>6060.1851851851861</c:v>
                </c:pt>
                <c:pt idx="673">
                  <c:v>6416.6666666666679</c:v>
                </c:pt>
                <c:pt idx="674">
                  <c:v>6773.1481481481487</c:v>
                </c:pt>
                <c:pt idx="675">
                  <c:v>4099.537037037032</c:v>
                </c:pt>
                <c:pt idx="676">
                  <c:v>897.88773148148141</c:v>
                </c:pt>
                <c:pt idx="677">
                  <c:v>-2346.093749999995</c:v>
                </c:pt>
                <c:pt idx="678">
                  <c:v>-8341.6666666666624</c:v>
                </c:pt>
                <c:pt idx="679">
                  <c:v>-11453.75</c:v>
                </c:pt>
                <c:pt idx="680">
                  <c:v>-12186.319444444447</c:v>
                </c:pt>
                <c:pt idx="681">
                  <c:v>-10868.229166666666</c:v>
                </c:pt>
                <c:pt idx="682">
                  <c:v>-6095.8333333333321</c:v>
                </c:pt>
                <c:pt idx="683">
                  <c:v>-3666.8576388888914</c:v>
                </c:pt>
                <c:pt idx="684">
                  <c:v>-1852.8125000000023</c:v>
                </c:pt>
                <c:pt idx="685">
                  <c:v>2021.2500000000014</c:v>
                </c:pt>
                <c:pt idx="686">
                  <c:v>4745.6597222222217</c:v>
                </c:pt>
                <c:pt idx="687">
                  <c:v>4898.9467592592573</c:v>
                </c:pt>
                <c:pt idx="688">
                  <c:v>5193.489583333333</c:v>
                </c:pt>
                <c:pt idx="689">
                  <c:v>5568.2407407407427</c:v>
                </c:pt>
                <c:pt idx="690">
                  <c:v>3375.4340277777774</c:v>
                </c:pt>
                <c:pt idx="691">
                  <c:v>1101.5277777777785</c:v>
                </c:pt>
                <c:pt idx="692">
                  <c:v>1247.2395833333364</c:v>
                </c:pt>
                <c:pt idx="693">
                  <c:v>2267.222222222224</c:v>
                </c:pt>
                <c:pt idx="694">
                  <c:v>2039.9652777777808</c:v>
                </c:pt>
                <c:pt idx="695">
                  <c:v>-443.81944444445082</c:v>
                </c:pt>
                <c:pt idx="696">
                  <c:v>-7074.3750000000027</c:v>
                </c:pt>
                <c:pt idx="697">
                  <c:v>-8322.951388888885</c:v>
                </c:pt>
                <c:pt idx="698">
                  <c:v>-5978.1944444444434</c:v>
                </c:pt>
                <c:pt idx="699">
                  <c:v>-4117.3611111111122</c:v>
                </c:pt>
                <c:pt idx="700">
                  <c:v>-1845.6828703703723</c:v>
                </c:pt>
                <c:pt idx="701">
                  <c:v>-755.74074074074122</c:v>
                </c:pt>
                <c:pt idx="702">
                  <c:v>-187.15277777777712</c:v>
                </c:pt>
                <c:pt idx="703">
                  <c:v>-93.576388888890222</c:v>
                </c:pt>
                <c:pt idx="704">
                  <c:v>-1024.4386574074088</c:v>
                </c:pt>
                <c:pt idx="705">
                  <c:v>-2660.2430555555552</c:v>
                </c:pt>
                <c:pt idx="706">
                  <c:v>-3828.6111111111095</c:v>
                </c:pt>
                <c:pt idx="707">
                  <c:v>-3431.5798611111099</c:v>
                </c:pt>
                <c:pt idx="708">
                  <c:v>-1768.148148148148</c:v>
                </c:pt>
                <c:pt idx="709">
                  <c:v>213.88888888888812</c:v>
                </c:pt>
                <c:pt idx="710">
                  <c:v>2999.7916666666674</c:v>
                </c:pt>
                <c:pt idx="711">
                  <c:v>6019.6354166666679</c:v>
                </c:pt>
                <c:pt idx="712">
                  <c:v>4419.0335648148148</c:v>
                </c:pt>
                <c:pt idx="713">
                  <c:v>97.141203703701649</c:v>
                </c:pt>
                <c:pt idx="714">
                  <c:v>-3117.4305555555561</c:v>
                </c:pt>
                <c:pt idx="715">
                  <c:v>-6017.8530092592564</c:v>
                </c:pt>
                <c:pt idx="716">
                  <c:v>-4026.0127314814813</c:v>
                </c:pt>
                <c:pt idx="717">
                  <c:v>-1015.9722222222224</c:v>
                </c:pt>
                <c:pt idx="718">
                  <c:v>534.72222222222229</c:v>
                </c:pt>
                <c:pt idx="719">
                  <c:v>2317.12962962963</c:v>
                </c:pt>
                <c:pt idx="720">
                  <c:v>3921.2962962962961</c:v>
                </c:pt>
                <c:pt idx="721">
                  <c:v>3792.07175925926</c:v>
                </c:pt>
                <c:pt idx="722">
                  <c:v>3671.7592592592596</c:v>
                </c:pt>
                <c:pt idx="723">
                  <c:v>3408.8541666666652</c:v>
                </c:pt>
                <c:pt idx="724">
                  <c:v>4384.7222222222235</c:v>
                </c:pt>
                <c:pt idx="725">
                  <c:v>6993.2754629629608</c:v>
                </c:pt>
                <c:pt idx="726">
                  <c:v>10925.266203703697</c:v>
                </c:pt>
                <c:pt idx="727">
                  <c:v>12250.486111111109</c:v>
                </c:pt>
                <c:pt idx="728">
                  <c:v>9095.6250000000073</c:v>
                </c:pt>
                <c:pt idx="729">
                  <c:v>6807.013888888896</c:v>
                </c:pt>
                <c:pt idx="730">
                  <c:v>3151.2962962962883</c:v>
                </c:pt>
                <c:pt idx="731">
                  <c:v>746.82870370370108</c:v>
                </c:pt>
                <c:pt idx="732">
                  <c:v>561.45833333334133</c:v>
                </c:pt>
                <c:pt idx="733">
                  <c:v>752.17592592592337</c:v>
                </c:pt>
                <c:pt idx="734">
                  <c:v>944.67592592592598</c:v>
                </c:pt>
                <c:pt idx="735">
                  <c:v>1331.9039351851907</c:v>
                </c:pt>
                <c:pt idx="736">
                  <c:v>1920.543981481482</c:v>
                </c:pt>
                <c:pt idx="737">
                  <c:v>1752.5520833333305</c:v>
                </c:pt>
                <c:pt idx="738">
                  <c:v>784.25925925925651</c:v>
                </c:pt>
                <c:pt idx="739">
                  <c:v>2554.6354166666611</c:v>
                </c:pt>
                <c:pt idx="740">
                  <c:v>4642.725694444438</c:v>
                </c:pt>
                <c:pt idx="741">
                  <c:v>3928.4259259259375</c:v>
                </c:pt>
                <c:pt idx="742">
                  <c:v>1892.9166666666636</c:v>
                </c:pt>
                <c:pt idx="743">
                  <c:v>421.53935185184287</c:v>
                </c:pt>
                <c:pt idx="744">
                  <c:v>211.21527777778078</c:v>
                </c:pt>
                <c:pt idx="745">
                  <c:v>211.21527777778078</c:v>
                </c:pt>
                <c:pt idx="746">
                  <c:v>1058.3043981481483</c:v>
                </c:pt>
                <c:pt idx="747">
                  <c:v>2347.8761574074106</c:v>
                </c:pt>
                <c:pt idx="748">
                  <c:v>3248.4374999999995</c:v>
                </c:pt>
                <c:pt idx="749">
                  <c:v>2641.5277777777683</c:v>
                </c:pt>
                <c:pt idx="750">
                  <c:v>887.63888888888573</c:v>
                </c:pt>
                <c:pt idx="751">
                  <c:v>-221.90972222220958</c:v>
                </c:pt>
                <c:pt idx="752">
                  <c:v>-1107.320601851852</c:v>
                </c:pt>
                <c:pt idx="753">
                  <c:v>-2636.1805555555611</c:v>
                </c:pt>
                <c:pt idx="754">
                  <c:v>-3673.9872685185087</c:v>
                </c:pt>
                <c:pt idx="755">
                  <c:v>-4666.3425925925985</c:v>
                </c:pt>
                <c:pt idx="756">
                  <c:v>-8046.2326388888841</c:v>
                </c:pt>
                <c:pt idx="757">
                  <c:v>-13630.96064814815</c:v>
                </c:pt>
                <c:pt idx="758">
                  <c:v>-16811.666666666668</c:v>
                </c:pt>
                <c:pt idx="759">
                  <c:v>-15650.873842592591</c:v>
                </c:pt>
                <c:pt idx="760">
                  <c:v>-13439.351851851852</c:v>
                </c:pt>
                <c:pt idx="761">
                  <c:v>-11194.409722222223</c:v>
                </c:pt>
                <c:pt idx="762">
                  <c:v>-7707.1296296296287</c:v>
                </c:pt>
                <c:pt idx="763">
                  <c:v>-4078.1481481481469</c:v>
                </c:pt>
                <c:pt idx="764">
                  <c:v>-802.08333333333314</c:v>
                </c:pt>
                <c:pt idx="765">
                  <c:v>2281.4814814814818</c:v>
                </c:pt>
                <c:pt idx="766">
                  <c:v>4491.666666666667</c:v>
                </c:pt>
                <c:pt idx="767">
                  <c:v>5447.0370370370356</c:v>
                </c:pt>
                <c:pt idx="768">
                  <c:v>6487.9629629629617</c:v>
                </c:pt>
                <c:pt idx="769">
                  <c:v>8783.7037037037062</c:v>
                </c:pt>
                <c:pt idx="770">
                  <c:v>13010.237268518513</c:v>
                </c:pt>
                <c:pt idx="771">
                  <c:v>15415.150462962958</c:v>
                </c:pt>
                <c:pt idx="772">
                  <c:v>16357.152777777781</c:v>
                </c:pt>
                <c:pt idx="773">
                  <c:v>15070.254629629633</c:v>
                </c:pt>
                <c:pt idx="774">
                  <c:v>13546.296296296292</c:v>
                </c:pt>
                <c:pt idx="775">
                  <c:v>14969.548611111113</c:v>
                </c:pt>
                <c:pt idx="776">
                  <c:v>13017.812499999996</c:v>
                </c:pt>
                <c:pt idx="777">
                  <c:v>10034.953703703704</c:v>
                </c:pt>
                <c:pt idx="778">
                  <c:v>9061.3136574074088</c:v>
                </c:pt>
                <c:pt idx="779">
                  <c:v>7994.0972222222208</c:v>
                </c:pt>
                <c:pt idx="780">
                  <c:v>6262.0428240740848</c:v>
                </c:pt>
                <c:pt idx="781">
                  <c:v>4704.2187499999882</c:v>
                </c:pt>
                <c:pt idx="782">
                  <c:v>3358.0555555555434</c:v>
                </c:pt>
                <c:pt idx="783">
                  <c:v>2256.5277777777897</c:v>
                </c:pt>
                <c:pt idx="784">
                  <c:v>1983.8194444444525</c:v>
                </c:pt>
                <c:pt idx="785">
                  <c:v>3137.0370370370415</c:v>
                </c:pt>
                <c:pt idx="786">
                  <c:v>3459.6527777777851</c:v>
                </c:pt>
                <c:pt idx="787">
                  <c:v>1743.1944444444277</c:v>
                </c:pt>
                <c:pt idx="788">
                  <c:v>290.97800925924275</c:v>
                </c:pt>
                <c:pt idx="789">
                  <c:v>290.97800925928408</c:v>
                </c:pt>
                <c:pt idx="790">
                  <c:v>1165.6944444444612</c:v>
                </c:pt>
                <c:pt idx="791">
                  <c:v>1756.5624999999832</c:v>
                </c:pt>
                <c:pt idx="792">
                  <c:v>-294.0972222222473</c:v>
                </c:pt>
                <c:pt idx="793">
                  <c:v>-7307.8703703703695</c:v>
                </c:pt>
                <c:pt idx="794">
                  <c:v>-16694.473379629606</c:v>
                </c:pt>
                <c:pt idx="795">
                  <c:v>-23676.163194444438</c:v>
                </c:pt>
                <c:pt idx="796">
                  <c:v>-25303.055555555569</c:v>
                </c:pt>
                <c:pt idx="797">
                  <c:v>-21309.126157407409</c:v>
                </c:pt>
                <c:pt idx="798">
                  <c:v>-14005.266203703704</c:v>
                </c:pt>
                <c:pt idx="799">
                  <c:v>-6597.1354166666661</c:v>
                </c:pt>
                <c:pt idx="800">
                  <c:v>-1844.791666666667</c:v>
                </c:pt>
                <c:pt idx="801">
                  <c:v>1288.2349537037087</c:v>
                </c:pt>
                <c:pt idx="802">
                  <c:v>6378.3449074074178</c:v>
                </c:pt>
                <c:pt idx="803">
                  <c:v>12548.593749999995</c:v>
                </c:pt>
                <c:pt idx="804">
                  <c:v>14449.976851851839</c:v>
                </c:pt>
                <c:pt idx="805">
                  <c:v>9848.6921296296387</c:v>
                </c:pt>
                <c:pt idx="806">
                  <c:v>3757.3148148148175</c:v>
                </c:pt>
                <c:pt idx="807">
                  <c:v>-472.33796296296964</c:v>
                </c:pt>
                <c:pt idx="808">
                  <c:v>-3976.9965277777837</c:v>
                </c:pt>
                <c:pt idx="809">
                  <c:v>-6400.6249999999927</c:v>
                </c:pt>
                <c:pt idx="810">
                  <c:v>-8637.1006944444398</c:v>
                </c:pt>
                <c:pt idx="811">
                  <c:v>-12672.916666666664</c:v>
                </c:pt>
                <c:pt idx="812">
                  <c:v>-14994.056712962954</c:v>
                </c:pt>
                <c:pt idx="813">
                  <c:v>-14506.122685185192</c:v>
                </c:pt>
                <c:pt idx="814">
                  <c:v>-13604.224537037038</c:v>
                </c:pt>
                <c:pt idx="815">
                  <c:v>-12749.560185185184</c:v>
                </c:pt>
                <c:pt idx="816">
                  <c:v>-10781.782407407411</c:v>
                </c:pt>
                <c:pt idx="817">
                  <c:v>-8099.7048611111113</c:v>
                </c:pt>
                <c:pt idx="818">
                  <c:v>-3930.2083333333321</c:v>
                </c:pt>
                <c:pt idx="819">
                  <c:v>0</c:v>
                </c:pt>
                <c:pt idx="820">
                  <c:v>3529.1666666666656</c:v>
                </c:pt>
                <c:pt idx="821">
                  <c:v>6484.3981481481487</c:v>
                </c:pt>
                <c:pt idx="822">
                  <c:v>7183.1018518518522</c:v>
                </c:pt>
                <c:pt idx="823">
                  <c:v>7459.3749999999982</c:v>
                </c:pt>
                <c:pt idx="824">
                  <c:v>6999.5138888888905</c:v>
                </c:pt>
                <c:pt idx="825">
                  <c:v>6323.0902777777783</c:v>
                </c:pt>
                <c:pt idx="826">
                  <c:v>6412.6562500000027</c:v>
                </c:pt>
                <c:pt idx="827">
                  <c:v>6282.0949074074015</c:v>
                </c:pt>
                <c:pt idx="828">
                  <c:v>7453.5821759259206</c:v>
                </c:pt>
                <c:pt idx="829">
                  <c:v>9408.4375000000018</c:v>
                </c:pt>
                <c:pt idx="830">
                  <c:v>9607.1759259259215</c:v>
                </c:pt>
                <c:pt idx="831">
                  <c:v>7633.6053240740794</c:v>
                </c:pt>
                <c:pt idx="832">
                  <c:v>4038.4895833333458</c:v>
                </c:pt>
                <c:pt idx="833">
                  <c:v>2147.8009259259261</c:v>
                </c:pt>
                <c:pt idx="834">
                  <c:v>2387.0891203703582</c:v>
                </c:pt>
                <c:pt idx="835">
                  <c:v>2416.4988425925794</c:v>
                </c:pt>
                <c:pt idx="836">
                  <c:v>1997.1875000000125</c:v>
                </c:pt>
                <c:pt idx="837">
                  <c:v>2460.6134259259293</c:v>
                </c:pt>
                <c:pt idx="838">
                  <c:v>3628.9814814814686</c:v>
                </c:pt>
                <c:pt idx="839">
                  <c:v>3693.1481481481505</c:v>
                </c:pt>
                <c:pt idx="840">
                  <c:v>3509.1145833333326</c:v>
                </c:pt>
                <c:pt idx="841">
                  <c:v>4750.1157407407409</c:v>
                </c:pt>
                <c:pt idx="842">
                  <c:v>5828.4722222222354</c:v>
                </c:pt>
                <c:pt idx="843">
                  <c:v>4964.0046296296305</c:v>
                </c:pt>
                <c:pt idx="844">
                  <c:v>2769.4155092592446</c:v>
                </c:pt>
                <c:pt idx="845">
                  <c:v>1265.5092592592594</c:v>
                </c:pt>
                <c:pt idx="846">
                  <c:v>1015.9722222222366</c:v>
                </c:pt>
                <c:pt idx="847">
                  <c:v>1784.1898148148218</c:v>
                </c:pt>
                <c:pt idx="848">
                  <c:v>3856.6840277777774</c:v>
                </c:pt>
                <c:pt idx="849">
                  <c:v>6277.638888888886</c:v>
                </c:pt>
                <c:pt idx="850">
                  <c:v>6427.3611111111068</c:v>
                </c:pt>
                <c:pt idx="851">
                  <c:v>4356.2037037037071</c:v>
                </c:pt>
                <c:pt idx="852">
                  <c:v>3299.2361111110995</c:v>
                </c:pt>
                <c:pt idx="853">
                  <c:v>3331.3194444444321</c:v>
                </c:pt>
                <c:pt idx="854">
                  <c:v>2802.8356481481483</c:v>
                </c:pt>
                <c:pt idx="855">
                  <c:v>1410.3298611111111</c:v>
                </c:pt>
                <c:pt idx="856">
                  <c:v>565.02314814815622</c:v>
                </c:pt>
                <c:pt idx="857">
                  <c:v>3112.5289351851893</c:v>
                </c:pt>
                <c:pt idx="858">
                  <c:v>6610.5034722222144</c:v>
                </c:pt>
                <c:pt idx="859">
                  <c:v>6743.7384259259161</c:v>
                </c:pt>
                <c:pt idx="860">
                  <c:v>4762.5925925926176</c:v>
                </c:pt>
                <c:pt idx="861">
                  <c:v>6006.7129629629644</c:v>
                </c:pt>
                <c:pt idx="862">
                  <c:v>11343.240740740704</c:v>
                </c:pt>
                <c:pt idx="863">
                  <c:v>11088.802083333332</c:v>
                </c:pt>
                <c:pt idx="864">
                  <c:v>5476.8923611111195</c:v>
                </c:pt>
                <c:pt idx="865">
                  <c:v>3568.3796296296573</c:v>
                </c:pt>
                <c:pt idx="866">
                  <c:v>5887.2916666666579</c:v>
                </c:pt>
                <c:pt idx="867">
                  <c:v>8642.8935185184982</c:v>
                </c:pt>
                <c:pt idx="868">
                  <c:v>6773.1481481481487</c:v>
                </c:pt>
                <c:pt idx="869">
                  <c:v>1706.6550925925926</c:v>
                </c:pt>
                <c:pt idx="870">
                  <c:v>-1363.5416666666379</c:v>
                </c:pt>
                <c:pt idx="871">
                  <c:v>-2376.8402777777874</c:v>
                </c:pt>
                <c:pt idx="872">
                  <c:v>-2702.12962962962</c:v>
                </c:pt>
                <c:pt idx="873">
                  <c:v>-3359.8379629629635</c:v>
                </c:pt>
                <c:pt idx="874">
                  <c:v>-4999.6527777777765</c:v>
                </c:pt>
                <c:pt idx="875">
                  <c:v>-6915.2951388888696</c:v>
                </c:pt>
                <c:pt idx="876">
                  <c:v>-8422.7662037037317</c:v>
                </c:pt>
                <c:pt idx="877">
                  <c:v>-7307.4247685185082</c:v>
                </c:pt>
                <c:pt idx="878">
                  <c:v>-4078.1481481481396</c:v>
                </c:pt>
                <c:pt idx="879">
                  <c:v>-1247.685185185203</c:v>
                </c:pt>
                <c:pt idx="880">
                  <c:v>-3119.212962962963</c:v>
                </c:pt>
                <c:pt idx="881">
                  <c:v>-6149.3055555555566</c:v>
                </c:pt>
                <c:pt idx="882">
                  <c:v>-3030.0925925925931</c:v>
                </c:pt>
                <c:pt idx="883">
                  <c:v>0</c:v>
                </c:pt>
                <c:pt idx="884">
                  <c:v>303.00925925924201</c:v>
                </c:pt>
                <c:pt idx="885">
                  <c:v>1213.8194444444616</c:v>
                </c:pt>
                <c:pt idx="886">
                  <c:v>1523.9583333333335</c:v>
                </c:pt>
                <c:pt idx="887">
                  <c:v>917.04861111110222</c:v>
                </c:pt>
                <c:pt idx="888">
                  <c:v>-306.12847222220478</c:v>
                </c:pt>
                <c:pt idx="889">
                  <c:v>-1831.4236111111375</c:v>
                </c:pt>
                <c:pt idx="890">
                  <c:v>-3641.4583333333408</c:v>
                </c:pt>
                <c:pt idx="891">
                  <c:v>-5697.9108796296032</c:v>
                </c:pt>
                <c:pt idx="892">
                  <c:v>-7374.7106481481478</c:v>
                </c:pt>
                <c:pt idx="893">
                  <c:v>-7507.5000000000045</c:v>
                </c:pt>
                <c:pt idx="894">
                  <c:v>-6234.8611111110995</c:v>
                </c:pt>
                <c:pt idx="895">
                  <c:v>-4184.2013888888887</c:v>
                </c:pt>
                <c:pt idx="896">
                  <c:v>-1937.0312500000077</c:v>
                </c:pt>
                <c:pt idx="897">
                  <c:v>-551.65509259260045</c:v>
                </c:pt>
                <c:pt idx="898">
                  <c:v>-275.82754629630023</c:v>
                </c:pt>
                <c:pt idx="899">
                  <c:v>-1101.5277777777737</c:v>
                </c:pt>
                <c:pt idx="900">
                  <c:v>-2466.4062499999959</c:v>
                </c:pt>
                <c:pt idx="901">
                  <c:v>-4884.6874999999918</c:v>
                </c:pt>
                <c:pt idx="902">
                  <c:v>-16759.531249999989</c:v>
                </c:pt>
                <c:pt idx="903">
                  <c:v>-25303.055555555569</c:v>
                </c:pt>
                <c:pt idx="904">
                  <c:v>-21309.126157407409</c:v>
                </c:pt>
                <c:pt idx="905">
                  <c:v>-14005.266203703704</c:v>
                </c:pt>
                <c:pt idx="906">
                  <c:v>-6597.1354166666661</c:v>
                </c:pt>
                <c:pt idx="907">
                  <c:v>-1844.791666666667</c:v>
                </c:pt>
                <c:pt idx="908">
                  <c:v>1288.2349537037087</c:v>
                </c:pt>
                <c:pt idx="909">
                  <c:v>6378.3449074074178</c:v>
                </c:pt>
                <c:pt idx="910">
                  <c:v>12548.593749999995</c:v>
                </c:pt>
                <c:pt idx="911">
                  <c:v>14449.976851851839</c:v>
                </c:pt>
                <c:pt idx="912">
                  <c:v>9848.6921296296387</c:v>
                </c:pt>
                <c:pt idx="913">
                  <c:v>6105.6365740740785</c:v>
                </c:pt>
                <c:pt idx="914">
                  <c:v>10346.874999999993</c:v>
                </c:pt>
                <c:pt idx="915">
                  <c:v>10413.715277777781</c:v>
                </c:pt>
                <c:pt idx="916">
                  <c:v>5695.6828703703777</c:v>
                </c:pt>
                <c:pt idx="917">
                  <c:v>2374.1666666666633</c:v>
                </c:pt>
                <c:pt idx="918">
                  <c:v>-262.90509259259636</c:v>
                </c:pt>
                <c:pt idx="919">
                  <c:v>1316.7534722222224</c:v>
                </c:pt>
                <c:pt idx="920">
                  <c:v>3711.8634259259225</c:v>
                </c:pt>
                <c:pt idx="921">
                  <c:v>7548.4953703703623</c:v>
                </c:pt>
                <c:pt idx="922">
                  <c:v>9438.7384259259197</c:v>
                </c:pt>
                <c:pt idx="923">
                  <c:v>7972.7083333333258</c:v>
                </c:pt>
                <c:pt idx="924">
                  <c:v>580.17361111109881</c:v>
                </c:pt>
                <c:pt idx="925">
                  <c:v>-6855.1388888888641</c:v>
                </c:pt>
                <c:pt idx="926">
                  <c:v>-5867.2395833333167</c:v>
                </c:pt>
                <c:pt idx="927">
                  <c:v>-3867.8240740740894</c:v>
                </c:pt>
                <c:pt idx="928">
                  <c:v>-3004.6932870370406</c:v>
                </c:pt>
                <c:pt idx="929">
                  <c:v>-2170.9722222222144</c:v>
                </c:pt>
                <c:pt idx="930">
                  <c:v>-1887.1238425925808</c:v>
                </c:pt>
                <c:pt idx="931">
                  <c:v>-1877.766203703711</c:v>
                </c:pt>
                <c:pt idx="932">
                  <c:v>-2131.7592592592705</c:v>
                </c:pt>
                <c:pt idx="933">
                  <c:v>-3176.2499999999886</c:v>
                </c:pt>
                <c:pt idx="934">
                  <c:v>-4961.3310185185146</c:v>
                </c:pt>
                <c:pt idx="935">
                  <c:v>-5124.4212962962965</c:v>
                </c:pt>
                <c:pt idx="936">
                  <c:v>-3783.1597222222217</c:v>
                </c:pt>
                <c:pt idx="937">
                  <c:v>-2744.907407407411</c:v>
                </c:pt>
                <c:pt idx="938">
                  <c:v>-2473.0902777777778</c:v>
                </c:pt>
                <c:pt idx="939">
                  <c:v>-2695.8912037037071</c:v>
                </c:pt>
                <c:pt idx="940">
                  <c:v>-2181.6666666666633</c:v>
                </c:pt>
                <c:pt idx="941">
                  <c:v>-964.28240740740409</c:v>
                </c:pt>
                <c:pt idx="942">
                  <c:v>-481.25000000000688</c:v>
                </c:pt>
                <c:pt idx="943">
                  <c:v>-240.17939814815156</c:v>
                </c:pt>
                <c:pt idx="944">
                  <c:v>240.17939814815156</c:v>
                </c:pt>
                <c:pt idx="945">
                  <c:v>721.87500000001035</c:v>
                </c:pt>
                <c:pt idx="946">
                  <c:v>2415.1620370370374</c:v>
                </c:pt>
                <c:pt idx="947">
                  <c:v>3921.2962962962824</c:v>
                </c:pt>
                <c:pt idx="948">
                  <c:v>2983.7500000000064</c:v>
                </c:pt>
                <c:pt idx="949">
                  <c:v>751.28472222223297</c:v>
                </c:pt>
                <c:pt idx="950">
                  <c:v>-2749.8090277777815</c:v>
                </c:pt>
                <c:pt idx="951">
                  <c:v>-8347.9050925925876</c:v>
                </c:pt>
                <c:pt idx="952">
                  <c:v>-15733.755787037042</c:v>
                </c:pt>
                <c:pt idx="953">
                  <c:v>-20704.444444444445</c:v>
                </c:pt>
                <c:pt idx="954">
                  <c:v>-20357.766203703708</c:v>
                </c:pt>
                <c:pt idx="955">
                  <c:v>-17854.374999999996</c:v>
                </c:pt>
                <c:pt idx="956">
                  <c:v>-15350.983796296292</c:v>
                </c:pt>
                <c:pt idx="957">
                  <c:v>-8969.0740740740712</c:v>
                </c:pt>
                <c:pt idx="958">
                  <c:v>-1342.1527777777769</c:v>
                </c:pt>
                <c:pt idx="959">
                  <c:v>4865.9722222222217</c:v>
                </c:pt>
                <c:pt idx="960">
                  <c:v>11228.275462962965</c:v>
                </c:pt>
                <c:pt idx="961">
                  <c:v>17113.784722222215</c:v>
                </c:pt>
                <c:pt idx="962">
                  <c:v>19262.476851851843</c:v>
                </c:pt>
                <c:pt idx="963">
                  <c:v>17359.756944444445</c:v>
                </c:pt>
                <c:pt idx="964">
                  <c:v>12664.004629629639</c:v>
                </c:pt>
                <c:pt idx="965">
                  <c:v>7058.7789351851889</c:v>
                </c:pt>
                <c:pt idx="966">
                  <c:v>2553.7442129629662</c:v>
                </c:pt>
                <c:pt idx="967">
                  <c:v>0</c:v>
                </c:pt>
                <c:pt idx="968">
                  <c:v>-1160.7928240740741</c:v>
                </c:pt>
                <c:pt idx="969">
                  <c:v>-2764.5138888888951</c:v>
                </c:pt>
                <c:pt idx="970">
                  <c:v>-5670.2835648148139</c:v>
                </c:pt>
                <c:pt idx="971">
                  <c:v>-10961.805555555555</c:v>
                </c:pt>
                <c:pt idx="972">
                  <c:v>-17589.687500000004</c:v>
                </c:pt>
                <c:pt idx="973">
                  <c:v>-19176.921296296299</c:v>
                </c:pt>
                <c:pt idx="974">
                  <c:v>-16673.530092592591</c:v>
                </c:pt>
                <c:pt idx="975">
                  <c:v>-14170.138888888887</c:v>
                </c:pt>
                <c:pt idx="976">
                  <c:v>-11776.811342592589</c:v>
                </c:pt>
                <c:pt idx="977">
                  <c:v>-7482.1006944444453</c:v>
                </c:pt>
                <c:pt idx="978">
                  <c:v>-4349.0740740740748</c:v>
                </c:pt>
                <c:pt idx="979">
                  <c:v>-3117.4305555555557</c:v>
                </c:pt>
                <c:pt idx="980">
                  <c:v>-2097.8935185185178</c:v>
                </c:pt>
                <c:pt idx="981">
                  <c:v>-1372.4537037037032</c:v>
                </c:pt>
                <c:pt idx="982">
                  <c:v>-1058.7500000000002</c:v>
                </c:pt>
                <c:pt idx="983">
                  <c:v>-980.32407407407413</c:v>
                </c:pt>
                <c:pt idx="984">
                  <c:v>-627.4074074074075</c:v>
                </c:pt>
                <c:pt idx="985">
                  <c:v>-156.85185185185188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128.33333333333334</c:v>
                </c:pt>
                <c:pt idx="1028">
                  <c:v>1251.25</c:v>
                </c:pt>
                <c:pt idx="1029">
                  <c:v>4215.3935185185182</c:v>
                </c:pt>
                <c:pt idx="1030">
                  <c:v>7416.5972222222217</c:v>
                </c:pt>
                <c:pt idx="1031">
                  <c:v>8733.7962962962938</c:v>
                </c:pt>
                <c:pt idx="1032">
                  <c:v>8915.6018518518504</c:v>
                </c:pt>
                <c:pt idx="1033">
                  <c:v>9173.1597222222244</c:v>
                </c:pt>
                <c:pt idx="1034">
                  <c:v>9605.3935185185201</c:v>
                </c:pt>
                <c:pt idx="1035">
                  <c:v>9201.6782407407445</c:v>
                </c:pt>
                <c:pt idx="1036">
                  <c:v>7874.6759259259297</c:v>
                </c:pt>
                <c:pt idx="1037">
                  <c:v>6899.253472222219</c:v>
                </c:pt>
                <c:pt idx="1038">
                  <c:v>7212.0659722222181</c:v>
                </c:pt>
                <c:pt idx="1039">
                  <c:v>8742.7083333333339</c:v>
                </c:pt>
                <c:pt idx="1040">
                  <c:v>9838.8888888888814</c:v>
                </c:pt>
                <c:pt idx="1041">
                  <c:v>9705.2083333333321</c:v>
                </c:pt>
                <c:pt idx="1042">
                  <c:v>7876.0127314814818</c:v>
                </c:pt>
                <c:pt idx="1043">
                  <c:v>4856.6145833333367</c:v>
                </c:pt>
                <c:pt idx="1044">
                  <c:v>2109.4791666666633</c:v>
                </c:pt>
                <c:pt idx="1045">
                  <c:v>705.83333333332655</c:v>
                </c:pt>
                <c:pt idx="1046">
                  <c:v>707.17013888889892</c:v>
                </c:pt>
                <c:pt idx="1047">
                  <c:v>946.45833333333007</c:v>
                </c:pt>
                <c:pt idx="1048">
                  <c:v>0</c:v>
                </c:pt>
                <c:pt idx="1049">
                  <c:v>-2366.1458333333335</c:v>
                </c:pt>
                <c:pt idx="1050">
                  <c:v>-5593.1944444444407</c:v>
                </c:pt>
                <c:pt idx="1051">
                  <c:v>-7907.2048611111122</c:v>
                </c:pt>
                <c:pt idx="1052">
                  <c:v>-9133.0555555555602</c:v>
                </c:pt>
                <c:pt idx="1053">
                  <c:v>-10360.243055555555</c:v>
                </c:pt>
                <c:pt idx="1054">
                  <c:v>-12100.763888888894</c:v>
                </c:pt>
                <c:pt idx="1055">
                  <c:v>-14007.048611111102</c:v>
                </c:pt>
                <c:pt idx="1056">
                  <c:v>-15399.999999999996</c:v>
                </c:pt>
                <c:pt idx="1057">
                  <c:v>-14500.775462962962</c:v>
                </c:pt>
                <c:pt idx="1058">
                  <c:v>-10978.738425925925</c:v>
                </c:pt>
                <c:pt idx="1059">
                  <c:v>-8141.145833333333</c:v>
                </c:pt>
                <c:pt idx="1060">
                  <c:v>-5655.5787037037035</c:v>
                </c:pt>
                <c:pt idx="1061">
                  <c:v>-2806.4004629629626</c:v>
                </c:pt>
                <c:pt idx="1062">
                  <c:v>-695.13888888888926</c:v>
                </c:pt>
                <c:pt idx="1063">
                  <c:v>431.34259259259284</c:v>
                </c:pt>
                <c:pt idx="1064">
                  <c:v>1996.2962962962965</c:v>
                </c:pt>
                <c:pt idx="1065">
                  <c:v>4935.4861111111095</c:v>
                </c:pt>
                <c:pt idx="1066">
                  <c:v>6916.6319444444443</c:v>
                </c:pt>
                <c:pt idx="1067">
                  <c:v>4900.7291666666688</c:v>
                </c:pt>
                <c:pt idx="1068">
                  <c:v>1973.1250000000009</c:v>
                </c:pt>
                <c:pt idx="1069">
                  <c:v>2021.2499999999968</c:v>
                </c:pt>
                <c:pt idx="1070">
                  <c:v>4235.0000000000018</c:v>
                </c:pt>
                <c:pt idx="1071">
                  <c:v>6930.0000000000018</c:v>
                </c:pt>
                <c:pt idx="1072">
                  <c:v>9210.5902777777737</c:v>
                </c:pt>
                <c:pt idx="1073">
                  <c:v>12111.903935185184</c:v>
                </c:pt>
                <c:pt idx="1074">
                  <c:v>16193.171296296299</c:v>
                </c:pt>
                <c:pt idx="1075">
                  <c:v>19432.696759259252</c:v>
                </c:pt>
                <c:pt idx="1076">
                  <c:v>19331.990740740734</c:v>
                </c:pt>
                <c:pt idx="1077">
                  <c:v>16862.910879629631</c:v>
                </c:pt>
                <c:pt idx="1078">
                  <c:v>14073.888888888891</c:v>
                </c:pt>
                <c:pt idx="1079">
                  <c:v>12598.055555555566</c:v>
                </c:pt>
                <c:pt idx="1080">
                  <c:v>10090.208333333341</c:v>
                </c:pt>
                <c:pt idx="1081">
                  <c:v>5021.0416666666588</c:v>
                </c:pt>
                <c:pt idx="1082">
                  <c:v>-280.72916666667066</c:v>
                </c:pt>
                <c:pt idx="1083">
                  <c:v>-5848.5243055555593</c:v>
                </c:pt>
                <c:pt idx="1084">
                  <c:v>-8683.8888888888941</c:v>
                </c:pt>
                <c:pt idx="1085">
                  <c:v>-6077.5636574073997</c:v>
                </c:pt>
                <c:pt idx="1086">
                  <c:v>-1827.8587962962852</c:v>
                </c:pt>
                <c:pt idx="1087">
                  <c:v>261.12268518518891</c:v>
                </c:pt>
                <c:pt idx="1088">
                  <c:v>523.13657407406299</c:v>
                </c:pt>
                <c:pt idx="1089">
                  <c:v>262.01388888887396</c:v>
                </c:pt>
                <c:pt idx="1090">
                  <c:v>0</c:v>
                </c:pt>
                <c:pt idx="1091">
                  <c:v>786.04166666667788</c:v>
                </c:pt>
                <c:pt idx="1092">
                  <c:v>3423.5590277777892</c:v>
                </c:pt>
                <c:pt idx="1093">
                  <c:v>6962.974537037041</c:v>
                </c:pt>
                <c:pt idx="1094">
                  <c:v>7973.1539351851816</c:v>
                </c:pt>
                <c:pt idx="1095">
                  <c:v>5614.5833333333339</c:v>
                </c:pt>
                <c:pt idx="1096">
                  <c:v>2554.6354166666629</c:v>
                </c:pt>
                <c:pt idx="1097">
                  <c:v>-569.47916666667481</c:v>
                </c:pt>
                <c:pt idx="1098">
                  <c:v>-4527.3148148148184</c:v>
                </c:pt>
                <c:pt idx="1099">
                  <c:v>-8883.5185185185237</c:v>
                </c:pt>
                <c:pt idx="1100">
                  <c:v>-9135.7291666666624</c:v>
                </c:pt>
                <c:pt idx="1101">
                  <c:v>-4986.7303240740694</c:v>
                </c:pt>
                <c:pt idx="1102">
                  <c:v>-260.23148148148516</c:v>
                </c:pt>
                <c:pt idx="1103">
                  <c:v>4716.2500000000109</c:v>
                </c:pt>
                <c:pt idx="1104">
                  <c:v>9388.8310185185182</c:v>
                </c:pt>
                <c:pt idx="1105">
                  <c:v>10271.568287037024</c:v>
                </c:pt>
                <c:pt idx="1106">
                  <c:v>6264.2708333333421</c:v>
                </c:pt>
                <c:pt idx="1107">
                  <c:v>1437.0659722222429</c:v>
                </c:pt>
                <c:pt idx="1108">
                  <c:v>-2869.6759259259265</c:v>
                </c:pt>
                <c:pt idx="1109">
                  <c:v>-6790.9722222222372</c:v>
                </c:pt>
                <c:pt idx="1110">
                  <c:v>-6354.2824074073988</c:v>
                </c:pt>
                <c:pt idx="1111">
                  <c:v>-1908.958333333341</c:v>
                </c:pt>
                <c:pt idx="1112">
                  <c:v>3824.1550925925881</c:v>
                </c:pt>
                <c:pt idx="1113">
                  <c:v>11157.870370370372</c:v>
                </c:pt>
                <c:pt idx="1114">
                  <c:v>15712.812499999996</c:v>
                </c:pt>
                <c:pt idx="1115">
                  <c:v>12423.379629629657</c:v>
                </c:pt>
                <c:pt idx="1116">
                  <c:v>5257.2106481481569</c:v>
                </c:pt>
                <c:pt idx="1117">
                  <c:v>-310.58449074076725</c:v>
                </c:pt>
                <c:pt idx="1118">
                  <c:v>-4940.8333333333603</c:v>
                </c:pt>
                <c:pt idx="1119">
                  <c:v>-7282.9166666666397</c:v>
                </c:pt>
                <c:pt idx="1120">
                  <c:v>-5664.0451388888632</c:v>
                </c:pt>
                <c:pt idx="1121">
                  <c:v>-3539.861111111119</c:v>
                </c:pt>
                <c:pt idx="1122">
                  <c:v>-3805.8854166666583</c:v>
                </c:pt>
                <c:pt idx="1123">
                  <c:v>-7229.8900462962956</c:v>
                </c:pt>
                <c:pt idx="1124">
                  <c:v>-12954.537037037062</c:v>
                </c:pt>
                <c:pt idx="1125">
                  <c:v>-19883.645833333347</c:v>
                </c:pt>
                <c:pt idx="1126">
                  <c:v>-24367.291666666657</c:v>
                </c:pt>
                <c:pt idx="1127">
                  <c:v>-23853.067129629617</c:v>
                </c:pt>
                <c:pt idx="1128">
                  <c:v>-20946.851851851847</c:v>
                </c:pt>
                <c:pt idx="1129">
                  <c:v>-16081.770833333334</c:v>
                </c:pt>
                <c:pt idx="1130">
                  <c:v>-11614.166666666672</c:v>
                </c:pt>
                <c:pt idx="1131">
                  <c:v>-9382.5925925925931</c:v>
                </c:pt>
                <c:pt idx="1132">
                  <c:v>-8365.7291666666624</c:v>
                </c:pt>
                <c:pt idx="1133">
                  <c:v>-8060.0462962962974</c:v>
                </c:pt>
                <c:pt idx="1134">
                  <c:v>-7379.1666666666688</c:v>
                </c:pt>
                <c:pt idx="1135">
                  <c:v>-5791.9328703703686</c:v>
                </c:pt>
                <c:pt idx="1136">
                  <c:v>-3486.3888888888878</c:v>
                </c:pt>
                <c:pt idx="1137">
                  <c:v>-1366.2152777777787</c:v>
                </c:pt>
                <c:pt idx="1138">
                  <c:v>-189.8263888888882</c:v>
                </c:pt>
                <c:pt idx="1139">
                  <c:v>254.88425925925947</c:v>
                </c:pt>
                <c:pt idx="1140">
                  <c:v>520.46296296296225</c:v>
                </c:pt>
                <c:pt idx="1141">
                  <c:v>1211.1458333333326</c:v>
                </c:pt>
                <c:pt idx="1142">
                  <c:v>2923.1481481481492</c:v>
                </c:pt>
                <c:pt idx="1143">
                  <c:v>5191.7071759259279</c:v>
                </c:pt>
                <c:pt idx="1144">
                  <c:v>5313.8020833333303</c:v>
                </c:pt>
                <c:pt idx="1145">
                  <c:v>2500.7175925925931</c:v>
                </c:pt>
                <c:pt idx="1146">
                  <c:v>-1878.6574074074067</c:v>
                </c:pt>
                <c:pt idx="1147">
                  <c:v>-7485.2199074074097</c:v>
                </c:pt>
                <c:pt idx="1148">
                  <c:v>-6900.5902777777756</c:v>
                </c:pt>
                <c:pt idx="1149">
                  <c:v>-3320.6249999999991</c:v>
                </c:pt>
                <c:pt idx="1150">
                  <c:v>-962.50000000000034</c:v>
                </c:pt>
                <c:pt idx="1151">
                  <c:v>0</c:v>
                </c:pt>
                <c:pt idx="1152">
                  <c:v>1015.9722222222224</c:v>
                </c:pt>
                <c:pt idx="1153">
                  <c:v>4211.8287037037044</c:v>
                </c:pt>
                <c:pt idx="1154">
                  <c:v>9382.5925925925931</c:v>
                </c:pt>
                <c:pt idx="1155">
                  <c:v>12303.06712962963</c:v>
                </c:pt>
                <c:pt idx="1156">
                  <c:v>11552.673611111106</c:v>
                </c:pt>
                <c:pt idx="1157">
                  <c:v>12651.527777777781</c:v>
                </c:pt>
                <c:pt idx="1158">
                  <c:v>16341.111111111115</c:v>
                </c:pt>
                <c:pt idx="1159">
                  <c:v>20692.858796296288</c:v>
                </c:pt>
                <c:pt idx="1160">
                  <c:v>22661.52777777777</c:v>
                </c:pt>
                <c:pt idx="1161">
                  <c:v>21336.307870370365</c:v>
                </c:pt>
                <c:pt idx="1162">
                  <c:v>19831.956018518522</c:v>
                </c:pt>
                <c:pt idx="1163">
                  <c:v>19731.250000000007</c:v>
                </c:pt>
                <c:pt idx="1164">
                  <c:v>19985.243055555569</c:v>
                </c:pt>
                <c:pt idx="1165">
                  <c:v>20116.249999999982</c:v>
                </c:pt>
                <c:pt idx="1166">
                  <c:v>14676.342592592571</c:v>
                </c:pt>
                <c:pt idx="1167">
                  <c:v>8782.8125000000091</c:v>
                </c:pt>
                <c:pt idx="1168">
                  <c:v>10594.629629629637</c:v>
                </c:pt>
                <c:pt idx="1169">
                  <c:v>12223.750000000029</c:v>
                </c:pt>
                <c:pt idx="1170">
                  <c:v>11455.086805555546</c:v>
                </c:pt>
                <c:pt idx="1171">
                  <c:v>10981.857638888867</c:v>
                </c:pt>
                <c:pt idx="1172">
                  <c:v>10106.249999999991</c:v>
                </c:pt>
                <c:pt idx="1173">
                  <c:v>9168.2581018518504</c:v>
                </c:pt>
                <c:pt idx="1174">
                  <c:v>8557.783564814803</c:v>
                </c:pt>
                <c:pt idx="1175">
                  <c:v>7539.583333333333</c:v>
                </c:pt>
                <c:pt idx="1176">
                  <c:v>6476.822916666677</c:v>
                </c:pt>
                <c:pt idx="1177">
                  <c:v>6152.8703703703486</c:v>
                </c:pt>
                <c:pt idx="1178">
                  <c:v>6986.1458333333221</c:v>
                </c:pt>
                <c:pt idx="1179">
                  <c:v>7851.5046296296305</c:v>
                </c:pt>
                <c:pt idx="1180">
                  <c:v>7940.625</c:v>
                </c:pt>
                <c:pt idx="1181">
                  <c:v>7628.258101851874</c:v>
                </c:pt>
                <c:pt idx="1182">
                  <c:v>6487.9629629629981</c:v>
                </c:pt>
                <c:pt idx="1183">
                  <c:v>5312.0196759259143</c:v>
                </c:pt>
                <c:pt idx="1184">
                  <c:v>4524.1956018518276</c:v>
                </c:pt>
                <c:pt idx="1185">
                  <c:v>3308.1481481481364</c:v>
                </c:pt>
                <c:pt idx="1186">
                  <c:v>1244.5659722222101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414.85532407410943</c:v>
                </c:pt>
                <c:pt idx="1196">
                  <c:v>415.30092592596139</c:v>
                </c:pt>
                <c:pt idx="1197">
                  <c:v>415.30092592590233</c:v>
                </c:pt>
                <c:pt idx="1198">
                  <c:v>2078.7326388888891</c:v>
                </c:pt>
                <c:pt idx="1199">
                  <c:v>3757.7604166666906</c:v>
                </c:pt>
                <c:pt idx="1200">
                  <c:v>5456.8402777777656</c:v>
                </c:pt>
                <c:pt idx="1201">
                  <c:v>6773.1481481481251</c:v>
                </c:pt>
                <c:pt idx="1202">
                  <c:v>5976.4120370370611</c:v>
                </c:pt>
                <c:pt idx="1203">
                  <c:v>4295.6018518518522</c:v>
                </c:pt>
                <c:pt idx="1204">
                  <c:v>2588.0555555555302</c:v>
                </c:pt>
                <c:pt idx="1205">
                  <c:v>1296.7013888888764</c:v>
                </c:pt>
                <c:pt idx="1206">
                  <c:v>865.35879629630858</c:v>
                </c:pt>
                <c:pt idx="1207">
                  <c:v>866.25000000001239</c:v>
                </c:pt>
                <c:pt idx="1208">
                  <c:v>867.14120370371597</c:v>
                </c:pt>
                <c:pt idx="1209">
                  <c:v>434.01620370374076</c:v>
                </c:pt>
                <c:pt idx="1210">
                  <c:v>0</c:v>
                </c:pt>
                <c:pt idx="1211">
                  <c:v>0</c:v>
                </c:pt>
                <c:pt idx="1212">
                  <c:v>-434.01620370374076</c:v>
                </c:pt>
                <c:pt idx="1213">
                  <c:v>-433.5706018518888</c:v>
                </c:pt>
                <c:pt idx="1214">
                  <c:v>0</c:v>
                </c:pt>
                <c:pt idx="1215">
                  <c:v>0</c:v>
                </c:pt>
                <c:pt idx="1216">
                  <c:v>-433.57060185182718</c:v>
                </c:pt>
                <c:pt idx="1217">
                  <c:v>-866.25000000001239</c:v>
                </c:pt>
                <c:pt idx="1218">
                  <c:v>-865.35879629630858</c:v>
                </c:pt>
                <c:pt idx="1219">
                  <c:v>-864.46759259254338</c:v>
                </c:pt>
                <c:pt idx="1220">
                  <c:v>-1295.364583333321</c:v>
                </c:pt>
                <c:pt idx="1221">
                  <c:v>-2154.4849537037039</c:v>
                </c:pt>
                <c:pt idx="1222">
                  <c:v>-2577.3611111111481</c:v>
                </c:pt>
                <c:pt idx="1223">
                  <c:v>-2997.5636574074192</c:v>
                </c:pt>
                <c:pt idx="1224">
                  <c:v>-2558.6458333333085</c:v>
                </c:pt>
                <c:pt idx="1225">
                  <c:v>-1702.1990740740985</c:v>
                </c:pt>
                <c:pt idx="1226">
                  <c:v>-1273.9756944444323</c:v>
                </c:pt>
                <c:pt idx="1227">
                  <c:v>-1272.6388888888766</c:v>
                </c:pt>
                <c:pt idx="1228">
                  <c:v>-1269.9652777777656</c:v>
                </c:pt>
                <c:pt idx="1229">
                  <c:v>-1268.6284722222101</c:v>
                </c:pt>
                <c:pt idx="1230">
                  <c:v>-1687.9398148148389</c:v>
                </c:pt>
                <c:pt idx="1231">
                  <c:v>-1263.2812499999879</c:v>
                </c:pt>
                <c:pt idx="1232">
                  <c:v>-420.64814814812422</c:v>
                </c:pt>
                <c:pt idx="1233">
                  <c:v>-420.64814814818402</c:v>
                </c:pt>
                <c:pt idx="1234">
                  <c:v>-420.20254629633212</c:v>
                </c:pt>
                <c:pt idx="1235">
                  <c:v>-840.40509259260455</c:v>
                </c:pt>
                <c:pt idx="1236">
                  <c:v>-1677.2453703703347</c:v>
                </c:pt>
                <c:pt idx="1237">
                  <c:v>-2928.9409722221749</c:v>
                </c:pt>
                <c:pt idx="1238">
                  <c:v>-4578.1134259259616</c:v>
                </c:pt>
                <c:pt idx="1239">
                  <c:v>-5789.2592592592819</c:v>
                </c:pt>
                <c:pt idx="1240">
                  <c:v>-6149.3055555555547</c:v>
                </c:pt>
                <c:pt idx="1241">
                  <c:v>-5695.6828703703932</c:v>
                </c:pt>
                <c:pt idx="1242">
                  <c:v>-5248.2986111110986</c:v>
                </c:pt>
                <c:pt idx="1243">
                  <c:v>-5213.5416666666551</c:v>
                </c:pt>
                <c:pt idx="1244">
                  <c:v>-5172.991898148136</c:v>
                </c:pt>
                <c:pt idx="1245">
                  <c:v>-4742.9861111111213</c:v>
                </c:pt>
                <c:pt idx="1246">
                  <c:v>-5103.4780092592473</c:v>
                </c:pt>
                <c:pt idx="1247">
                  <c:v>-5452.3842592592255</c:v>
                </c:pt>
                <c:pt idx="1248">
                  <c:v>-5408.7152777777992</c:v>
                </c:pt>
                <c:pt idx="1249">
                  <c:v>-5365.0462962963175</c:v>
                </c:pt>
                <c:pt idx="1250">
                  <c:v>-4941.2789351851743</c:v>
                </c:pt>
                <c:pt idx="1251">
                  <c:v>-4529.0972222222326</c:v>
                </c:pt>
                <c:pt idx="1252">
                  <c:v>-4497.0138888888987</c:v>
                </c:pt>
                <c:pt idx="1253">
                  <c:v>-4464.930555555512</c:v>
                </c:pt>
                <c:pt idx="1254">
                  <c:v>-4432.8472222222326</c:v>
                </c:pt>
                <c:pt idx="1255">
                  <c:v>-4400.7638888888987</c:v>
                </c:pt>
                <c:pt idx="1256">
                  <c:v>-4368.6805555555657</c:v>
                </c:pt>
                <c:pt idx="1257">
                  <c:v>-4336.5972222222317</c:v>
                </c:pt>
                <c:pt idx="1258">
                  <c:v>-4304.5138888888478</c:v>
                </c:pt>
                <c:pt idx="1259">
                  <c:v>-3916.3946759259056</c:v>
                </c:pt>
                <c:pt idx="1260">
                  <c:v>-3184.2708333333535</c:v>
                </c:pt>
                <c:pt idx="1261">
                  <c:v>-2464.1782407407504</c:v>
                </c:pt>
                <c:pt idx="1262">
                  <c:v>-1052.0659722222122</c:v>
                </c:pt>
                <c:pt idx="1263">
                  <c:v>350.68865740738744</c:v>
                </c:pt>
                <c:pt idx="1264">
                  <c:v>1404.5370370370074</c:v>
                </c:pt>
                <c:pt idx="1265">
                  <c:v>2114.8263888889192</c:v>
                </c:pt>
                <c:pt idx="1266">
                  <c:v>1769.0393518518522</c:v>
                </c:pt>
                <c:pt idx="1267">
                  <c:v>1418.7962962962663</c:v>
                </c:pt>
                <c:pt idx="1268">
                  <c:v>711.18055555556566</c:v>
                </c:pt>
                <c:pt idx="1269">
                  <c:v>-711.18055555556566</c:v>
                </c:pt>
                <c:pt idx="1270">
                  <c:v>-1773.4953703703704</c:v>
                </c:pt>
                <c:pt idx="1271">
                  <c:v>-2473.5358796295891</c:v>
                </c:pt>
                <c:pt idx="1272">
                  <c:v>-2812.6388888888791</c:v>
                </c:pt>
                <c:pt idx="1273">
                  <c:v>-2448.5821759259352</c:v>
                </c:pt>
                <c:pt idx="1274">
                  <c:v>-2090.7638888888687</c:v>
                </c:pt>
                <c:pt idx="1275">
                  <c:v>-1735.6192129629633</c:v>
                </c:pt>
                <c:pt idx="1276">
                  <c:v>-692.46527777778761</c:v>
                </c:pt>
                <c:pt idx="1277">
                  <c:v>346.23263888886919</c:v>
                </c:pt>
                <c:pt idx="1278">
                  <c:v>693.3564814814913</c:v>
                </c:pt>
                <c:pt idx="1279">
                  <c:v>1041.3715277777678</c:v>
                </c:pt>
                <c:pt idx="1280">
                  <c:v>1392.0601851851557</c:v>
                </c:pt>
                <c:pt idx="1281">
                  <c:v>697.81250000000989</c:v>
                </c:pt>
                <c:pt idx="1282">
                  <c:v>348.90625000002979</c:v>
                </c:pt>
                <c:pt idx="1283">
                  <c:v>349.35185185188169</c:v>
                </c:pt>
                <c:pt idx="1284">
                  <c:v>0</c:v>
                </c:pt>
                <c:pt idx="1285">
                  <c:v>-698.7037037037137</c:v>
                </c:pt>
                <c:pt idx="1286">
                  <c:v>-1393.8425925926124</c:v>
                </c:pt>
                <c:pt idx="1287">
                  <c:v>-1737.8472222222226</c:v>
                </c:pt>
                <c:pt idx="1288">
                  <c:v>-2423.6284722222317</c:v>
                </c:pt>
                <c:pt idx="1289">
                  <c:v>-2755.6018518518422</c:v>
                </c:pt>
                <c:pt idx="1290">
                  <c:v>-2398.6747685185278</c:v>
                </c:pt>
                <c:pt idx="1291">
                  <c:v>-2389.3171296296387</c:v>
                </c:pt>
                <c:pt idx="1292">
                  <c:v>-3055.9374999999709</c:v>
                </c:pt>
                <c:pt idx="1293">
                  <c:v>-3373.2060185185192</c:v>
                </c:pt>
                <c:pt idx="1294">
                  <c:v>-3350.9259259259265</c:v>
                </c:pt>
                <c:pt idx="1295">
                  <c:v>-2662.9166666666574</c:v>
                </c:pt>
                <c:pt idx="1296">
                  <c:v>-1326.1111111111302</c:v>
                </c:pt>
                <c:pt idx="1297">
                  <c:v>0</c:v>
                </c:pt>
                <c:pt idx="1298">
                  <c:v>994.58333333332382</c:v>
                </c:pt>
                <c:pt idx="1299">
                  <c:v>1662.0949074074076</c:v>
                </c:pt>
                <c:pt idx="1300">
                  <c:v>1668.7789351851854</c:v>
                </c:pt>
                <c:pt idx="1301">
                  <c:v>1338.5879629629346</c:v>
                </c:pt>
                <c:pt idx="1302">
                  <c:v>1342.1527777777967</c:v>
                </c:pt>
                <c:pt idx="1303">
                  <c:v>1682.1469907407409</c:v>
                </c:pt>
                <c:pt idx="1304">
                  <c:v>1351.0648148148339</c:v>
                </c:pt>
                <c:pt idx="1305">
                  <c:v>676.42361111112086</c:v>
                </c:pt>
                <c:pt idx="1306">
                  <c:v>338.65740740738818</c:v>
                </c:pt>
                <c:pt idx="1307">
                  <c:v>0</c:v>
                </c:pt>
                <c:pt idx="1308">
                  <c:v>-338.65740740738818</c:v>
                </c:pt>
                <c:pt idx="1309">
                  <c:v>-338.21180555553639</c:v>
                </c:pt>
                <c:pt idx="1310">
                  <c:v>-338.21180555558448</c:v>
                </c:pt>
                <c:pt idx="1311">
                  <c:v>-675.53240740741694</c:v>
                </c:pt>
                <c:pt idx="1312">
                  <c:v>-1011.9618055555459</c:v>
                </c:pt>
                <c:pt idx="1313">
                  <c:v>-1682.1469907407409</c:v>
                </c:pt>
                <c:pt idx="1314">
                  <c:v>-1675.4629629629633</c:v>
                </c:pt>
                <c:pt idx="1315">
                  <c:v>-1671.0069444444446</c:v>
                </c:pt>
                <c:pt idx="1316">
                  <c:v>-2995.7812500000191</c:v>
                </c:pt>
                <c:pt idx="1317">
                  <c:v>-3301.9097222222226</c:v>
                </c:pt>
                <c:pt idx="1318">
                  <c:v>-2627.2685185185092</c:v>
                </c:pt>
                <c:pt idx="1319">
                  <c:v>-653.2523148148241</c:v>
                </c:pt>
                <c:pt idx="1320">
                  <c:v>2292.6215277777869</c:v>
                </c:pt>
                <c:pt idx="1321">
                  <c:v>4616.4351851852034</c:v>
                </c:pt>
                <c:pt idx="1322">
                  <c:v>7008.8715277777583</c:v>
                </c:pt>
                <c:pt idx="1323">
                  <c:v>9494.8842592592482</c:v>
                </c:pt>
                <c:pt idx="1324">
                  <c:v>10733.211805555586</c:v>
                </c:pt>
                <c:pt idx="1325">
                  <c:v>9175.8333333333121</c:v>
                </c:pt>
                <c:pt idx="1326">
                  <c:v>5725.0925925925721</c:v>
                </c:pt>
                <c:pt idx="1327">
                  <c:v>2520.3240740740839</c:v>
                </c:pt>
                <c:pt idx="1328">
                  <c:v>721.87500000001023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-360.93749999997948</c:v>
                </c:pt>
                <c:pt idx="1333">
                  <c:v>-1441.9675925926133</c:v>
                </c:pt>
                <c:pt idx="1334">
                  <c:v>-2154.9305555555861</c:v>
                </c:pt>
                <c:pt idx="1335">
                  <c:v>-2146.9097222222013</c:v>
                </c:pt>
                <c:pt idx="1336">
                  <c:v>-1425.9259259258956</c:v>
                </c:pt>
                <c:pt idx="1337">
                  <c:v>-712.07175925926947</c:v>
                </c:pt>
                <c:pt idx="1338">
                  <c:v>-355.59027777780807</c:v>
                </c:pt>
                <c:pt idx="1339">
                  <c:v>0</c:v>
                </c:pt>
                <c:pt idx="1340">
                  <c:v>355.59027777780807</c:v>
                </c:pt>
                <c:pt idx="1341">
                  <c:v>712.07175925926947</c:v>
                </c:pt>
                <c:pt idx="1342">
                  <c:v>1782.4074074074076</c:v>
                </c:pt>
                <c:pt idx="1343">
                  <c:v>2866.1111111111013</c:v>
                </c:pt>
                <c:pt idx="1344">
                  <c:v>2880.37037037036</c:v>
                </c:pt>
                <c:pt idx="1345">
                  <c:v>2532.8009259259361</c:v>
                </c:pt>
                <c:pt idx="1346">
                  <c:v>1452.6620370370063</c:v>
                </c:pt>
                <c:pt idx="1347">
                  <c:v>363.61111111109039</c:v>
                </c:pt>
                <c:pt idx="1348">
                  <c:v>-727.22222222218079</c:v>
                </c:pt>
                <c:pt idx="1349">
                  <c:v>-3264.4791666666351</c:v>
                </c:pt>
                <c:pt idx="1350">
                  <c:v>-6472.8125000000409</c:v>
                </c:pt>
                <c:pt idx="1351">
                  <c:v>-8867.4768518518504</c:v>
                </c:pt>
                <c:pt idx="1352">
                  <c:v>-9756.8981481481387</c:v>
                </c:pt>
                <c:pt idx="1353">
                  <c:v>-9924.4444444444634</c:v>
                </c:pt>
                <c:pt idx="1354">
                  <c:v>-10066.14583333333</c:v>
                </c:pt>
                <c:pt idx="1355">
                  <c:v>-10523.333333333341</c:v>
                </c:pt>
                <c:pt idx="1356">
                  <c:v>-11566.041666666646</c:v>
                </c:pt>
                <c:pt idx="1357">
                  <c:v>-12199.687499999973</c:v>
                </c:pt>
                <c:pt idx="1358">
                  <c:v>-12459.918981481509</c:v>
                </c:pt>
                <c:pt idx="1359">
                  <c:v>-12959.884259259275</c:v>
                </c:pt>
                <c:pt idx="1360">
                  <c:v>-12793.229166666646</c:v>
                </c:pt>
                <c:pt idx="1361">
                  <c:v>-9881.6666666666515</c:v>
                </c:pt>
                <c:pt idx="1362">
                  <c:v>-4828.5416666666779</c:v>
                </c:pt>
                <c:pt idx="1363">
                  <c:v>532.93981481480353</c:v>
                </c:pt>
                <c:pt idx="1364">
                  <c:v>5382.8703703703713</c:v>
                </c:pt>
                <c:pt idx="1365">
                  <c:v>6058.4027777777846</c:v>
                </c:pt>
                <c:pt idx="1366">
                  <c:v>2510.5208333333494</c:v>
                </c:pt>
                <c:pt idx="1367">
                  <c:v>-1955.7465277777856</c:v>
                </c:pt>
                <c:pt idx="1368">
                  <c:v>-7447.3437500000073</c:v>
                </c:pt>
                <c:pt idx="1369">
                  <c:v>-9357.6388888888905</c:v>
                </c:pt>
                <c:pt idx="1370">
                  <c:v>-5725.0925925926003</c:v>
                </c:pt>
                <c:pt idx="1371">
                  <c:v>-1545.3472222222254</c:v>
                </c:pt>
                <c:pt idx="1372">
                  <c:v>0</c:v>
                </c:pt>
                <c:pt idx="1373">
                  <c:v>-1287.7893518518517</c:v>
                </c:pt>
                <c:pt idx="1374">
                  <c:v>-4085.2777777777633</c:v>
                </c:pt>
                <c:pt idx="1375">
                  <c:v>-7512.8472222222208</c:v>
                </c:pt>
                <c:pt idx="1376">
                  <c:v>-13065.937500000013</c:v>
                </c:pt>
                <c:pt idx="1377">
                  <c:v>-19920.185185185179</c:v>
                </c:pt>
                <c:pt idx="1378">
                  <c:v>-21491.377314814807</c:v>
                </c:pt>
                <c:pt idx="1379">
                  <c:v>-18987.986111111113</c:v>
                </c:pt>
                <c:pt idx="1380">
                  <c:v>-16484.594907407409</c:v>
                </c:pt>
                <c:pt idx="1381">
                  <c:v>-10024.259259259257</c:v>
                </c:pt>
                <c:pt idx="1382">
                  <c:v>-364.94791666666748</c:v>
                </c:pt>
                <c:pt idx="1383">
                  <c:v>7311.4351851851825</c:v>
                </c:pt>
                <c:pt idx="1384">
                  <c:v>9235.9895833333321</c:v>
                </c:pt>
                <c:pt idx="1385">
                  <c:v>6028.1018518518576</c:v>
                </c:pt>
                <c:pt idx="1386">
                  <c:v>3270.7175925925931</c:v>
                </c:pt>
                <c:pt idx="1387">
                  <c:v>4523.7499999999927</c:v>
                </c:pt>
                <c:pt idx="1388">
                  <c:v>8602.7893518518486</c:v>
                </c:pt>
                <c:pt idx="1389">
                  <c:v>13446.035879629631</c:v>
                </c:pt>
                <c:pt idx="1390">
                  <c:v>15954.77430555556</c:v>
                </c:pt>
                <c:pt idx="1391">
                  <c:v>14092.604166666659</c:v>
                </c:pt>
                <c:pt idx="1392">
                  <c:v>9646.388888888876</c:v>
                </c:pt>
                <c:pt idx="1393">
                  <c:v>5081.1979166666697</c:v>
                </c:pt>
                <c:pt idx="1394">
                  <c:v>1467.8125000000032</c:v>
                </c:pt>
                <c:pt idx="1395">
                  <c:v>-489.27083333332297</c:v>
                </c:pt>
                <c:pt idx="1396">
                  <c:v>-1949.9537037036969</c:v>
                </c:pt>
                <c:pt idx="1397">
                  <c:v>-3616.0590277777774</c:v>
                </c:pt>
                <c:pt idx="1398">
                  <c:v>-4741.2037037037044</c:v>
                </c:pt>
                <c:pt idx="1399">
                  <c:v>-5803.9641203703695</c:v>
                </c:pt>
                <c:pt idx="1400">
                  <c:v>-6777.6041666666661</c:v>
                </c:pt>
                <c:pt idx="1401">
                  <c:v>-7220.0868055555648</c:v>
                </c:pt>
                <c:pt idx="1402">
                  <c:v>-8237.3958333333285</c:v>
                </c:pt>
                <c:pt idx="1403">
                  <c:v>-11279.074074074077</c:v>
                </c:pt>
                <c:pt idx="1404">
                  <c:v>-16204.756944444449</c:v>
                </c:pt>
                <c:pt idx="1405">
                  <c:v>-17240.335648148146</c:v>
                </c:pt>
                <c:pt idx="1406">
                  <c:v>-12373.472222222219</c:v>
                </c:pt>
                <c:pt idx="1407">
                  <c:v>-5288.4027777777783</c:v>
                </c:pt>
                <c:pt idx="1408">
                  <c:v>-359.6006944444452</c:v>
                </c:pt>
                <c:pt idx="1409">
                  <c:v>729.89583333333496</c:v>
                </c:pt>
                <c:pt idx="1410">
                  <c:v>122.54050925925665</c:v>
                </c:pt>
                <c:pt idx="1411">
                  <c:v>-488.37962962962791</c:v>
                </c:pt>
                <c:pt idx="1412">
                  <c:v>-845.30671296296214</c:v>
                </c:pt>
                <c:pt idx="1413">
                  <c:v>-356.92708333333411</c:v>
                </c:pt>
                <c:pt idx="1414">
                  <c:v>1791.3194444444443</c:v>
                </c:pt>
                <c:pt idx="1415">
                  <c:v>5403.3680555555557</c:v>
                </c:pt>
                <c:pt idx="1416">
                  <c:v>9146.4236111111077</c:v>
                </c:pt>
                <c:pt idx="1417">
                  <c:v>11320.069444444438</c:v>
                </c:pt>
                <c:pt idx="1418">
                  <c:v>10437.777777777779</c:v>
                </c:pt>
                <c:pt idx="1419">
                  <c:v>6014.2881944444516</c:v>
                </c:pt>
                <c:pt idx="1420">
                  <c:v>0</c:v>
                </c:pt>
                <c:pt idx="1421">
                  <c:v>-6196.5393518518613</c:v>
                </c:pt>
                <c:pt idx="1422">
                  <c:v>-9557.2685185185182</c:v>
                </c:pt>
                <c:pt idx="1423">
                  <c:v>-6291.8981481481487</c:v>
                </c:pt>
                <c:pt idx="1424">
                  <c:v>-1069.8900462962895</c:v>
                </c:pt>
                <c:pt idx="1425">
                  <c:v>3083.5648148148152</c:v>
                </c:pt>
                <c:pt idx="1426">
                  <c:v>7925.920138888885</c:v>
                </c:pt>
                <c:pt idx="1427">
                  <c:v>9680.7002314814799</c:v>
                </c:pt>
                <c:pt idx="1428">
                  <c:v>5587.8472222222217</c:v>
                </c:pt>
                <c:pt idx="1429">
                  <c:v>189.38078703703974</c:v>
                </c:pt>
                <c:pt idx="1430">
                  <c:v>-4480.972222222219</c:v>
                </c:pt>
                <c:pt idx="1431">
                  <c:v>-9470.3761574074033</c:v>
                </c:pt>
                <c:pt idx="1432">
                  <c:v>-14351.944444444445</c:v>
                </c:pt>
                <c:pt idx="1433">
                  <c:v>-14784.178240740741</c:v>
                </c:pt>
                <c:pt idx="1434">
                  <c:v>-12396.643518518516</c:v>
                </c:pt>
                <c:pt idx="1435">
                  <c:v>-6333.7847222222208</c:v>
                </c:pt>
                <c:pt idx="1436">
                  <c:v>-765.98958333333519</c:v>
                </c:pt>
                <c:pt idx="1437">
                  <c:v>1755.6712962962965</c:v>
                </c:pt>
                <c:pt idx="1438">
                  <c:v>2162.5057870370379</c:v>
                </c:pt>
                <c:pt idx="1439">
                  <c:v>980.32407407407413</c:v>
                </c:pt>
                <c:pt idx="1440">
                  <c:v>-590.86805555555691</c:v>
                </c:pt>
                <c:pt idx="1441">
                  <c:v>-2383.9699074074069</c:v>
                </c:pt>
                <c:pt idx="1442">
                  <c:v>-2707.4768518518499</c:v>
                </c:pt>
                <c:pt idx="1443">
                  <c:v>-1304.7222222222231</c:v>
                </c:pt>
                <c:pt idx="1444">
                  <c:v>0</c:v>
                </c:pt>
                <c:pt idx="1445">
                  <c:v>407.72569444444446</c:v>
                </c:pt>
                <c:pt idx="1446">
                  <c:v>-329.74537037037214</c:v>
                </c:pt>
                <c:pt idx="1447">
                  <c:v>-2791.6956018518517</c:v>
                </c:pt>
                <c:pt idx="1448">
                  <c:v>-5347.2222222222217</c:v>
                </c:pt>
                <c:pt idx="1449">
                  <c:v>-4587.9166666666661</c:v>
                </c:pt>
                <c:pt idx="1450">
                  <c:v>-1783.2986111111113</c:v>
                </c:pt>
                <c:pt idx="1451">
                  <c:v>-245.9722222222222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431.34259259259267</c:v>
                </c:pt>
                <c:pt idx="1480">
                  <c:v>803.86574074074076</c:v>
                </c:pt>
                <c:pt idx="1481">
                  <c:v>982.55208333333337</c:v>
                </c:pt>
                <c:pt idx="1482">
                  <c:v>1020.8738425925924</c:v>
                </c:pt>
                <c:pt idx="1483">
                  <c:v>1024.8842592592591</c:v>
                </c:pt>
                <c:pt idx="1484">
                  <c:v>1065.8796296296298</c:v>
                </c:pt>
                <c:pt idx="1485">
                  <c:v>1281.1053240740739</c:v>
                </c:pt>
                <c:pt idx="1486">
                  <c:v>1839.4444444444439</c:v>
                </c:pt>
                <c:pt idx="1487">
                  <c:v>2685.6423611111104</c:v>
                </c:pt>
                <c:pt idx="1488">
                  <c:v>3863.3680555555566</c:v>
                </c:pt>
                <c:pt idx="1489">
                  <c:v>5381.9791666666679</c:v>
                </c:pt>
                <c:pt idx="1490">
                  <c:v>7102.4479166666652</c:v>
                </c:pt>
                <c:pt idx="1491">
                  <c:v>8804.201388888885</c:v>
                </c:pt>
                <c:pt idx="1492">
                  <c:v>10057.233796296299</c:v>
                </c:pt>
                <c:pt idx="1493">
                  <c:v>10636.516203703706</c:v>
                </c:pt>
                <c:pt idx="1494">
                  <c:v>10861.545138888887</c:v>
                </c:pt>
                <c:pt idx="1495">
                  <c:v>10493.032407407403</c:v>
                </c:pt>
                <c:pt idx="1496">
                  <c:v>9840.2256944444471</c:v>
                </c:pt>
                <c:pt idx="1497">
                  <c:v>8960.1620370370492</c:v>
                </c:pt>
                <c:pt idx="1498">
                  <c:v>7651.8749999999882</c:v>
                </c:pt>
                <c:pt idx="1499">
                  <c:v>6151.0879629629562</c:v>
                </c:pt>
                <c:pt idx="1500">
                  <c:v>4500.5787037037035</c:v>
                </c:pt>
                <c:pt idx="1501">
                  <c:v>3657.5000000000023</c:v>
                </c:pt>
                <c:pt idx="1502">
                  <c:v>3250.2199074074201</c:v>
                </c:pt>
                <c:pt idx="1503">
                  <c:v>3052.8182870370301</c:v>
                </c:pt>
                <c:pt idx="1504">
                  <c:v>3093.3680555555484</c:v>
                </c:pt>
                <c:pt idx="1505">
                  <c:v>2646.8750000000036</c:v>
                </c:pt>
                <c:pt idx="1506">
                  <c:v>2428.5300925925931</c:v>
                </c:pt>
                <c:pt idx="1507">
                  <c:v>2695.8912037037071</c:v>
                </c:pt>
                <c:pt idx="1508">
                  <c:v>3220.8101851851779</c:v>
                </c:pt>
                <c:pt idx="1509">
                  <c:v>4013.981481481484</c:v>
                </c:pt>
                <c:pt idx="1510">
                  <c:v>5607.4537037037117</c:v>
                </c:pt>
                <c:pt idx="1511">
                  <c:v>7820.3124999999991</c:v>
                </c:pt>
                <c:pt idx="1512">
                  <c:v>10193.587962962954</c:v>
                </c:pt>
                <c:pt idx="1513">
                  <c:v>12492.447916666666</c:v>
                </c:pt>
                <c:pt idx="1514">
                  <c:v>13838.611111111102</c:v>
                </c:pt>
                <c:pt idx="1515">
                  <c:v>13454.947916666664</c:v>
                </c:pt>
                <c:pt idx="1516">
                  <c:v>11100.833333333359</c:v>
                </c:pt>
                <c:pt idx="1517">
                  <c:v>8506.0937500000091</c:v>
                </c:pt>
                <c:pt idx="1518">
                  <c:v>6407.7546296296314</c:v>
                </c:pt>
                <c:pt idx="1519">
                  <c:v>4859.2881944444443</c:v>
                </c:pt>
                <c:pt idx="1520">
                  <c:v>3597.7893518518331</c:v>
                </c:pt>
                <c:pt idx="1521">
                  <c:v>2301.9791666666292</c:v>
                </c:pt>
                <c:pt idx="1522">
                  <c:v>660.38194444445378</c:v>
                </c:pt>
                <c:pt idx="1523">
                  <c:v>-1648.726851851852</c:v>
                </c:pt>
                <c:pt idx="1524">
                  <c:v>-4919.4444444444434</c:v>
                </c:pt>
                <c:pt idx="1525">
                  <c:v>-9045.717592592584</c:v>
                </c:pt>
                <c:pt idx="1526">
                  <c:v>-12303.95833333335</c:v>
                </c:pt>
                <c:pt idx="1527">
                  <c:v>-14061.412037037018</c:v>
                </c:pt>
                <c:pt idx="1528">
                  <c:v>-13569.467592592575</c:v>
                </c:pt>
                <c:pt idx="1529">
                  <c:v>-11407.407407407409</c:v>
                </c:pt>
                <c:pt idx="1530">
                  <c:v>-8592.0949074074124</c:v>
                </c:pt>
                <c:pt idx="1531">
                  <c:v>-5427.4305555555557</c:v>
                </c:pt>
                <c:pt idx="1532">
                  <c:v>-2414.2708333333294</c:v>
                </c:pt>
                <c:pt idx="1533">
                  <c:v>534.72222222221092</c:v>
                </c:pt>
                <c:pt idx="1534">
                  <c:v>3768.0092592592559</c:v>
                </c:pt>
                <c:pt idx="1535">
                  <c:v>7660.7870370370474</c:v>
                </c:pt>
                <c:pt idx="1536">
                  <c:v>11828.055555555544</c:v>
                </c:pt>
                <c:pt idx="1537">
                  <c:v>15200.37037037038</c:v>
                </c:pt>
                <c:pt idx="1538">
                  <c:v>18287.499999999996</c:v>
                </c:pt>
                <c:pt idx="1539">
                  <c:v>20738.310185185179</c:v>
                </c:pt>
                <c:pt idx="1540">
                  <c:v>22695.393518518558</c:v>
                </c:pt>
                <c:pt idx="1541">
                  <c:v>24105.277777777748</c:v>
                </c:pt>
                <c:pt idx="1542">
                  <c:v>23692.65046296296</c:v>
                </c:pt>
                <c:pt idx="1543">
                  <c:v>21185.694444444478</c:v>
                </c:pt>
                <c:pt idx="1544">
                  <c:v>15967.696759259239</c:v>
                </c:pt>
                <c:pt idx="1545">
                  <c:v>10311.226851851829</c:v>
                </c:pt>
                <c:pt idx="1546">
                  <c:v>6416.6666666666442</c:v>
                </c:pt>
                <c:pt idx="1547">
                  <c:v>4037.1527777777778</c:v>
                </c:pt>
                <c:pt idx="1548">
                  <c:v>3649.4791666666897</c:v>
                </c:pt>
                <c:pt idx="1549">
                  <c:v>4077.2569444444443</c:v>
                </c:pt>
                <c:pt idx="1550">
                  <c:v>4919.4444444444553</c:v>
                </c:pt>
                <c:pt idx="1551">
                  <c:v>5783.0208333333567</c:v>
                </c:pt>
                <c:pt idx="1552">
                  <c:v>6242.8819444444443</c:v>
                </c:pt>
                <c:pt idx="1553">
                  <c:v>6296.3541666666661</c:v>
                </c:pt>
                <c:pt idx="1554">
                  <c:v>6343.1423611111104</c:v>
                </c:pt>
                <c:pt idx="1555">
                  <c:v>7249.4965277777283</c:v>
                </c:pt>
                <c:pt idx="1556">
                  <c:v>8609.0277777777792</c:v>
                </c:pt>
                <c:pt idx="1557">
                  <c:v>10013.119212963013</c:v>
                </c:pt>
                <c:pt idx="1558">
                  <c:v>11898.906250000013</c:v>
                </c:pt>
                <c:pt idx="1559">
                  <c:v>13868.912037037011</c:v>
                </c:pt>
                <c:pt idx="1560">
                  <c:v>14544.444444444393</c:v>
                </c:pt>
                <c:pt idx="1561">
                  <c:v>14772.592592592602</c:v>
                </c:pt>
                <c:pt idx="1562">
                  <c:v>15000.740740740752</c:v>
                </c:pt>
                <c:pt idx="1563">
                  <c:v>15704.791666666652</c:v>
                </c:pt>
                <c:pt idx="1564">
                  <c:v>16438.252314814843</c:v>
                </c:pt>
                <c:pt idx="1565">
                  <c:v>16695.810185185212</c:v>
                </c:pt>
                <c:pt idx="1566">
                  <c:v>17451.996527777781</c:v>
                </c:pt>
                <c:pt idx="1567">
                  <c:v>17226.076388888843</c:v>
                </c:pt>
                <c:pt idx="1568">
                  <c:v>15927.14699074071</c:v>
                </c:pt>
                <c:pt idx="1569">
                  <c:v>15093.425925925954</c:v>
                </c:pt>
                <c:pt idx="1570">
                  <c:v>14220.937500000016</c:v>
                </c:pt>
                <c:pt idx="1571">
                  <c:v>13312.355324074073</c:v>
                </c:pt>
                <c:pt idx="1572">
                  <c:v>12370.353009259245</c:v>
                </c:pt>
                <c:pt idx="1573">
                  <c:v>10312.118055555507</c:v>
                </c:pt>
                <c:pt idx="1574">
                  <c:v>7648.3101851852143</c:v>
                </c:pt>
                <c:pt idx="1575">
                  <c:v>5489.8148148148157</c:v>
                </c:pt>
                <c:pt idx="1576">
                  <c:v>2753.8194444444443</c:v>
                </c:pt>
                <c:pt idx="1577">
                  <c:v>0</c:v>
                </c:pt>
                <c:pt idx="1578">
                  <c:v>-2203.0555555555866</c:v>
                </c:pt>
                <c:pt idx="1579">
                  <c:v>-3296.5624999999682</c:v>
                </c:pt>
                <c:pt idx="1580">
                  <c:v>-4384.7222222222063</c:v>
                </c:pt>
                <c:pt idx="1581">
                  <c:v>-4912.7604166666979</c:v>
                </c:pt>
                <c:pt idx="1582">
                  <c:v>-5440.7986111111113</c:v>
                </c:pt>
                <c:pt idx="1583">
                  <c:v>-7038.2812499999845</c:v>
                </c:pt>
                <c:pt idx="1584">
                  <c:v>-8074.3055555555547</c:v>
                </c:pt>
                <c:pt idx="1585">
                  <c:v>-9090.2777777777937</c:v>
                </c:pt>
                <c:pt idx="1586">
                  <c:v>-10083.524305555586</c:v>
                </c:pt>
                <c:pt idx="1587">
                  <c:v>-10525.115740740741</c:v>
                </c:pt>
                <c:pt idx="1588">
                  <c:v>-9914.1956018518067</c:v>
                </c:pt>
                <c:pt idx="1589">
                  <c:v>-8284.6296296296005</c:v>
                </c:pt>
                <c:pt idx="1590">
                  <c:v>-6690.7118055555411</c:v>
                </c:pt>
                <c:pt idx="1591">
                  <c:v>-5119.9652777777783</c:v>
                </c:pt>
                <c:pt idx="1592">
                  <c:v>-4081.7129629630208</c:v>
                </c:pt>
                <c:pt idx="1593">
                  <c:v>-3050.5902777777483</c:v>
                </c:pt>
                <c:pt idx="1594">
                  <c:v>-2030.162037036994</c:v>
                </c:pt>
                <c:pt idx="1595">
                  <c:v>-3039.8958333333767</c:v>
                </c:pt>
                <c:pt idx="1596">
                  <c:v>-4038.9351851851711</c:v>
                </c:pt>
                <c:pt idx="1597">
                  <c:v>-5533.9293981481187</c:v>
                </c:pt>
                <c:pt idx="1598">
                  <c:v>-7499.4791666666661</c:v>
                </c:pt>
                <c:pt idx="1599">
                  <c:v>-8438.807870370385</c:v>
                </c:pt>
                <c:pt idx="1600">
                  <c:v>-9355.4108796296568</c:v>
                </c:pt>
                <c:pt idx="1601">
                  <c:v>-9758.6805555555566</c:v>
                </c:pt>
                <c:pt idx="1602">
                  <c:v>-8702.6041666666533</c:v>
                </c:pt>
                <c:pt idx="1603">
                  <c:v>-6718.784722222249</c:v>
                </c:pt>
                <c:pt idx="1604">
                  <c:v>-5249.635416666707</c:v>
                </c:pt>
                <c:pt idx="1605">
                  <c:v>-3325.0810185184641</c:v>
                </c:pt>
                <c:pt idx="1606">
                  <c:v>-1896.4814814814415</c:v>
                </c:pt>
                <c:pt idx="1607">
                  <c:v>-946.45833333334679</c:v>
                </c:pt>
                <c:pt idx="1608">
                  <c:v>0</c:v>
                </c:pt>
                <c:pt idx="1609">
                  <c:v>946.45833333334679</c:v>
                </c:pt>
                <c:pt idx="1610">
                  <c:v>1422.3611111110974</c:v>
                </c:pt>
                <c:pt idx="1611">
                  <c:v>1898.2638888888487</c:v>
                </c:pt>
                <c:pt idx="1612">
                  <c:v>3331.3194444444575</c:v>
                </c:pt>
                <c:pt idx="1613">
                  <c:v>4776.8518518518522</c:v>
                </c:pt>
                <c:pt idx="1614">
                  <c:v>6244.6643518518376</c:v>
                </c:pt>
                <c:pt idx="1615">
                  <c:v>7735.6481481481896</c:v>
                </c:pt>
                <c:pt idx="1616">
                  <c:v>9749.7685185185201</c:v>
                </c:pt>
                <c:pt idx="1617">
                  <c:v>11324.971064814799</c:v>
                </c:pt>
                <c:pt idx="1618">
                  <c:v>12443.431712962962</c:v>
                </c:pt>
                <c:pt idx="1619">
                  <c:v>12084.722222222179</c:v>
                </c:pt>
                <c:pt idx="1620">
                  <c:v>10677.065972222192</c:v>
                </c:pt>
                <c:pt idx="1621">
                  <c:v>9231.9791666667243</c:v>
                </c:pt>
                <c:pt idx="1622">
                  <c:v>7230.3356481481769</c:v>
                </c:pt>
                <c:pt idx="1623">
                  <c:v>4153.0092592592446</c:v>
                </c:pt>
                <c:pt idx="1624">
                  <c:v>520.01736111108153</c:v>
                </c:pt>
                <c:pt idx="1625">
                  <c:v>-2597.8587962962965</c:v>
                </c:pt>
                <c:pt idx="1626">
                  <c:v>-7249.0509259258815</c:v>
                </c:pt>
                <c:pt idx="1627">
                  <c:v>-12320.000000000027</c:v>
                </c:pt>
                <c:pt idx="1628">
                  <c:v>-16227.037037037049</c:v>
                </c:pt>
                <c:pt idx="1629">
                  <c:v>-18465.740740740752</c:v>
                </c:pt>
                <c:pt idx="1630">
                  <c:v>-18152.482638888901</c:v>
                </c:pt>
                <c:pt idx="1631">
                  <c:v>-14960.190972222194</c:v>
                </c:pt>
                <c:pt idx="1632">
                  <c:v>-10489.467592592606</c:v>
                </c:pt>
                <c:pt idx="1633">
                  <c:v>-5673.4027777777901</c:v>
                </c:pt>
                <c:pt idx="1634">
                  <c:v>-1885.7870370369969</c:v>
                </c:pt>
                <c:pt idx="1635">
                  <c:v>-471.00115740738062</c:v>
                </c:pt>
                <c:pt idx="1636">
                  <c:v>-471.00115740744758</c:v>
                </c:pt>
                <c:pt idx="1637">
                  <c:v>-1882.222222222249</c:v>
                </c:pt>
                <c:pt idx="1638">
                  <c:v>-3284.5312499999463</c:v>
                </c:pt>
                <c:pt idx="1639">
                  <c:v>-4206.927083333293</c:v>
                </c:pt>
                <c:pt idx="1640">
                  <c:v>-4186.8750000000264</c:v>
                </c:pt>
                <c:pt idx="1641">
                  <c:v>-2780.5555555555952</c:v>
                </c:pt>
                <c:pt idx="1642">
                  <c:v>-462.53472222219591</c:v>
                </c:pt>
                <c:pt idx="1643">
                  <c:v>2777.8819444444844</c:v>
                </c:pt>
                <c:pt idx="1644">
                  <c:v>5582.4999999999463</c:v>
                </c:pt>
                <c:pt idx="1645">
                  <c:v>7961.5682870369828</c:v>
                </c:pt>
                <c:pt idx="1646">
                  <c:v>9928.4548611111513</c:v>
                </c:pt>
                <c:pt idx="1647">
                  <c:v>11464.444444444471</c:v>
                </c:pt>
                <c:pt idx="1648">
                  <c:v>13053.906250000015</c:v>
                </c:pt>
                <c:pt idx="1649">
                  <c:v>13712.060185185172</c:v>
                </c:pt>
                <c:pt idx="1650">
                  <c:v>13886.736111111097</c:v>
                </c:pt>
                <c:pt idx="1651">
                  <c:v>13057.025462963005</c:v>
                </c:pt>
                <c:pt idx="1652">
                  <c:v>11673.431712962949</c:v>
                </c:pt>
                <c:pt idx="1653">
                  <c:v>10761.284722222192</c:v>
                </c:pt>
                <c:pt idx="1654">
                  <c:v>9304.1666666666515</c:v>
                </c:pt>
                <c:pt idx="1655">
                  <c:v>8327.4074074073778</c:v>
                </c:pt>
                <c:pt idx="1656">
                  <c:v>8384.4444444444889</c:v>
                </c:pt>
                <c:pt idx="1657">
                  <c:v>8441.4814814815272</c:v>
                </c:pt>
                <c:pt idx="1658">
                  <c:v>8498.5185185184891</c:v>
                </c:pt>
                <c:pt idx="1659">
                  <c:v>8555.5555555555256</c:v>
                </c:pt>
                <c:pt idx="1660">
                  <c:v>8612.592592592564</c:v>
                </c:pt>
                <c:pt idx="1661">
                  <c:v>8127.7777777777774</c:v>
                </c:pt>
                <c:pt idx="1662">
                  <c:v>8174.5659722222208</c:v>
                </c:pt>
                <c:pt idx="1663">
                  <c:v>8228.0381944444434</c:v>
                </c:pt>
                <c:pt idx="1664">
                  <c:v>7171.5162037037662</c:v>
                </c:pt>
                <c:pt idx="1665">
                  <c:v>6651.9444444444598</c:v>
                </c:pt>
                <c:pt idx="1666">
                  <c:v>5570.0231481481487</c:v>
                </c:pt>
                <c:pt idx="1667">
                  <c:v>4470.2777777777628</c:v>
                </c:pt>
                <c:pt idx="1668">
                  <c:v>3923.9699074073433</c:v>
                </c:pt>
                <c:pt idx="1669">
                  <c:v>3371.4236111111595</c:v>
                </c:pt>
                <c:pt idx="1670">
                  <c:v>2816.2037037037044</c:v>
                </c:pt>
                <c:pt idx="1671">
                  <c:v>1692.3958333333169</c:v>
                </c:pt>
                <c:pt idx="1672">
                  <c:v>1129.1550925926085</c:v>
                </c:pt>
                <c:pt idx="1673">
                  <c:v>1130.0462962963124</c:v>
                </c:pt>
                <c:pt idx="1674">
                  <c:v>565.4687500000482</c:v>
                </c:pt>
                <c:pt idx="1675">
                  <c:v>0</c:v>
                </c:pt>
                <c:pt idx="1676">
                  <c:v>-565.4687500000482</c:v>
                </c:pt>
                <c:pt idx="1677">
                  <c:v>-1695.0694444445087</c:v>
                </c:pt>
                <c:pt idx="1678">
                  <c:v>-2820.6597222222222</c:v>
                </c:pt>
                <c:pt idx="1679">
                  <c:v>-3376.7708333333003</c:v>
                </c:pt>
                <c:pt idx="1680">
                  <c:v>-3368.7499999999677</c:v>
                </c:pt>
                <c:pt idx="1681">
                  <c:v>-2240.4861111111427</c:v>
                </c:pt>
                <c:pt idx="1682">
                  <c:v>-559.67592592597362</c:v>
                </c:pt>
                <c:pt idx="1683">
                  <c:v>1119.3518518518677</c:v>
                </c:pt>
                <c:pt idx="1684">
                  <c:v>3363.4027777778256</c:v>
                </c:pt>
                <c:pt idx="1685">
                  <c:v>4498.7962962962811</c:v>
                </c:pt>
                <c:pt idx="1686">
                  <c:v>4513.0555555555393</c:v>
                </c:pt>
                <c:pt idx="1687">
                  <c:v>4527.3148148148794</c:v>
                </c:pt>
                <c:pt idx="1688">
                  <c:v>3406.1805555555234</c:v>
                </c:pt>
                <c:pt idx="1689">
                  <c:v>2274.3518518518035</c:v>
                </c:pt>
                <c:pt idx="1690">
                  <c:v>1708.4375000000648</c:v>
                </c:pt>
                <c:pt idx="1691">
                  <c:v>1139.8495370370533</c:v>
                </c:pt>
                <c:pt idx="1692">
                  <c:v>1140.7407407406758</c:v>
                </c:pt>
                <c:pt idx="1693">
                  <c:v>1141.6319444443793</c:v>
                </c:pt>
                <c:pt idx="1694">
                  <c:v>1142.5231481482456</c:v>
                </c:pt>
                <c:pt idx="1695">
                  <c:v>1143.4143518519495</c:v>
                </c:pt>
                <c:pt idx="1696">
                  <c:v>1144.3055555554904</c:v>
                </c:pt>
                <c:pt idx="1697">
                  <c:v>1145.1967592591941</c:v>
                </c:pt>
                <c:pt idx="1698">
                  <c:v>573.0439814814489</c:v>
                </c:pt>
                <c:pt idx="1699">
                  <c:v>-573.0439814814489</c:v>
                </c:pt>
                <c:pt idx="1700">
                  <c:v>-1717.7951388887911</c:v>
                </c:pt>
                <c:pt idx="1701">
                  <c:v>-2286.8287037037367</c:v>
                </c:pt>
                <c:pt idx="1702">
                  <c:v>-2283.263888888921</c:v>
                </c:pt>
                <c:pt idx="1703">
                  <c:v>-2849.6238425925931</c:v>
                </c:pt>
                <c:pt idx="1704">
                  <c:v>-2842.9398148148152</c:v>
                </c:pt>
                <c:pt idx="1705">
                  <c:v>-2270.7870370369892</c:v>
                </c:pt>
                <c:pt idx="1706">
                  <c:v>-2267.2222222222545</c:v>
                </c:pt>
                <c:pt idx="1707">
                  <c:v>-1697.7430555555393</c:v>
                </c:pt>
                <c:pt idx="1708">
                  <c:v>-1130.9375000000161</c:v>
                </c:pt>
                <c:pt idx="1709">
                  <c:v>-1130.0462962963124</c:v>
                </c:pt>
                <c:pt idx="1710">
                  <c:v>0</c:v>
                </c:pt>
                <c:pt idx="1711">
                  <c:v>1130.0462962963124</c:v>
                </c:pt>
                <c:pt idx="1712">
                  <c:v>1696.4062499999836</c:v>
                </c:pt>
                <c:pt idx="1713">
                  <c:v>2831.7997685185182</c:v>
                </c:pt>
                <c:pt idx="1714">
                  <c:v>3406.1805555556048</c:v>
                </c:pt>
                <c:pt idx="1715">
                  <c:v>3983.2349537036389</c:v>
                </c:pt>
                <c:pt idx="1716">
                  <c:v>4566.527777777761</c:v>
                </c:pt>
                <c:pt idx="1717">
                  <c:v>5153.3854166666988</c:v>
                </c:pt>
                <c:pt idx="1718">
                  <c:v>5748.2638888888896</c:v>
                </c:pt>
                <c:pt idx="1719">
                  <c:v>6347.5983796295959</c:v>
                </c:pt>
                <c:pt idx="1720">
                  <c:v>6377.0081018518176</c:v>
                </c:pt>
                <c:pt idx="1721">
                  <c:v>5237.6041666666997</c:v>
                </c:pt>
                <c:pt idx="1722">
                  <c:v>3502.4305555555216</c:v>
                </c:pt>
                <c:pt idx="1723">
                  <c:v>1753.8888888889553</c:v>
                </c:pt>
                <c:pt idx="1724">
                  <c:v>0</c:v>
                </c:pt>
                <c:pt idx="1725">
                  <c:v>-3507.7777777779106</c:v>
                </c:pt>
                <c:pt idx="1726">
                  <c:v>-8153.6226851850515</c:v>
                </c:pt>
                <c:pt idx="1727">
                  <c:v>-13302.997685185086</c:v>
                </c:pt>
                <c:pt idx="1728">
                  <c:v>-18881.04166666673</c:v>
                </c:pt>
                <c:pt idx="1729">
                  <c:v>-24238.512731481544</c:v>
                </c:pt>
                <c:pt idx="1730">
                  <c:v>-27096.603009259288</c:v>
                </c:pt>
                <c:pt idx="1731">
                  <c:v>-27634.444444444409</c:v>
                </c:pt>
                <c:pt idx="1732">
                  <c:v>-27043.576388888858</c:v>
                </c:pt>
                <c:pt idx="1733">
                  <c:v>-25437.181712962989</c:v>
                </c:pt>
                <c:pt idx="1734">
                  <c:v>-23896.29050925927</c:v>
                </c:pt>
                <c:pt idx="1735">
                  <c:v>-22916.412037037007</c:v>
                </c:pt>
                <c:pt idx="1736">
                  <c:v>-22932.899305555566</c:v>
                </c:pt>
                <c:pt idx="1737">
                  <c:v>-22430.260416666675</c:v>
                </c:pt>
                <c:pt idx="1738">
                  <c:v>-21481.574074074048</c:v>
                </c:pt>
                <c:pt idx="1739">
                  <c:v>-20096.643518518482</c:v>
                </c:pt>
                <c:pt idx="1740">
                  <c:v>-17447.986111111135</c:v>
                </c:pt>
                <c:pt idx="1741">
                  <c:v>-14059.629629629639</c:v>
                </c:pt>
                <c:pt idx="1742">
                  <c:v>-11694.374999999949</c:v>
                </c:pt>
                <c:pt idx="1743">
                  <c:v>-10255.972222222244</c:v>
                </c:pt>
                <c:pt idx="1744">
                  <c:v>-8871.0416666667024</c:v>
                </c:pt>
                <c:pt idx="1745">
                  <c:v>-8359.4907407407409</c:v>
                </c:pt>
                <c:pt idx="1746">
                  <c:v>-8270.3703703703704</c:v>
                </c:pt>
                <c:pt idx="1747">
                  <c:v>-7363.1249999999882</c:v>
                </c:pt>
                <c:pt idx="1748">
                  <c:v>-6487.9629629629408</c:v>
                </c:pt>
                <c:pt idx="1749">
                  <c:v>-5627.060185185208</c:v>
                </c:pt>
                <c:pt idx="1750">
                  <c:v>-4391.8518518518858</c:v>
                </c:pt>
                <c:pt idx="1751">
                  <c:v>-3970.3125</c:v>
                </c:pt>
                <c:pt idx="1752">
                  <c:v>-3948.0324074074074</c:v>
                </c:pt>
                <c:pt idx="1753">
                  <c:v>-3925.7523148148152</c:v>
                </c:pt>
                <c:pt idx="1754">
                  <c:v>-3903.4722222222226</c:v>
                </c:pt>
                <c:pt idx="1755">
                  <c:v>-3881.19212962963</c:v>
                </c:pt>
                <c:pt idx="1756">
                  <c:v>-3858.912037037037</c:v>
                </c:pt>
                <c:pt idx="1757">
                  <c:v>-4220.2951388888659</c:v>
                </c:pt>
                <c:pt idx="1758">
                  <c:v>-4190.8854166666442</c:v>
                </c:pt>
                <c:pt idx="1759">
                  <c:v>-4166.377314814793</c:v>
                </c:pt>
                <c:pt idx="1760">
                  <c:v>-4513.0555555555657</c:v>
                </c:pt>
                <c:pt idx="1761">
                  <c:v>-4480.9722222222317</c:v>
                </c:pt>
                <c:pt idx="1762">
                  <c:v>-4448.8888888888987</c:v>
                </c:pt>
                <c:pt idx="1763">
                  <c:v>-4416.8055555555648</c:v>
                </c:pt>
                <c:pt idx="1764">
                  <c:v>-4750.11574074073</c:v>
                </c:pt>
                <c:pt idx="1765">
                  <c:v>-5796.3888888888687</c:v>
                </c:pt>
                <c:pt idx="1766">
                  <c:v>-7881.8055555555666</c:v>
                </c:pt>
                <c:pt idx="1767">
                  <c:v>-10574.131944444443</c:v>
                </c:pt>
                <c:pt idx="1768">
                  <c:v>-13795.833333333336</c:v>
                </c:pt>
                <c:pt idx="1769">
                  <c:v>-17066.996527777806</c:v>
                </c:pt>
                <c:pt idx="1770">
                  <c:v>-19330.208333333328</c:v>
                </c:pt>
                <c:pt idx="1771">
                  <c:v>-19706.29629629627</c:v>
                </c:pt>
                <c:pt idx="1772">
                  <c:v>-18793.703703703683</c:v>
                </c:pt>
                <c:pt idx="1773">
                  <c:v>-17322.326388888898</c:v>
                </c:pt>
                <c:pt idx="1774">
                  <c:v>-15163.385416666673</c:v>
                </c:pt>
                <c:pt idx="1775">
                  <c:v>-12953.645833333336</c:v>
                </c:pt>
                <c:pt idx="1776">
                  <c:v>-11678.333333333327</c:v>
                </c:pt>
                <c:pt idx="1777">
                  <c:v>-11397.604166666662</c:v>
                </c:pt>
                <c:pt idx="1778">
                  <c:v>-11959.062500000013</c:v>
                </c:pt>
                <c:pt idx="1779">
                  <c:v>-12929.583333333338</c:v>
                </c:pt>
                <c:pt idx="1780">
                  <c:v>-13374.739583333328</c:v>
                </c:pt>
                <c:pt idx="1781">
                  <c:v>-12623.454861111111</c:v>
                </c:pt>
                <c:pt idx="1782">
                  <c:v>-10867.337962962954</c:v>
                </c:pt>
                <c:pt idx="1783">
                  <c:v>-8728.449074074073</c:v>
                </c:pt>
                <c:pt idx="1784">
                  <c:v>-6659.5196759259279</c:v>
                </c:pt>
                <c:pt idx="1785">
                  <c:v>-5296.4236111111104</c:v>
                </c:pt>
                <c:pt idx="1786">
                  <c:v>-4570.5381944444471</c:v>
                </c:pt>
                <c:pt idx="1787">
                  <c:v>-4131.6203703703704</c:v>
                </c:pt>
                <c:pt idx="1788">
                  <c:v>-3910.1562499999977</c:v>
                </c:pt>
                <c:pt idx="1789">
                  <c:v>-3927.9803240740748</c:v>
                </c:pt>
                <c:pt idx="1790">
                  <c:v>-4054.9768518518513</c:v>
                </c:pt>
                <c:pt idx="1791">
                  <c:v>-4075.0289351851839</c:v>
                </c:pt>
                <c:pt idx="1792">
                  <c:v>-3727.0138888888896</c:v>
                </c:pt>
                <c:pt idx="1793">
                  <c:v>-2752.4826388888891</c:v>
                </c:pt>
                <c:pt idx="1794">
                  <c:v>-2015.9027777777778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DE-4C72-9928-F113F34650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5430575"/>
        <c:axId val="1425429327"/>
      </c:lineChart>
      <c:catAx>
        <c:axId val="14254305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5429327"/>
        <c:crosses val="autoZero"/>
        <c:auto val="1"/>
        <c:lblAlgn val="ctr"/>
        <c:lblOffset val="100"/>
        <c:noMultiLvlLbl val="0"/>
      </c:catAx>
      <c:valAx>
        <c:axId val="1425429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5430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entire WLTP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533599660336566E-2"/>
          <c:y val="7.8481098953539899E-2"/>
          <c:w val="0.89493698857495751"/>
          <c:h val="0.87728374862233127"/>
        </c:manualLayout>
      </c:layout>
      <c:scatterChart>
        <c:scatterStyle val="smoothMarker"/>
        <c:varyColors val="0"/>
        <c:ser>
          <c:idx val="0"/>
          <c:order val="0"/>
          <c:tx>
            <c:v>Kerbweight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15.150462962962964</c:v>
                </c:pt>
                <c:pt idx="13">
                  <c:v>393.91203703703701</c:v>
                </c:pt>
                <c:pt idx="14">
                  <c:v>1973.1250000000005</c:v>
                </c:pt>
                <c:pt idx="15">
                  <c:v>3396.8229166666665</c:v>
                </c:pt>
                <c:pt idx="16">
                  <c:v>4086.1689814814799</c:v>
                </c:pt>
                <c:pt idx="17">
                  <c:v>6476.3773148148139</c:v>
                </c:pt>
                <c:pt idx="18">
                  <c:v>8799.2997685185201</c:v>
                </c:pt>
                <c:pt idx="19">
                  <c:v>6719.675925925927</c:v>
                </c:pt>
                <c:pt idx="20">
                  <c:v>2573.3506944444462</c:v>
                </c:pt>
                <c:pt idx="21">
                  <c:v>1001.7129629629637</c:v>
                </c:pt>
                <c:pt idx="22">
                  <c:v>882.73726851851757</c:v>
                </c:pt>
                <c:pt idx="23">
                  <c:v>1026.6666666666674</c:v>
                </c:pt>
                <c:pt idx="24">
                  <c:v>2593.4027777777783</c:v>
                </c:pt>
                <c:pt idx="25">
                  <c:v>3842.8703703703663</c:v>
                </c:pt>
                <c:pt idx="26">
                  <c:v>4690.8506944444453</c:v>
                </c:pt>
                <c:pt idx="27">
                  <c:v>7141.6608796296341</c:v>
                </c:pt>
                <c:pt idx="28">
                  <c:v>8154.5138888888878</c:v>
                </c:pt>
                <c:pt idx="29">
                  <c:v>8188.8252314814727</c:v>
                </c:pt>
                <c:pt idx="30">
                  <c:v>6257.1412037036998</c:v>
                </c:pt>
                <c:pt idx="31">
                  <c:v>3787.6157407407413</c:v>
                </c:pt>
                <c:pt idx="32">
                  <c:v>2701.2384259259229</c:v>
                </c:pt>
                <c:pt idx="33">
                  <c:v>2151.8113425925953</c:v>
                </c:pt>
                <c:pt idx="34">
                  <c:v>1187.0833333333358</c:v>
                </c:pt>
                <c:pt idx="35">
                  <c:v>-396.58564814813974</c:v>
                </c:pt>
                <c:pt idx="36">
                  <c:v>-3545.208333333328</c:v>
                </c:pt>
                <c:pt idx="37">
                  <c:v>-8181.6956018518604</c:v>
                </c:pt>
                <c:pt idx="38">
                  <c:v>-10134.322916666672</c:v>
                </c:pt>
                <c:pt idx="39">
                  <c:v>-8738.2523148148102</c:v>
                </c:pt>
                <c:pt idx="40">
                  <c:v>-7246.3773148148184</c:v>
                </c:pt>
                <c:pt idx="41">
                  <c:v>-8060.0462962962965</c:v>
                </c:pt>
                <c:pt idx="42">
                  <c:v>-9304.1666666666606</c:v>
                </c:pt>
                <c:pt idx="43">
                  <c:v>-7605.5324074074088</c:v>
                </c:pt>
                <c:pt idx="44">
                  <c:v>-4154.7916666666688</c:v>
                </c:pt>
                <c:pt idx="45">
                  <c:v>-1676.3541666666672</c:v>
                </c:pt>
                <c:pt idx="46">
                  <c:v>-1272.6388888888875</c:v>
                </c:pt>
                <c:pt idx="47">
                  <c:v>-1737.8472222222226</c:v>
                </c:pt>
                <c:pt idx="48">
                  <c:v>-1393.8425925925917</c:v>
                </c:pt>
                <c:pt idx="49">
                  <c:v>-475.90277777777612</c:v>
                </c:pt>
                <c:pt idx="50">
                  <c:v>-317.26851851852024</c:v>
                </c:pt>
                <c:pt idx="51">
                  <c:v>-1628.2291666666677</c:v>
                </c:pt>
                <c:pt idx="52">
                  <c:v>-3008.2581018518508</c:v>
                </c:pt>
                <c:pt idx="53">
                  <c:v>-2101.458333333333</c:v>
                </c:pt>
                <c:pt idx="54">
                  <c:v>-593.09606481481455</c:v>
                </c:pt>
                <c:pt idx="55">
                  <c:v>-53.47222222222203</c:v>
                </c:pt>
                <c:pt idx="56">
                  <c:v>0</c:v>
                </c:pt>
                <c:pt idx="57">
                  <c:v>160.416666666667</c:v>
                </c:pt>
                <c:pt idx="58">
                  <c:v>328.85416666666652</c:v>
                </c:pt>
                <c:pt idx="59">
                  <c:v>1347.4999999999991</c:v>
                </c:pt>
                <c:pt idx="60">
                  <c:v>1768.5937500000002</c:v>
                </c:pt>
                <c:pt idx="61">
                  <c:v>818.12500000000068</c:v>
                </c:pt>
                <c:pt idx="62">
                  <c:v>637.65624999999909</c:v>
                </c:pt>
                <c:pt idx="63">
                  <c:v>866.2500000000008</c:v>
                </c:pt>
                <c:pt idx="64">
                  <c:v>1219.1666666666677</c:v>
                </c:pt>
                <c:pt idx="65">
                  <c:v>793.17129629629642</c:v>
                </c:pt>
                <c:pt idx="66">
                  <c:v>483.92361111110938</c:v>
                </c:pt>
                <c:pt idx="67">
                  <c:v>1803.7962962962956</c:v>
                </c:pt>
                <c:pt idx="68">
                  <c:v>4341.9444444444453</c:v>
                </c:pt>
                <c:pt idx="69">
                  <c:v>6409.5370370370347</c:v>
                </c:pt>
                <c:pt idx="70">
                  <c:v>7793.5763888888905</c:v>
                </c:pt>
                <c:pt idx="71">
                  <c:v>8100.1504629629653</c:v>
                </c:pt>
                <c:pt idx="72">
                  <c:v>6682.2453703703677</c:v>
                </c:pt>
                <c:pt idx="73">
                  <c:v>4445.3240740740712</c:v>
                </c:pt>
                <c:pt idx="74">
                  <c:v>3163.7731481481483</c:v>
                </c:pt>
                <c:pt idx="75">
                  <c:v>3081.7824074074047</c:v>
                </c:pt>
                <c:pt idx="76">
                  <c:v>3499.7569444444462</c:v>
                </c:pt>
                <c:pt idx="77">
                  <c:v>3259.5775462962933</c:v>
                </c:pt>
                <c:pt idx="78">
                  <c:v>1751.2152777777778</c:v>
                </c:pt>
                <c:pt idx="79">
                  <c:v>-528.03819444443934</c:v>
                </c:pt>
                <c:pt idx="80">
                  <c:v>-1737.8472222222226</c:v>
                </c:pt>
                <c:pt idx="81">
                  <c:v>-2916.464120370375</c:v>
                </c:pt>
                <c:pt idx="82">
                  <c:v>-2493.1423611111109</c:v>
                </c:pt>
                <c:pt idx="83">
                  <c:v>-989.23611111110154</c:v>
                </c:pt>
                <c:pt idx="84">
                  <c:v>-1798.8946759259284</c:v>
                </c:pt>
                <c:pt idx="85">
                  <c:v>-2239.594907407416</c:v>
                </c:pt>
                <c:pt idx="86">
                  <c:v>-2044.8668981481435</c:v>
                </c:pt>
                <c:pt idx="87">
                  <c:v>-1695.9606481481392</c:v>
                </c:pt>
                <c:pt idx="88">
                  <c:v>-4114.6875000000045</c:v>
                </c:pt>
                <c:pt idx="89">
                  <c:v>-9808.1423611111131</c:v>
                </c:pt>
                <c:pt idx="90">
                  <c:v>-12043.281249999998</c:v>
                </c:pt>
                <c:pt idx="91">
                  <c:v>-10097.337962962964</c:v>
                </c:pt>
                <c:pt idx="92">
                  <c:v>-5908.6805555555566</c:v>
                </c:pt>
                <c:pt idx="93">
                  <c:v>-3163.7731481481478</c:v>
                </c:pt>
                <c:pt idx="94">
                  <c:v>-2727.0833333333326</c:v>
                </c:pt>
                <c:pt idx="95">
                  <c:v>-2514.0856481481483</c:v>
                </c:pt>
                <c:pt idx="96">
                  <c:v>-1421.4699074074072</c:v>
                </c:pt>
                <c:pt idx="97">
                  <c:v>-577.49999999999989</c:v>
                </c:pt>
                <c:pt idx="98">
                  <c:v>-352.91666666666669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16.932870370370374</c:v>
                </c:pt>
                <c:pt idx="139">
                  <c:v>499.51967592592581</c:v>
                </c:pt>
                <c:pt idx="140">
                  <c:v>2663.8078703703695</c:v>
                </c:pt>
                <c:pt idx="141">
                  <c:v>5369.9479166666652</c:v>
                </c:pt>
                <c:pt idx="142">
                  <c:v>5261.6666666666652</c:v>
                </c:pt>
                <c:pt idx="143">
                  <c:v>2947.6562499999995</c:v>
                </c:pt>
                <c:pt idx="144">
                  <c:v>1684.8206018518536</c:v>
                </c:pt>
                <c:pt idx="145">
                  <c:v>2687.8703703703723</c:v>
                </c:pt>
                <c:pt idx="146">
                  <c:v>4673.4722222222199</c:v>
                </c:pt>
                <c:pt idx="147">
                  <c:v>5545.960648148146</c:v>
                </c:pt>
                <c:pt idx="148">
                  <c:v>4690.4050925925931</c:v>
                </c:pt>
                <c:pt idx="149">
                  <c:v>2732.4305555555575</c:v>
                </c:pt>
                <c:pt idx="150">
                  <c:v>265.57870370370279</c:v>
                </c:pt>
                <c:pt idx="151">
                  <c:v>-3406.1805555555575</c:v>
                </c:pt>
                <c:pt idx="152">
                  <c:v>-8241.8518518518467</c:v>
                </c:pt>
                <c:pt idx="153">
                  <c:v>-9969.8958333333321</c:v>
                </c:pt>
                <c:pt idx="154">
                  <c:v>-7169.2881944444443</c:v>
                </c:pt>
                <c:pt idx="155">
                  <c:v>-3141.0474537037039</c:v>
                </c:pt>
                <c:pt idx="156">
                  <c:v>-374.30555555555605</c:v>
                </c:pt>
                <c:pt idx="157">
                  <c:v>1179.0624999999998</c:v>
                </c:pt>
                <c:pt idx="158">
                  <c:v>2890.1736111111109</c:v>
                </c:pt>
                <c:pt idx="159">
                  <c:v>4598.6111111111122</c:v>
                </c:pt>
                <c:pt idx="160">
                  <c:v>5553.0902777777774</c:v>
                </c:pt>
                <c:pt idx="161">
                  <c:v>5630.6249999999982</c:v>
                </c:pt>
                <c:pt idx="162">
                  <c:v>4772.3958333333367</c:v>
                </c:pt>
                <c:pt idx="163">
                  <c:v>4919.4444444444453</c:v>
                </c:pt>
                <c:pt idx="164">
                  <c:v>4600.8391203703704</c:v>
                </c:pt>
                <c:pt idx="165">
                  <c:v>3603.1365740740766</c:v>
                </c:pt>
                <c:pt idx="166">
                  <c:v>3003.8020833333353</c:v>
                </c:pt>
                <c:pt idx="167">
                  <c:v>4586.1342592592619</c:v>
                </c:pt>
                <c:pt idx="168">
                  <c:v>6274.0740740740757</c:v>
                </c:pt>
                <c:pt idx="169">
                  <c:v>4641.388888888885</c:v>
                </c:pt>
                <c:pt idx="170">
                  <c:v>338.65740740740023</c:v>
                </c:pt>
                <c:pt idx="171">
                  <c:v>-4832.9976851851816</c:v>
                </c:pt>
                <c:pt idx="172">
                  <c:v>-10009.999999999996</c:v>
                </c:pt>
                <c:pt idx="173">
                  <c:v>-11050.925925925927</c:v>
                </c:pt>
                <c:pt idx="174">
                  <c:v>-6883.2118055555538</c:v>
                </c:pt>
                <c:pt idx="175">
                  <c:v>-2254.7453703703704</c:v>
                </c:pt>
                <c:pt idx="176">
                  <c:v>671.07638888888653</c:v>
                </c:pt>
                <c:pt idx="177">
                  <c:v>3116.0937499999991</c:v>
                </c:pt>
                <c:pt idx="178">
                  <c:v>4087.9513888888896</c:v>
                </c:pt>
                <c:pt idx="179">
                  <c:v>2342.0833333333339</c:v>
                </c:pt>
                <c:pt idx="180">
                  <c:v>395.69444444444537</c:v>
                </c:pt>
                <c:pt idx="181">
                  <c:v>-525.81018518518806</c:v>
                </c:pt>
                <c:pt idx="182">
                  <c:v>-1561.3888888888878</c:v>
                </c:pt>
                <c:pt idx="183">
                  <c:v>-3909.2650462962929</c:v>
                </c:pt>
                <c:pt idx="184">
                  <c:v>-5466.1979166666661</c:v>
                </c:pt>
                <c:pt idx="185">
                  <c:v>-5363.2638888888905</c:v>
                </c:pt>
                <c:pt idx="186">
                  <c:v>-4398.0902777777801</c:v>
                </c:pt>
                <c:pt idx="187">
                  <c:v>-3284.5312499999977</c:v>
                </c:pt>
                <c:pt idx="188">
                  <c:v>-2438.3333333333326</c:v>
                </c:pt>
                <c:pt idx="189">
                  <c:v>-1818.9467592592603</c:v>
                </c:pt>
                <c:pt idx="190">
                  <c:v>-1292.2453703703704</c:v>
                </c:pt>
                <c:pt idx="191">
                  <c:v>-976.7592592592589</c:v>
                </c:pt>
                <c:pt idx="192">
                  <c:v>-689.79166666666629</c:v>
                </c:pt>
                <c:pt idx="193">
                  <c:v>-389.90162037037095</c:v>
                </c:pt>
                <c:pt idx="194">
                  <c:v>-271.81712962962962</c:v>
                </c:pt>
                <c:pt idx="195">
                  <c:v>-106.94444444444406</c:v>
                </c:pt>
                <c:pt idx="196">
                  <c:v>0</c:v>
                </c:pt>
                <c:pt idx="197">
                  <c:v>0</c:v>
                </c:pt>
                <c:pt idx="198">
                  <c:v>267.36111111111114</c:v>
                </c:pt>
                <c:pt idx="199">
                  <c:v>557.00231481481489</c:v>
                </c:pt>
                <c:pt idx="200">
                  <c:v>868.92361111111097</c:v>
                </c:pt>
                <c:pt idx="201">
                  <c:v>1247.6851851851852</c:v>
                </c:pt>
                <c:pt idx="202">
                  <c:v>1671.0069444444443</c:v>
                </c:pt>
                <c:pt idx="203">
                  <c:v>2940.9722222222222</c:v>
                </c:pt>
                <c:pt idx="204">
                  <c:v>3979.2245370370365</c:v>
                </c:pt>
                <c:pt idx="205">
                  <c:v>4534.4444444444443</c:v>
                </c:pt>
                <c:pt idx="206">
                  <c:v>6045.0347222222208</c:v>
                </c:pt>
                <c:pt idx="207">
                  <c:v>6952.2800925925922</c:v>
                </c:pt>
                <c:pt idx="208">
                  <c:v>6726.8055555555584</c:v>
                </c:pt>
                <c:pt idx="209">
                  <c:v>7985.185185185187</c:v>
                </c:pt>
                <c:pt idx="210">
                  <c:v>8626.8518518518522</c:v>
                </c:pt>
                <c:pt idx="211">
                  <c:v>6684.0277777777783</c:v>
                </c:pt>
                <c:pt idx="212">
                  <c:v>5240.2777777777774</c:v>
                </c:pt>
                <c:pt idx="213">
                  <c:v>4331.2499999999973</c:v>
                </c:pt>
                <c:pt idx="214">
                  <c:v>4819.6296296296323</c:v>
                </c:pt>
                <c:pt idx="215">
                  <c:v>6529.8495370370347</c:v>
                </c:pt>
                <c:pt idx="216">
                  <c:v>8020.8333333333339</c:v>
                </c:pt>
                <c:pt idx="217">
                  <c:v>8395.1388888888905</c:v>
                </c:pt>
                <c:pt idx="218">
                  <c:v>7642.0717592592591</c:v>
                </c:pt>
                <c:pt idx="219">
                  <c:v>6313.287037037031</c:v>
                </c:pt>
                <c:pt idx="220">
                  <c:v>4847.2569444444471</c:v>
                </c:pt>
                <c:pt idx="221">
                  <c:v>3052.818287037047</c:v>
                </c:pt>
                <c:pt idx="222">
                  <c:v>1892.9166666666601</c:v>
                </c:pt>
                <c:pt idx="223">
                  <c:v>1668.7789351851748</c:v>
                </c:pt>
                <c:pt idx="224">
                  <c:v>1678.1365740740805</c:v>
                </c:pt>
                <c:pt idx="225">
                  <c:v>2415.1620370370374</c:v>
                </c:pt>
                <c:pt idx="226">
                  <c:v>2686.0879629629485</c:v>
                </c:pt>
                <c:pt idx="227">
                  <c:v>2464.1782407407409</c:v>
                </c:pt>
                <c:pt idx="228">
                  <c:v>2237.8125000000136</c:v>
                </c:pt>
                <c:pt idx="229">
                  <c:v>1752.997685185192</c:v>
                </c:pt>
                <c:pt idx="230">
                  <c:v>755.29513888888164</c:v>
                </c:pt>
                <c:pt idx="231">
                  <c:v>-755.29513888888164</c:v>
                </c:pt>
                <c:pt idx="232">
                  <c:v>-4006.8518518518549</c:v>
                </c:pt>
                <c:pt idx="233">
                  <c:v>-8072.96875000001</c:v>
                </c:pt>
                <c:pt idx="234">
                  <c:v>-9193.2118055555493</c:v>
                </c:pt>
                <c:pt idx="235">
                  <c:v>-7044.965277777781</c:v>
                </c:pt>
                <c:pt idx="236">
                  <c:v>-3994.3749999999932</c:v>
                </c:pt>
                <c:pt idx="237">
                  <c:v>-3069.3055555555529</c:v>
                </c:pt>
                <c:pt idx="238">
                  <c:v>-4960.439814814823</c:v>
                </c:pt>
                <c:pt idx="239">
                  <c:v>-8568.4780092592628</c:v>
                </c:pt>
                <c:pt idx="240">
                  <c:v>-10659.687499999996</c:v>
                </c:pt>
                <c:pt idx="241">
                  <c:v>-8876.3888888888832</c:v>
                </c:pt>
                <c:pt idx="242">
                  <c:v>-7920.5729166666661</c:v>
                </c:pt>
                <c:pt idx="243">
                  <c:v>-8078.7615740740703</c:v>
                </c:pt>
                <c:pt idx="244">
                  <c:v>-7246.3773148148184</c:v>
                </c:pt>
                <c:pt idx="245">
                  <c:v>-8060.0462962962965</c:v>
                </c:pt>
                <c:pt idx="246">
                  <c:v>-9304.1666666666606</c:v>
                </c:pt>
                <c:pt idx="247">
                  <c:v>-7605.5324074074088</c:v>
                </c:pt>
                <c:pt idx="248">
                  <c:v>-4154.7916666666688</c:v>
                </c:pt>
                <c:pt idx="249">
                  <c:v>-1676.3541666666672</c:v>
                </c:pt>
                <c:pt idx="250">
                  <c:v>-1272.6388888888875</c:v>
                </c:pt>
                <c:pt idx="251">
                  <c:v>-1737.8472222222226</c:v>
                </c:pt>
                <c:pt idx="252">
                  <c:v>-1393.8425925925917</c:v>
                </c:pt>
                <c:pt idx="253">
                  <c:v>-475.90277777777612</c:v>
                </c:pt>
                <c:pt idx="254">
                  <c:v>-317.26851851852024</c:v>
                </c:pt>
                <c:pt idx="255">
                  <c:v>-1628.2291666666677</c:v>
                </c:pt>
                <c:pt idx="256">
                  <c:v>-2028.8252314814802</c:v>
                </c:pt>
                <c:pt idx="257">
                  <c:v>-193.83680555555486</c:v>
                </c:pt>
                <c:pt idx="258">
                  <c:v>2333.1712962962952</c:v>
                </c:pt>
                <c:pt idx="259">
                  <c:v>4147.6620370370365</c:v>
                </c:pt>
                <c:pt idx="260">
                  <c:v>4865.0810185185192</c:v>
                </c:pt>
                <c:pt idx="261">
                  <c:v>5272.3611111111086</c:v>
                </c:pt>
                <c:pt idx="262">
                  <c:v>6298.5821759259252</c:v>
                </c:pt>
                <c:pt idx="263">
                  <c:v>8696.3657407407409</c:v>
                </c:pt>
                <c:pt idx="264">
                  <c:v>10716.72453703704</c:v>
                </c:pt>
                <c:pt idx="265">
                  <c:v>10456.047453703704</c:v>
                </c:pt>
                <c:pt idx="266">
                  <c:v>8167.8819444444371</c:v>
                </c:pt>
                <c:pt idx="267">
                  <c:v>7090.4166666666624</c:v>
                </c:pt>
                <c:pt idx="268">
                  <c:v>6881.8750000000027</c:v>
                </c:pt>
                <c:pt idx="269">
                  <c:v>5935.4166666666652</c:v>
                </c:pt>
                <c:pt idx="270">
                  <c:v>3272.5000000000023</c:v>
                </c:pt>
                <c:pt idx="271">
                  <c:v>-614.93055555554963</c:v>
                </c:pt>
                <c:pt idx="272">
                  <c:v>-1422.3611111111168</c:v>
                </c:pt>
                <c:pt idx="273">
                  <c:v>-3835.295138888885</c:v>
                </c:pt>
                <c:pt idx="274">
                  <c:v>-8762.7604166666661</c:v>
                </c:pt>
                <c:pt idx="275">
                  <c:v>-10362.916666666672</c:v>
                </c:pt>
                <c:pt idx="276">
                  <c:v>-10837.037037037033</c:v>
                </c:pt>
                <c:pt idx="277">
                  <c:v>-10883.379629629631</c:v>
                </c:pt>
                <c:pt idx="278">
                  <c:v>-12254.496527777774</c:v>
                </c:pt>
                <c:pt idx="279">
                  <c:v>-10794.704861111109</c:v>
                </c:pt>
                <c:pt idx="280">
                  <c:v>-5054.0162037037035</c:v>
                </c:pt>
                <c:pt idx="281">
                  <c:v>1350.1736111111109</c:v>
                </c:pt>
                <c:pt idx="282">
                  <c:v>6530.7407407407427</c:v>
                </c:pt>
                <c:pt idx="283">
                  <c:v>8652.6967592592628</c:v>
                </c:pt>
                <c:pt idx="284">
                  <c:v>10092.881944444445</c:v>
                </c:pt>
                <c:pt idx="285">
                  <c:v>10940.416666666666</c:v>
                </c:pt>
                <c:pt idx="286">
                  <c:v>10999.236111111111</c:v>
                </c:pt>
                <c:pt idx="287">
                  <c:v>11969.756944444447</c:v>
                </c:pt>
                <c:pt idx="288">
                  <c:v>12940.277777777766</c:v>
                </c:pt>
                <c:pt idx="289">
                  <c:v>10960.023148148153</c:v>
                </c:pt>
                <c:pt idx="290">
                  <c:v>5480.9027777777774</c:v>
                </c:pt>
                <c:pt idx="291">
                  <c:v>0</c:v>
                </c:pt>
                <c:pt idx="292">
                  <c:v>-3727.0138888888796</c:v>
                </c:pt>
                <c:pt idx="293">
                  <c:v>-4072.3553240740862</c:v>
                </c:pt>
                <c:pt idx="294">
                  <c:v>-2740.0057870370456</c:v>
                </c:pt>
                <c:pt idx="295">
                  <c:v>-1251.2499999999877</c:v>
                </c:pt>
                <c:pt idx="296">
                  <c:v>0</c:v>
                </c:pt>
                <c:pt idx="297">
                  <c:v>834.16666666666367</c:v>
                </c:pt>
                <c:pt idx="298">
                  <c:v>1049.3923611111113</c:v>
                </c:pt>
                <c:pt idx="299">
                  <c:v>421.53935185184287</c:v>
                </c:pt>
                <c:pt idx="300">
                  <c:v>-421.53935185184287</c:v>
                </c:pt>
                <c:pt idx="301">
                  <c:v>-1469.1493055555466</c:v>
                </c:pt>
                <c:pt idx="302">
                  <c:v>-2699.4560185185273</c:v>
                </c:pt>
                <c:pt idx="303">
                  <c:v>-3673.5416666666752</c:v>
                </c:pt>
                <c:pt idx="304">
                  <c:v>-4990.74074074074</c:v>
                </c:pt>
                <c:pt idx="305">
                  <c:v>-5788.3680555555547</c:v>
                </c:pt>
                <c:pt idx="306">
                  <c:v>-4656.5393518518513</c:v>
                </c:pt>
                <c:pt idx="307">
                  <c:v>-2727.0833333333326</c:v>
                </c:pt>
                <c:pt idx="308">
                  <c:v>-1257.0428240740662</c:v>
                </c:pt>
                <c:pt idx="309">
                  <c:v>-1072.1180555555452</c:v>
                </c:pt>
                <c:pt idx="310">
                  <c:v>-1592.1354166666642</c:v>
                </c:pt>
                <c:pt idx="311">
                  <c:v>-2096.1111111111159</c:v>
                </c:pt>
                <c:pt idx="312">
                  <c:v>-3088.0208333333408</c:v>
                </c:pt>
                <c:pt idx="313">
                  <c:v>-4166.3773148148139</c:v>
                </c:pt>
                <c:pt idx="314">
                  <c:v>-4812.4999999999991</c:v>
                </c:pt>
                <c:pt idx="315">
                  <c:v>-4598.6111111111104</c:v>
                </c:pt>
                <c:pt idx="316">
                  <c:v>-3970.3124999999986</c:v>
                </c:pt>
                <c:pt idx="317">
                  <c:v>-4237.6736111111104</c:v>
                </c:pt>
                <c:pt idx="318">
                  <c:v>-4946.1805555555547</c:v>
                </c:pt>
                <c:pt idx="319">
                  <c:v>-4865.9722222222199</c:v>
                </c:pt>
                <c:pt idx="320">
                  <c:v>-2791.2499999999982</c:v>
                </c:pt>
                <c:pt idx="321">
                  <c:v>-1368.8888888888921</c:v>
                </c:pt>
                <c:pt idx="322">
                  <c:v>-776.68402777778078</c:v>
                </c:pt>
                <c:pt idx="323">
                  <c:v>-665.72916666666424</c:v>
                </c:pt>
                <c:pt idx="324">
                  <c:v>-1082.8125000000002</c:v>
                </c:pt>
                <c:pt idx="325">
                  <c:v>-425.99537037037265</c:v>
                </c:pt>
                <c:pt idx="326">
                  <c:v>-319.4965277777747</c:v>
                </c:pt>
                <c:pt idx="327">
                  <c:v>-630.97222222222001</c:v>
                </c:pt>
                <c:pt idx="328">
                  <c:v>-3218.5821759259275</c:v>
                </c:pt>
                <c:pt idx="329">
                  <c:v>-5298.2060185185192</c:v>
                </c:pt>
                <c:pt idx="330">
                  <c:v>-2807.2916666666674</c:v>
                </c:pt>
                <c:pt idx="331">
                  <c:v>-602.45370370370404</c:v>
                </c:pt>
                <c:pt idx="332">
                  <c:v>-744.15509259259113</c:v>
                </c:pt>
                <c:pt idx="333">
                  <c:v>-779.35763888888869</c:v>
                </c:pt>
                <c:pt idx="334">
                  <c:v>-625.62500000000023</c:v>
                </c:pt>
                <c:pt idx="335">
                  <c:v>-735.24305555555543</c:v>
                </c:pt>
                <c:pt idx="336">
                  <c:v>-452.28587962962916</c:v>
                </c:pt>
                <c:pt idx="337">
                  <c:v>0</c:v>
                </c:pt>
                <c:pt idx="338">
                  <c:v>710.73495370370347</c:v>
                </c:pt>
                <c:pt idx="339">
                  <c:v>2264.5486111111118</c:v>
                </c:pt>
                <c:pt idx="340">
                  <c:v>4521.0763888888896</c:v>
                </c:pt>
                <c:pt idx="341">
                  <c:v>5923.3854166666679</c:v>
                </c:pt>
                <c:pt idx="342">
                  <c:v>4188.2118055555538</c:v>
                </c:pt>
                <c:pt idx="343">
                  <c:v>1336.8055555555547</c:v>
                </c:pt>
                <c:pt idx="344">
                  <c:v>563.68634259259261</c:v>
                </c:pt>
                <c:pt idx="345">
                  <c:v>1249.9131944444421</c:v>
                </c:pt>
                <c:pt idx="346">
                  <c:v>1294.0277777777794</c:v>
                </c:pt>
                <c:pt idx="347">
                  <c:v>829.71064814815145</c:v>
                </c:pt>
                <c:pt idx="348">
                  <c:v>1328.3391203703679</c:v>
                </c:pt>
                <c:pt idx="349">
                  <c:v>1234.3171296296296</c:v>
                </c:pt>
                <c:pt idx="350">
                  <c:v>626.07060185185196</c:v>
                </c:pt>
                <c:pt idx="351">
                  <c:v>0</c:v>
                </c:pt>
                <c:pt idx="352">
                  <c:v>-250.42824074073985</c:v>
                </c:pt>
                <c:pt idx="353">
                  <c:v>-249.53703703704059</c:v>
                </c:pt>
                <c:pt idx="354">
                  <c:v>-124.32291666666842</c:v>
                </c:pt>
                <c:pt idx="355">
                  <c:v>248.64583333333684</c:v>
                </c:pt>
                <c:pt idx="356">
                  <c:v>375.64236111111194</c:v>
                </c:pt>
                <c:pt idx="357">
                  <c:v>-125.659722222224</c:v>
                </c:pt>
                <c:pt idx="358">
                  <c:v>-1621.9907407407418</c:v>
                </c:pt>
                <c:pt idx="359">
                  <c:v>-3596.0069444444434</c:v>
                </c:pt>
                <c:pt idx="360">
                  <c:v>-4121.8171296296287</c:v>
                </c:pt>
                <c:pt idx="361">
                  <c:v>-3204.7685185185196</c:v>
                </c:pt>
                <c:pt idx="362">
                  <c:v>-2049.3229166666647</c:v>
                </c:pt>
                <c:pt idx="363">
                  <c:v>-1128.2638888888882</c:v>
                </c:pt>
                <c:pt idx="364">
                  <c:v>-368.9583333333353</c:v>
                </c:pt>
                <c:pt idx="365">
                  <c:v>92.23958333333465</c:v>
                </c:pt>
                <c:pt idx="366">
                  <c:v>463.42592592592598</c:v>
                </c:pt>
                <c:pt idx="367">
                  <c:v>1228.0787037037044</c:v>
                </c:pt>
                <c:pt idx="368">
                  <c:v>2264.9942129629635</c:v>
                </c:pt>
                <c:pt idx="369">
                  <c:v>2303.7615740740735</c:v>
                </c:pt>
                <c:pt idx="370">
                  <c:v>1082.8125000000002</c:v>
                </c:pt>
                <c:pt idx="371">
                  <c:v>-545.86226851851859</c:v>
                </c:pt>
                <c:pt idx="372">
                  <c:v>-3393.7037037037021</c:v>
                </c:pt>
                <c:pt idx="373">
                  <c:v>-5789.7048611111122</c:v>
                </c:pt>
                <c:pt idx="374">
                  <c:v>-5442.1354166666661</c:v>
                </c:pt>
                <c:pt idx="375">
                  <c:v>-3721.6666666666656</c:v>
                </c:pt>
                <c:pt idx="376">
                  <c:v>-2227.1180555555561</c:v>
                </c:pt>
                <c:pt idx="377">
                  <c:v>-1363.5416666666663</c:v>
                </c:pt>
                <c:pt idx="378">
                  <c:v>-872.48842592592575</c:v>
                </c:pt>
                <c:pt idx="379">
                  <c:v>-606.01851851851859</c:v>
                </c:pt>
                <c:pt idx="380">
                  <c:v>-609.58333333333348</c:v>
                </c:pt>
                <c:pt idx="381">
                  <c:v>-625.17939814814804</c:v>
                </c:pt>
                <c:pt idx="382">
                  <c:v>-524.0277777777776</c:v>
                </c:pt>
                <c:pt idx="383">
                  <c:v>-428.66898148148158</c:v>
                </c:pt>
                <c:pt idx="384">
                  <c:v>-286.96759259259261</c:v>
                </c:pt>
                <c:pt idx="385">
                  <c:v>-92.239583333333329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46.78819444444445</c:v>
                </c:pt>
                <c:pt idx="393">
                  <c:v>402.37847222222223</c:v>
                </c:pt>
                <c:pt idx="394">
                  <c:v>1326.1111111111113</c:v>
                </c:pt>
                <c:pt idx="395">
                  <c:v>2773.8715277777783</c:v>
                </c:pt>
                <c:pt idx="396">
                  <c:v>4549.1493055555566</c:v>
                </c:pt>
                <c:pt idx="397">
                  <c:v>6361.4120370370365</c:v>
                </c:pt>
                <c:pt idx="398">
                  <c:v>7077.9398148148121</c:v>
                </c:pt>
                <c:pt idx="399">
                  <c:v>5068.2754629629653</c:v>
                </c:pt>
                <c:pt idx="400">
                  <c:v>1597.0370370370395</c:v>
                </c:pt>
                <c:pt idx="401">
                  <c:v>-798.51851851852177</c:v>
                </c:pt>
                <c:pt idx="402">
                  <c:v>-2551.9618055555561</c:v>
                </c:pt>
                <c:pt idx="403">
                  <c:v>-3426.232638888886</c:v>
                </c:pt>
                <c:pt idx="404">
                  <c:v>-2983.7500000000014</c:v>
                </c:pt>
                <c:pt idx="405">
                  <c:v>-2610.3356481481496</c:v>
                </c:pt>
                <c:pt idx="406">
                  <c:v>-2666.4814814814799</c:v>
                </c:pt>
                <c:pt idx="407">
                  <c:v>-2575.5787037037026</c:v>
                </c:pt>
                <c:pt idx="408">
                  <c:v>-1908.9583333333337</c:v>
                </c:pt>
                <c:pt idx="409">
                  <c:v>-885.85648148148152</c:v>
                </c:pt>
                <c:pt idx="410">
                  <c:v>-123.87731481481438</c:v>
                </c:pt>
                <c:pt idx="411">
                  <c:v>187.15277777777712</c:v>
                </c:pt>
                <c:pt idx="412">
                  <c:v>316.37731481481484</c:v>
                </c:pt>
                <c:pt idx="413">
                  <c:v>452.28587962963024</c:v>
                </c:pt>
                <c:pt idx="414">
                  <c:v>929.52546296296316</c:v>
                </c:pt>
                <c:pt idx="415">
                  <c:v>1771.2673611111099</c:v>
                </c:pt>
                <c:pt idx="416">
                  <c:v>2170.9722222222213</c:v>
                </c:pt>
                <c:pt idx="417">
                  <c:v>1416.568287037039</c:v>
                </c:pt>
                <c:pt idx="418">
                  <c:v>85.109953703704932</c:v>
                </c:pt>
                <c:pt idx="419">
                  <c:v>-1256.5972222222222</c:v>
                </c:pt>
                <c:pt idx="420">
                  <c:v>-1725.37037037037</c:v>
                </c:pt>
                <c:pt idx="421">
                  <c:v>-1035.5787037037053</c:v>
                </c:pt>
                <c:pt idx="422">
                  <c:v>-144.37500000000205</c:v>
                </c:pt>
                <c:pt idx="423">
                  <c:v>730.78703703703707</c:v>
                </c:pt>
                <c:pt idx="424">
                  <c:v>2069.3750000000023</c:v>
                </c:pt>
                <c:pt idx="425">
                  <c:v>4595.9375000000018</c:v>
                </c:pt>
                <c:pt idx="426">
                  <c:v>8358.5995370370347</c:v>
                </c:pt>
                <c:pt idx="427">
                  <c:v>10988.541666666666</c:v>
                </c:pt>
                <c:pt idx="428">
                  <c:v>8448.6111111111113</c:v>
                </c:pt>
                <c:pt idx="429">
                  <c:v>2827.789351851849</c:v>
                </c:pt>
                <c:pt idx="430">
                  <c:v>-895.65972222222422</c:v>
                </c:pt>
                <c:pt idx="431">
                  <c:v>-2338.5185185185201</c:v>
                </c:pt>
                <c:pt idx="432">
                  <c:v>-2132.2048611111059</c:v>
                </c:pt>
                <c:pt idx="433">
                  <c:v>-1115.7870370370331</c:v>
                </c:pt>
                <c:pt idx="434">
                  <c:v>-970.07523148148061</c:v>
                </c:pt>
                <c:pt idx="435">
                  <c:v>-2590.7291666666692</c:v>
                </c:pt>
                <c:pt idx="436">
                  <c:v>-5074.5138888888914</c:v>
                </c:pt>
                <c:pt idx="437">
                  <c:v>-7376.4930555555538</c:v>
                </c:pt>
                <c:pt idx="438">
                  <c:v>-8711.5162037037044</c:v>
                </c:pt>
                <c:pt idx="439">
                  <c:v>-8191.05324074074</c:v>
                </c:pt>
                <c:pt idx="440">
                  <c:v>-6035.6770833333339</c:v>
                </c:pt>
                <c:pt idx="441">
                  <c:v>-3122.3321759259265</c:v>
                </c:pt>
                <c:pt idx="442">
                  <c:v>-1083.7037037037039</c:v>
                </c:pt>
                <c:pt idx="443">
                  <c:v>-208.54166666666663</c:v>
                </c:pt>
                <c:pt idx="444">
                  <c:v>-11.585648148148149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55.700231481481481</c:v>
                </c:pt>
                <c:pt idx="513">
                  <c:v>679.54282407407391</c:v>
                </c:pt>
                <c:pt idx="514">
                  <c:v>2735.1041666666665</c:v>
                </c:pt>
                <c:pt idx="515">
                  <c:v>5363.2638888888887</c:v>
                </c:pt>
                <c:pt idx="516">
                  <c:v>6512.916666666667</c:v>
                </c:pt>
                <c:pt idx="517">
                  <c:v>4658.7673611111095</c:v>
                </c:pt>
                <c:pt idx="518">
                  <c:v>1366.2152777777765</c:v>
                </c:pt>
                <c:pt idx="519">
                  <c:v>-585.52083333333121</c:v>
                </c:pt>
                <c:pt idx="520">
                  <c:v>-1518.6111111111093</c:v>
                </c:pt>
                <c:pt idx="521">
                  <c:v>-1899.6006944444459</c:v>
                </c:pt>
                <c:pt idx="522">
                  <c:v>-2138.8888888888887</c:v>
                </c:pt>
                <c:pt idx="523">
                  <c:v>-2934.7337962962956</c:v>
                </c:pt>
                <c:pt idx="524">
                  <c:v>-4075.0289351851848</c:v>
                </c:pt>
                <c:pt idx="525">
                  <c:v>-4189.1030092592591</c:v>
                </c:pt>
                <c:pt idx="526">
                  <c:v>-2675.3935185185187</c:v>
                </c:pt>
                <c:pt idx="527">
                  <c:v>-998.14814814814815</c:v>
                </c:pt>
                <c:pt idx="528">
                  <c:v>-267.36111111111109</c:v>
                </c:pt>
                <c:pt idx="529">
                  <c:v>-89.120370370370381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10.694444444444445</c:v>
                </c:pt>
                <c:pt idx="534">
                  <c:v>160.41666666666663</c:v>
                </c:pt>
                <c:pt idx="535">
                  <c:v>570.37037037037044</c:v>
                </c:pt>
                <c:pt idx="536">
                  <c:v>1158.5648148148146</c:v>
                </c:pt>
                <c:pt idx="537">
                  <c:v>2850.0694444444443</c:v>
                </c:pt>
                <c:pt idx="538">
                  <c:v>6140.3935185185192</c:v>
                </c:pt>
                <c:pt idx="539">
                  <c:v>8461.0879629629635</c:v>
                </c:pt>
                <c:pt idx="540">
                  <c:v>5867.2395833333321</c:v>
                </c:pt>
                <c:pt idx="541">
                  <c:v>1528.4143518518504</c:v>
                </c:pt>
                <c:pt idx="542">
                  <c:v>-218.34490740740665</c:v>
                </c:pt>
                <c:pt idx="543">
                  <c:v>-974.53124999999841</c:v>
                </c:pt>
                <c:pt idx="544">
                  <c:v>-2103.2407407407409</c:v>
                </c:pt>
                <c:pt idx="545">
                  <c:v>-3477.9224537037039</c:v>
                </c:pt>
                <c:pt idx="546">
                  <c:v>-3403.5069444444457</c:v>
                </c:pt>
                <c:pt idx="547">
                  <c:v>-2390.6539351851866</c:v>
                </c:pt>
                <c:pt idx="548">
                  <c:v>-1686.1574074074069</c:v>
                </c:pt>
                <c:pt idx="549">
                  <c:v>-1307.3958333333326</c:v>
                </c:pt>
                <c:pt idx="550">
                  <c:v>-1097.9629629629637</c:v>
                </c:pt>
                <c:pt idx="551">
                  <c:v>-720.53819444444423</c:v>
                </c:pt>
                <c:pt idx="552">
                  <c:v>-637.21064814814827</c:v>
                </c:pt>
                <c:pt idx="553">
                  <c:v>-610.47453703703707</c:v>
                </c:pt>
                <c:pt idx="554">
                  <c:v>-355.5902777777776</c:v>
                </c:pt>
                <c:pt idx="555">
                  <c:v>-116.74768518518582</c:v>
                </c:pt>
                <c:pt idx="556">
                  <c:v>116.74768518518582</c:v>
                </c:pt>
                <c:pt idx="557">
                  <c:v>414.8553240740747</c:v>
                </c:pt>
                <c:pt idx="558">
                  <c:v>737.91666666666629</c:v>
                </c:pt>
                <c:pt idx="559">
                  <c:v>1744.5312499999995</c:v>
                </c:pt>
                <c:pt idx="560">
                  <c:v>1838.1076388888887</c:v>
                </c:pt>
                <c:pt idx="561">
                  <c:v>378.76157407407413</c:v>
                </c:pt>
                <c:pt idx="562">
                  <c:v>0</c:v>
                </c:pt>
                <c:pt idx="563">
                  <c:v>-1212.0370370370367</c:v>
                </c:pt>
                <c:pt idx="564">
                  <c:v>-4734.9652777777774</c:v>
                </c:pt>
                <c:pt idx="565">
                  <c:v>-4770.6134259259261</c:v>
                </c:pt>
                <c:pt idx="566">
                  <c:v>-2160.2777777777774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93.5763888888889</c:v>
                </c:pt>
                <c:pt idx="602">
                  <c:v>355.59027777777783</c:v>
                </c:pt>
                <c:pt idx="603">
                  <c:v>1497.2222222222222</c:v>
                </c:pt>
                <c:pt idx="604">
                  <c:v>3811.6782407407404</c:v>
                </c:pt>
                <c:pt idx="605">
                  <c:v>6770.4745370370374</c:v>
                </c:pt>
                <c:pt idx="606">
                  <c:v>9969.8958333333321</c:v>
                </c:pt>
                <c:pt idx="607">
                  <c:v>12158.246527777776</c:v>
                </c:pt>
                <c:pt idx="608">
                  <c:v>12639.496527777772</c:v>
                </c:pt>
                <c:pt idx="609">
                  <c:v>12870.763888888885</c:v>
                </c:pt>
                <c:pt idx="610">
                  <c:v>14004.375000000002</c:v>
                </c:pt>
                <c:pt idx="611">
                  <c:v>14528.402777777781</c:v>
                </c:pt>
                <c:pt idx="612">
                  <c:v>11164.999999999996</c:v>
                </c:pt>
                <c:pt idx="613">
                  <c:v>4950.1909722222308</c:v>
                </c:pt>
                <c:pt idx="614">
                  <c:v>434.01620370370989</c:v>
                </c:pt>
                <c:pt idx="615">
                  <c:v>-648.35069444445367</c:v>
                </c:pt>
                <c:pt idx="616">
                  <c:v>-647.01388888888255</c:v>
                </c:pt>
                <c:pt idx="617">
                  <c:v>-1288.6805555555584</c:v>
                </c:pt>
                <c:pt idx="618">
                  <c:v>-2555.9722222222276</c:v>
                </c:pt>
                <c:pt idx="619">
                  <c:v>-3979.2245370370333</c:v>
                </c:pt>
                <c:pt idx="620">
                  <c:v>-4295.1562500000027</c:v>
                </c:pt>
                <c:pt idx="621">
                  <c:v>-3001.1284722222217</c:v>
                </c:pt>
                <c:pt idx="622">
                  <c:v>-1187.0833333333358</c:v>
                </c:pt>
                <c:pt idx="623">
                  <c:v>197.40162037037314</c:v>
                </c:pt>
                <c:pt idx="624">
                  <c:v>1586.342592592601</c:v>
                </c:pt>
                <c:pt idx="625">
                  <c:v>2411.5972222222276</c:v>
                </c:pt>
                <c:pt idx="626">
                  <c:v>1832.7604166666638</c:v>
                </c:pt>
                <c:pt idx="627">
                  <c:v>614.93055555554963</c:v>
                </c:pt>
                <c:pt idx="628">
                  <c:v>0</c:v>
                </c:pt>
                <c:pt idx="629">
                  <c:v>204.97685185185475</c:v>
                </c:pt>
                <c:pt idx="630">
                  <c:v>1437.9571759259316</c:v>
                </c:pt>
                <c:pt idx="631">
                  <c:v>3329.5370370370397</c:v>
                </c:pt>
                <c:pt idx="632">
                  <c:v>4676.1458333333248</c:v>
                </c:pt>
                <c:pt idx="633">
                  <c:v>5665.3819444444316</c:v>
                </c:pt>
                <c:pt idx="634">
                  <c:v>6051.7187500000064</c:v>
                </c:pt>
                <c:pt idx="635">
                  <c:v>5288.4027777777874</c:v>
                </c:pt>
                <c:pt idx="636">
                  <c:v>3281.4120370370338</c:v>
                </c:pt>
                <c:pt idx="637">
                  <c:v>944.67592592592257</c:v>
                </c:pt>
                <c:pt idx="638">
                  <c:v>-236.16898148148482</c:v>
                </c:pt>
                <c:pt idx="639">
                  <c:v>-707.17013888888198</c:v>
                </c:pt>
                <c:pt idx="640">
                  <c:v>-704.49652777777101</c:v>
                </c:pt>
                <c:pt idx="641">
                  <c:v>937.54629629629301</c:v>
                </c:pt>
                <c:pt idx="642">
                  <c:v>4022.4479166666565</c:v>
                </c:pt>
                <c:pt idx="643">
                  <c:v>5081.1979166666697</c:v>
                </c:pt>
                <c:pt idx="644">
                  <c:v>2951.6666666666733</c:v>
                </c:pt>
                <c:pt idx="645">
                  <c:v>1731.1631944444337</c:v>
                </c:pt>
                <c:pt idx="646">
                  <c:v>1992.7314814814745</c:v>
                </c:pt>
                <c:pt idx="647">
                  <c:v>2006.9907407407513</c:v>
                </c:pt>
                <c:pt idx="648">
                  <c:v>1515.9375000000034</c:v>
                </c:pt>
                <c:pt idx="649">
                  <c:v>253.54745370368929</c:v>
                </c:pt>
                <c:pt idx="650">
                  <c:v>-2277.9166666666629</c:v>
                </c:pt>
                <c:pt idx="651">
                  <c:v>-6487.962962962948</c:v>
                </c:pt>
                <c:pt idx="652">
                  <c:v>-9419.1319444444398</c:v>
                </c:pt>
                <c:pt idx="653">
                  <c:v>-9518.5011574074106</c:v>
                </c:pt>
                <c:pt idx="654">
                  <c:v>-10939.079861111108</c:v>
                </c:pt>
                <c:pt idx="655">
                  <c:v>-14512.361111111108</c:v>
                </c:pt>
                <c:pt idx="656">
                  <c:v>-15400.000000000002</c:v>
                </c:pt>
                <c:pt idx="657">
                  <c:v>-11703.28703703704</c:v>
                </c:pt>
                <c:pt idx="658">
                  <c:v>-7969.5891203703795</c:v>
                </c:pt>
                <c:pt idx="659">
                  <c:v>-8406.2789351851843</c:v>
                </c:pt>
                <c:pt idx="660">
                  <c:v>-11465.335648148144</c:v>
                </c:pt>
                <c:pt idx="661">
                  <c:v>-11933.217592592593</c:v>
                </c:pt>
                <c:pt idx="662">
                  <c:v>-9777.3958333333321</c:v>
                </c:pt>
                <c:pt idx="663">
                  <c:v>-5215.3240740740739</c:v>
                </c:pt>
                <c:pt idx="664">
                  <c:v>-1984.7106481481485</c:v>
                </c:pt>
                <c:pt idx="665">
                  <c:v>-320.83333333333309</c:v>
                </c:pt>
                <c:pt idx="666">
                  <c:v>1114.0046296296298</c:v>
                </c:pt>
                <c:pt idx="667">
                  <c:v>4054.9768518518513</c:v>
                </c:pt>
                <c:pt idx="668">
                  <c:v>7789.1203703703695</c:v>
                </c:pt>
                <c:pt idx="669">
                  <c:v>9304.1666666666661</c:v>
                </c:pt>
                <c:pt idx="670">
                  <c:v>10979.62962962963</c:v>
                </c:pt>
                <c:pt idx="671">
                  <c:v>8555.5555555555547</c:v>
                </c:pt>
                <c:pt idx="672">
                  <c:v>6060.1851851851861</c:v>
                </c:pt>
                <c:pt idx="673">
                  <c:v>6416.6666666666679</c:v>
                </c:pt>
                <c:pt idx="674">
                  <c:v>6773.1481481481487</c:v>
                </c:pt>
                <c:pt idx="675">
                  <c:v>4099.537037037032</c:v>
                </c:pt>
                <c:pt idx="676">
                  <c:v>897.88773148148141</c:v>
                </c:pt>
                <c:pt idx="677">
                  <c:v>-2346.093749999995</c:v>
                </c:pt>
                <c:pt idx="678">
                  <c:v>-8341.6666666666624</c:v>
                </c:pt>
                <c:pt idx="679">
                  <c:v>-11453.75</c:v>
                </c:pt>
                <c:pt idx="680">
                  <c:v>-12186.319444444447</c:v>
                </c:pt>
                <c:pt idx="681">
                  <c:v>-10868.229166666666</c:v>
                </c:pt>
                <c:pt idx="682">
                  <c:v>-6095.8333333333321</c:v>
                </c:pt>
                <c:pt idx="683">
                  <c:v>-3666.8576388888914</c:v>
                </c:pt>
                <c:pt idx="684">
                  <c:v>-1852.8125000000023</c:v>
                </c:pt>
                <c:pt idx="685">
                  <c:v>2021.2500000000014</c:v>
                </c:pt>
                <c:pt idx="686">
                  <c:v>4745.6597222222217</c:v>
                </c:pt>
                <c:pt idx="687">
                  <c:v>4898.9467592592573</c:v>
                </c:pt>
                <c:pt idx="688">
                  <c:v>5193.489583333333</c:v>
                </c:pt>
                <c:pt idx="689">
                  <c:v>5568.2407407407427</c:v>
                </c:pt>
                <c:pt idx="690">
                  <c:v>3375.4340277777774</c:v>
                </c:pt>
                <c:pt idx="691">
                  <c:v>1101.5277777777785</c:v>
                </c:pt>
                <c:pt idx="692">
                  <c:v>1247.2395833333364</c:v>
                </c:pt>
                <c:pt idx="693">
                  <c:v>2267.222222222224</c:v>
                </c:pt>
                <c:pt idx="694">
                  <c:v>2039.9652777777808</c:v>
                </c:pt>
                <c:pt idx="695">
                  <c:v>-443.81944444445082</c:v>
                </c:pt>
                <c:pt idx="696">
                  <c:v>-7074.3750000000027</c:v>
                </c:pt>
                <c:pt idx="697">
                  <c:v>-8322.951388888885</c:v>
                </c:pt>
                <c:pt idx="698">
                  <c:v>-5978.1944444444434</c:v>
                </c:pt>
                <c:pt idx="699">
                  <c:v>-4117.3611111111122</c:v>
                </c:pt>
                <c:pt idx="700">
                  <c:v>-1845.6828703703723</c:v>
                </c:pt>
                <c:pt idx="701">
                  <c:v>-755.74074074074122</c:v>
                </c:pt>
                <c:pt idx="702">
                  <c:v>-187.15277777777712</c:v>
                </c:pt>
                <c:pt idx="703">
                  <c:v>-93.576388888890222</c:v>
                </c:pt>
                <c:pt idx="704">
                  <c:v>-1024.4386574074088</c:v>
                </c:pt>
                <c:pt idx="705">
                  <c:v>-2660.2430555555552</c:v>
                </c:pt>
                <c:pt idx="706">
                  <c:v>-3828.6111111111095</c:v>
                </c:pt>
                <c:pt idx="707">
                  <c:v>-3431.5798611111099</c:v>
                </c:pt>
                <c:pt idx="708">
                  <c:v>-1768.148148148148</c:v>
                </c:pt>
                <c:pt idx="709">
                  <c:v>213.88888888888812</c:v>
                </c:pt>
                <c:pt idx="710">
                  <c:v>2999.7916666666674</c:v>
                </c:pt>
                <c:pt idx="711">
                  <c:v>6019.6354166666679</c:v>
                </c:pt>
                <c:pt idx="712">
                  <c:v>4419.0335648148148</c:v>
                </c:pt>
                <c:pt idx="713">
                  <c:v>97.141203703701649</c:v>
                </c:pt>
                <c:pt idx="714">
                  <c:v>-3117.4305555555561</c:v>
                </c:pt>
                <c:pt idx="715">
                  <c:v>-6017.8530092592564</c:v>
                </c:pt>
                <c:pt idx="716">
                  <c:v>-4026.0127314814813</c:v>
                </c:pt>
                <c:pt idx="717">
                  <c:v>-1015.9722222222224</c:v>
                </c:pt>
                <c:pt idx="718">
                  <c:v>534.72222222222229</c:v>
                </c:pt>
                <c:pt idx="719">
                  <c:v>2317.12962962963</c:v>
                </c:pt>
                <c:pt idx="720">
                  <c:v>3921.2962962962961</c:v>
                </c:pt>
                <c:pt idx="721">
                  <c:v>3792.07175925926</c:v>
                </c:pt>
                <c:pt idx="722">
                  <c:v>3671.7592592592596</c:v>
                </c:pt>
                <c:pt idx="723">
                  <c:v>3408.8541666666652</c:v>
                </c:pt>
                <c:pt idx="724">
                  <c:v>4384.7222222222235</c:v>
                </c:pt>
                <c:pt idx="725">
                  <c:v>6993.2754629629608</c:v>
                </c:pt>
                <c:pt idx="726">
                  <c:v>10925.266203703697</c:v>
                </c:pt>
                <c:pt idx="727">
                  <c:v>12250.486111111109</c:v>
                </c:pt>
                <c:pt idx="728">
                  <c:v>9095.6250000000073</c:v>
                </c:pt>
                <c:pt idx="729">
                  <c:v>6807.013888888896</c:v>
                </c:pt>
                <c:pt idx="730">
                  <c:v>3151.2962962962883</c:v>
                </c:pt>
                <c:pt idx="731">
                  <c:v>746.82870370370108</c:v>
                </c:pt>
                <c:pt idx="732">
                  <c:v>561.45833333334133</c:v>
                </c:pt>
                <c:pt idx="733">
                  <c:v>752.17592592592337</c:v>
                </c:pt>
                <c:pt idx="734">
                  <c:v>944.67592592592598</c:v>
                </c:pt>
                <c:pt idx="735">
                  <c:v>1331.9039351851907</c:v>
                </c:pt>
                <c:pt idx="736">
                  <c:v>1920.543981481482</c:v>
                </c:pt>
                <c:pt idx="737">
                  <c:v>1752.5520833333305</c:v>
                </c:pt>
                <c:pt idx="738">
                  <c:v>784.25925925925651</c:v>
                </c:pt>
                <c:pt idx="739">
                  <c:v>2554.6354166666611</c:v>
                </c:pt>
                <c:pt idx="740">
                  <c:v>4642.725694444438</c:v>
                </c:pt>
                <c:pt idx="741">
                  <c:v>3928.4259259259375</c:v>
                </c:pt>
                <c:pt idx="742">
                  <c:v>1892.9166666666636</c:v>
                </c:pt>
                <c:pt idx="743">
                  <c:v>421.53935185184287</c:v>
                </c:pt>
                <c:pt idx="744">
                  <c:v>211.21527777778078</c:v>
                </c:pt>
                <c:pt idx="745">
                  <c:v>211.21527777778078</c:v>
                </c:pt>
                <c:pt idx="746">
                  <c:v>1058.3043981481483</c:v>
                </c:pt>
                <c:pt idx="747">
                  <c:v>2347.8761574074106</c:v>
                </c:pt>
                <c:pt idx="748">
                  <c:v>3248.4374999999995</c:v>
                </c:pt>
                <c:pt idx="749">
                  <c:v>2641.5277777777683</c:v>
                </c:pt>
                <c:pt idx="750">
                  <c:v>887.63888888888573</c:v>
                </c:pt>
                <c:pt idx="751">
                  <c:v>-221.90972222220958</c:v>
                </c:pt>
                <c:pt idx="752">
                  <c:v>-1107.320601851852</c:v>
                </c:pt>
                <c:pt idx="753">
                  <c:v>-2636.1805555555611</c:v>
                </c:pt>
                <c:pt idx="754">
                  <c:v>-3673.9872685185087</c:v>
                </c:pt>
                <c:pt idx="755">
                  <c:v>-4666.3425925925985</c:v>
                </c:pt>
                <c:pt idx="756">
                  <c:v>-8046.2326388888841</c:v>
                </c:pt>
                <c:pt idx="757">
                  <c:v>-13630.96064814815</c:v>
                </c:pt>
                <c:pt idx="758">
                  <c:v>-16811.666666666668</c:v>
                </c:pt>
                <c:pt idx="759">
                  <c:v>-15650.873842592591</c:v>
                </c:pt>
                <c:pt idx="760">
                  <c:v>-13439.351851851852</c:v>
                </c:pt>
                <c:pt idx="761">
                  <c:v>-11194.409722222223</c:v>
                </c:pt>
                <c:pt idx="762">
                  <c:v>-7707.1296296296287</c:v>
                </c:pt>
                <c:pt idx="763">
                  <c:v>-4078.1481481481469</c:v>
                </c:pt>
                <c:pt idx="764">
                  <c:v>-802.08333333333314</c:v>
                </c:pt>
                <c:pt idx="765">
                  <c:v>2281.4814814814818</c:v>
                </c:pt>
                <c:pt idx="766">
                  <c:v>4491.666666666667</c:v>
                </c:pt>
                <c:pt idx="767">
                  <c:v>5447.0370370370356</c:v>
                </c:pt>
                <c:pt idx="768">
                  <c:v>6487.9629629629617</c:v>
                </c:pt>
                <c:pt idx="769">
                  <c:v>8783.7037037037062</c:v>
                </c:pt>
                <c:pt idx="770">
                  <c:v>13010.237268518513</c:v>
                </c:pt>
                <c:pt idx="771">
                  <c:v>15415.150462962958</c:v>
                </c:pt>
                <c:pt idx="772">
                  <c:v>16357.152777777781</c:v>
                </c:pt>
                <c:pt idx="773">
                  <c:v>15070.254629629633</c:v>
                </c:pt>
                <c:pt idx="774">
                  <c:v>13546.296296296292</c:v>
                </c:pt>
                <c:pt idx="775">
                  <c:v>14969.548611111113</c:v>
                </c:pt>
                <c:pt idx="776">
                  <c:v>13017.812499999996</c:v>
                </c:pt>
                <c:pt idx="777">
                  <c:v>10034.953703703704</c:v>
                </c:pt>
                <c:pt idx="778">
                  <c:v>9061.3136574074088</c:v>
                </c:pt>
                <c:pt idx="779">
                  <c:v>7994.0972222222208</c:v>
                </c:pt>
                <c:pt idx="780">
                  <c:v>6262.0428240740848</c:v>
                </c:pt>
                <c:pt idx="781">
                  <c:v>4704.2187499999882</c:v>
                </c:pt>
                <c:pt idx="782">
                  <c:v>3358.0555555555434</c:v>
                </c:pt>
                <c:pt idx="783">
                  <c:v>2256.5277777777897</c:v>
                </c:pt>
                <c:pt idx="784">
                  <c:v>1983.8194444444525</c:v>
                </c:pt>
                <c:pt idx="785">
                  <c:v>3137.0370370370415</c:v>
                </c:pt>
                <c:pt idx="786">
                  <c:v>3459.6527777777851</c:v>
                </c:pt>
                <c:pt idx="787">
                  <c:v>1743.1944444444277</c:v>
                </c:pt>
                <c:pt idx="788">
                  <c:v>290.97800925924275</c:v>
                </c:pt>
                <c:pt idx="789">
                  <c:v>290.97800925928408</c:v>
                </c:pt>
                <c:pt idx="790">
                  <c:v>1165.6944444444612</c:v>
                </c:pt>
                <c:pt idx="791">
                  <c:v>1756.5624999999832</c:v>
                </c:pt>
                <c:pt idx="792">
                  <c:v>-294.0972222222473</c:v>
                </c:pt>
                <c:pt idx="793">
                  <c:v>-7307.8703703703695</c:v>
                </c:pt>
                <c:pt idx="794">
                  <c:v>-16694.473379629606</c:v>
                </c:pt>
                <c:pt idx="795">
                  <c:v>-23676.163194444438</c:v>
                </c:pt>
                <c:pt idx="796">
                  <c:v>-25303.055555555569</c:v>
                </c:pt>
                <c:pt idx="797">
                  <c:v>-21309.126157407409</c:v>
                </c:pt>
                <c:pt idx="798">
                  <c:v>-14005.266203703704</c:v>
                </c:pt>
                <c:pt idx="799">
                  <c:v>-6597.1354166666661</c:v>
                </c:pt>
                <c:pt idx="800">
                  <c:v>-1844.791666666667</c:v>
                </c:pt>
                <c:pt idx="801">
                  <c:v>1288.2349537037087</c:v>
                </c:pt>
                <c:pt idx="802">
                  <c:v>6378.3449074074178</c:v>
                </c:pt>
                <c:pt idx="803">
                  <c:v>12548.593749999995</c:v>
                </c:pt>
                <c:pt idx="804">
                  <c:v>14449.976851851839</c:v>
                </c:pt>
                <c:pt idx="805">
                  <c:v>9848.6921296296387</c:v>
                </c:pt>
                <c:pt idx="806">
                  <c:v>3757.3148148148175</c:v>
                </c:pt>
                <c:pt idx="807">
                  <c:v>-472.33796296296964</c:v>
                </c:pt>
                <c:pt idx="808">
                  <c:v>-3976.9965277777837</c:v>
                </c:pt>
                <c:pt idx="809">
                  <c:v>-6400.6249999999927</c:v>
                </c:pt>
                <c:pt idx="810">
                  <c:v>-8637.1006944444398</c:v>
                </c:pt>
                <c:pt idx="811">
                  <c:v>-12672.916666666664</c:v>
                </c:pt>
                <c:pt idx="812">
                  <c:v>-14994.056712962954</c:v>
                </c:pt>
                <c:pt idx="813">
                  <c:v>-14506.122685185192</c:v>
                </c:pt>
                <c:pt idx="814">
                  <c:v>-13604.224537037038</c:v>
                </c:pt>
                <c:pt idx="815">
                  <c:v>-12749.560185185184</c:v>
                </c:pt>
                <c:pt idx="816">
                  <c:v>-10781.782407407411</c:v>
                </c:pt>
                <c:pt idx="817">
                  <c:v>-8099.7048611111113</c:v>
                </c:pt>
                <c:pt idx="818">
                  <c:v>-3930.2083333333321</c:v>
                </c:pt>
                <c:pt idx="819">
                  <c:v>0</c:v>
                </c:pt>
                <c:pt idx="820">
                  <c:v>3529.1666666666656</c:v>
                </c:pt>
                <c:pt idx="821">
                  <c:v>6484.3981481481487</c:v>
                </c:pt>
                <c:pt idx="822">
                  <c:v>7183.1018518518522</c:v>
                </c:pt>
                <c:pt idx="823">
                  <c:v>7459.3749999999982</c:v>
                </c:pt>
                <c:pt idx="824">
                  <c:v>6999.5138888888905</c:v>
                </c:pt>
                <c:pt idx="825">
                  <c:v>6323.0902777777783</c:v>
                </c:pt>
                <c:pt idx="826">
                  <c:v>6412.6562500000027</c:v>
                </c:pt>
                <c:pt idx="827">
                  <c:v>6282.0949074074015</c:v>
                </c:pt>
                <c:pt idx="828">
                  <c:v>7453.5821759259206</c:v>
                </c:pt>
                <c:pt idx="829">
                  <c:v>9408.4375000000018</c:v>
                </c:pt>
                <c:pt idx="830">
                  <c:v>9607.1759259259215</c:v>
                </c:pt>
                <c:pt idx="831">
                  <c:v>7633.6053240740794</c:v>
                </c:pt>
                <c:pt idx="832">
                  <c:v>4038.4895833333458</c:v>
                </c:pt>
                <c:pt idx="833">
                  <c:v>2147.8009259259261</c:v>
                </c:pt>
                <c:pt idx="834">
                  <c:v>2387.0891203703582</c:v>
                </c:pt>
                <c:pt idx="835">
                  <c:v>2416.4988425925794</c:v>
                </c:pt>
                <c:pt idx="836">
                  <c:v>1997.1875000000125</c:v>
                </c:pt>
                <c:pt idx="837">
                  <c:v>2460.6134259259293</c:v>
                </c:pt>
                <c:pt idx="838">
                  <c:v>3628.9814814814686</c:v>
                </c:pt>
                <c:pt idx="839">
                  <c:v>3693.1481481481505</c:v>
                </c:pt>
                <c:pt idx="840">
                  <c:v>3509.1145833333326</c:v>
                </c:pt>
                <c:pt idx="841">
                  <c:v>4750.1157407407409</c:v>
                </c:pt>
                <c:pt idx="842">
                  <c:v>5828.4722222222354</c:v>
                </c:pt>
                <c:pt idx="843">
                  <c:v>4964.0046296296305</c:v>
                </c:pt>
                <c:pt idx="844">
                  <c:v>2769.4155092592446</c:v>
                </c:pt>
                <c:pt idx="845">
                  <c:v>1265.5092592592594</c:v>
                </c:pt>
                <c:pt idx="846">
                  <c:v>1015.9722222222366</c:v>
                </c:pt>
                <c:pt idx="847">
                  <c:v>1784.1898148148218</c:v>
                </c:pt>
                <c:pt idx="848">
                  <c:v>3856.6840277777774</c:v>
                </c:pt>
                <c:pt idx="849">
                  <c:v>6277.638888888886</c:v>
                </c:pt>
                <c:pt idx="850">
                  <c:v>6427.3611111111068</c:v>
                </c:pt>
                <c:pt idx="851">
                  <c:v>4356.2037037037071</c:v>
                </c:pt>
                <c:pt idx="852">
                  <c:v>3299.2361111110995</c:v>
                </c:pt>
                <c:pt idx="853">
                  <c:v>3331.3194444444321</c:v>
                </c:pt>
                <c:pt idx="854">
                  <c:v>2802.8356481481483</c:v>
                </c:pt>
                <c:pt idx="855">
                  <c:v>1410.3298611111111</c:v>
                </c:pt>
                <c:pt idx="856">
                  <c:v>565.02314814815622</c:v>
                </c:pt>
                <c:pt idx="857">
                  <c:v>3112.5289351851893</c:v>
                </c:pt>
                <c:pt idx="858">
                  <c:v>6610.5034722222144</c:v>
                </c:pt>
                <c:pt idx="859">
                  <c:v>6743.7384259259161</c:v>
                </c:pt>
                <c:pt idx="860">
                  <c:v>4762.5925925926176</c:v>
                </c:pt>
                <c:pt idx="861">
                  <c:v>6006.7129629629644</c:v>
                </c:pt>
                <c:pt idx="862">
                  <c:v>11343.240740740704</c:v>
                </c:pt>
                <c:pt idx="863">
                  <c:v>11088.802083333332</c:v>
                </c:pt>
                <c:pt idx="864">
                  <c:v>5476.8923611111195</c:v>
                </c:pt>
                <c:pt idx="865">
                  <c:v>3568.3796296296573</c:v>
                </c:pt>
                <c:pt idx="866">
                  <c:v>5887.2916666666579</c:v>
                </c:pt>
                <c:pt idx="867">
                  <c:v>8642.8935185184982</c:v>
                </c:pt>
                <c:pt idx="868">
                  <c:v>6773.1481481481487</c:v>
                </c:pt>
                <c:pt idx="869">
                  <c:v>1706.6550925925926</c:v>
                </c:pt>
                <c:pt idx="870">
                  <c:v>-1363.5416666666379</c:v>
                </c:pt>
                <c:pt idx="871">
                  <c:v>-2376.8402777777874</c:v>
                </c:pt>
                <c:pt idx="872">
                  <c:v>-2702.12962962962</c:v>
                </c:pt>
                <c:pt idx="873">
                  <c:v>-3359.8379629629635</c:v>
                </c:pt>
                <c:pt idx="874">
                  <c:v>-4999.6527777777765</c:v>
                </c:pt>
                <c:pt idx="875">
                  <c:v>-6915.2951388888696</c:v>
                </c:pt>
                <c:pt idx="876">
                  <c:v>-8422.7662037037317</c:v>
                </c:pt>
                <c:pt idx="877">
                  <c:v>-7307.4247685185082</c:v>
                </c:pt>
                <c:pt idx="878">
                  <c:v>-4078.1481481481396</c:v>
                </c:pt>
                <c:pt idx="879">
                  <c:v>-1247.685185185203</c:v>
                </c:pt>
                <c:pt idx="880">
                  <c:v>-3119.212962962963</c:v>
                </c:pt>
                <c:pt idx="881">
                  <c:v>-6149.3055555555566</c:v>
                </c:pt>
                <c:pt idx="882">
                  <c:v>-3030.0925925925931</c:v>
                </c:pt>
                <c:pt idx="883">
                  <c:v>0</c:v>
                </c:pt>
                <c:pt idx="884">
                  <c:v>303.00925925924201</c:v>
                </c:pt>
                <c:pt idx="885">
                  <c:v>1213.8194444444616</c:v>
                </c:pt>
                <c:pt idx="886">
                  <c:v>1523.9583333333335</c:v>
                </c:pt>
                <c:pt idx="887">
                  <c:v>917.04861111110222</c:v>
                </c:pt>
                <c:pt idx="888">
                  <c:v>-306.12847222220478</c:v>
                </c:pt>
                <c:pt idx="889">
                  <c:v>-1831.4236111111375</c:v>
                </c:pt>
                <c:pt idx="890">
                  <c:v>-3641.4583333333408</c:v>
                </c:pt>
                <c:pt idx="891">
                  <c:v>-5697.9108796296032</c:v>
                </c:pt>
                <c:pt idx="892">
                  <c:v>-7374.7106481481478</c:v>
                </c:pt>
                <c:pt idx="893">
                  <c:v>-7507.5000000000045</c:v>
                </c:pt>
                <c:pt idx="894">
                  <c:v>-6234.8611111110995</c:v>
                </c:pt>
                <c:pt idx="895">
                  <c:v>-4184.2013888888887</c:v>
                </c:pt>
                <c:pt idx="896">
                  <c:v>-1937.0312500000077</c:v>
                </c:pt>
                <c:pt idx="897">
                  <c:v>-551.65509259260045</c:v>
                </c:pt>
                <c:pt idx="898">
                  <c:v>-275.82754629630023</c:v>
                </c:pt>
                <c:pt idx="899">
                  <c:v>-1101.5277777777737</c:v>
                </c:pt>
                <c:pt idx="900">
                  <c:v>-2466.4062499999959</c:v>
                </c:pt>
                <c:pt idx="901">
                  <c:v>-4884.6874999999918</c:v>
                </c:pt>
                <c:pt idx="902">
                  <c:v>-16759.531249999989</c:v>
                </c:pt>
                <c:pt idx="903">
                  <c:v>-25303.055555555569</c:v>
                </c:pt>
                <c:pt idx="904">
                  <c:v>-21309.126157407409</c:v>
                </c:pt>
                <c:pt idx="905">
                  <c:v>-14005.266203703704</c:v>
                </c:pt>
                <c:pt idx="906">
                  <c:v>-6597.1354166666661</c:v>
                </c:pt>
                <c:pt idx="907">
                  <c:v>-1844.791666666667</c:v>
                </c:pt>
                <c:pt idx="908">
                  <c:v>1288.2349537037087</c:v>
                </c:pt>
                <c:pt idx="909">
                  <c:v>6378.3449074074178</c:v>
                </c:pt>
                <c:pt idx="910">
                  <c:v>12548.593749999995</c:v>
                </c:pt>
                <c:pt idx="911">
                  <c:v>14449.976851851839</c:v>
                </c:pt>
                <c:pt idx="912">
                  <c:v>9848.6921296296387</c:v>
                </c:pt>
                <c:pt idx="913">
                  <c:v>6105.6365740740785</c:v>
                </c:pt>
                <c:pt idx="914">
                  <c:v>10346.874999999993</c:v>
                </c:pt>
                <c:pt idx="915">
                  <c:v>10413.715277777781</c:v>
                </c:pt>
                <c:pt idx="916">
                  <c:v>5695.6828703703777</c:v>
                </c:pt>
                <c:pt idx="917">
                  <c:v>2374.1666666666633</c:v>
                </c:pt>
                <c:pt idx="918">
                  <c:v>-262.90509259259636</c:v>
                </c:pt>
                <c:pt idx="919">
                  <c:v>1316.7534722222224</c:v>
                </c:pt>
                <c:pt idx="920">
                  <c:v>3711.8634259259225</c:v>
                </c:pt>
                <c:pt idx="921">
                  <c:v>7548.4953703703623</c:v>
                </c:pt>
                <c:pt idx="922">
                  <c:v>9438.7384259259197</c:v>
                </c:pt>
                <c:pt idx="923">
                  <c:v>7972.7083333333258</c:v>
                </c:pt>
                <c:pt idx="924">
                  <c:v>580.17361111109881</c:v>
                </c:pt>
                <c:pt idx="925">
                  <c:v>-6855.1388888888641</c:v>
                </c:pt>
                <c:pt idx="926">
                  <c:v>-5867.2395833333167</c:v>
                </c:pt>
                <c:pt idx="927">
                  <c:v>-3867.8240740740894</c:v>
                </c:pt>
                <c:pt idx="928">
                  <c:v>-3004.6932870370406</c:v>
                </c:pt>
                <c:pt idx="929">
                  <c:v>-2170.9722222222144</c:v>
                </c:pt>
                <c:pt idx="930">
                  <c:v>-1887.1238425925808</c:v>
                </c:pt>
                <c:pt idx="931">
                  <c:v>-1877.766203703711</c:v>
                </c:pt>
                <c:pt idx="932">
                  <c:v>-2131.7592592592705</c:v>
                </c:pt>
                <c:pt idx="933">
                  <c:v>-3176.2499999999886</c:v>
                </c:pt>
                <c:pt idx="934">
                  <c:v>-4961.3310185185146</c:v>
                </c:pt>
                <c:pt idx="935">
                  <c:v>-5124.4212962962965</c:v>
                </c:pt>
                <c:pt idx="936">
                  <c:v>-3783.1597222222217</c:v>
                </c:pt>
                <c:pt idx="937">
                  <c:v>-2744.907407407411</c:v>
                </c:pt>
                <c:pt idx="938">
                  <c:v>-2473.0902777777778</c:v>
                </c:pt>
                <c:pt idx="939">
                  <c:v>-2695.8912037037071</c:v>
                </c:pt>
                <c:pt idx="940">
                  <c:v>-2181.6666666666633</c:v>
                </c:pt>
                <c:pt idx="941">
                  <c:v>-964.28240740740409</c:v>
                </c:pt>
                <c:pt idx="942">
                  <c:v>-481.25000000000688</c:v>
                </c:pt>
                <c:pt idx="943">
                  <c:v>-240.17939814815156</c:v>
                </c:pt>
                <c:pt idx="944">
                  <c:v>240.17939814815156</c:v>
                </c:pt>
                <c:pt idx="945">
                  <c:v>721.87500000001035</c:v>
                </c:pt>
                <c:pt idx="946">
                  <c:v>2415.1620370370374</c:v>
                </c:pt>
                <c:pt idx="947">
                  <c:v>3921.2962962962824</c:v>
                </c:pt>
                <c:pt idx="948">
                  <c:v>2983.7500000000064</c:v>
                </c:pt>
                <c:pt idx="949">
                  <c:v>751.28472222223297</c:v>
                </c:pt>
                <c:pt idx="950">
                  <c:v>-2749.8090277777815</c:v>
                </c:pt>
                <c:pt idx="951">
                  <c:v>-8347.9050925925876</c:v>
                </c:pt>
                <c:pt idx="952">
                  <c:v>-15733.755787037042</c:v>
                </c:pt>
                <c:pt idx="953">
                  <c:v>-20704.444444444445</c:v>
                </c:pt>
                <c:pt idx="954">
                  <c:v>-20357.766203703708</c:v>
                </c:pt>
                <c:pt idx="955">
                  <c:v>-17854.374999999996</c:v>
                </c:pt>
                <c:pt idx="956">
                  <c:v>-15350.983796296292</c:v>
                </c:pt>
                <c:pt idx="957">
                  <c:v>-8969.0740740740712</c:v>
                </c:pt>
                <c:pt idx="958">
                  <c:v>-1342.1527777777769</c:v>
                </c:pt>
                <c:pt idx="959">
                  <c:v>4865.9722222222217</c:v>
                </c:pt>
                <c:pt idx="960">
                  <c:v>11228.275462962965</c:v>
                </c:pt>
                <c:pt idx="961">
                  <c:v>17113.784722222215</c:v>
                </c:pt>
                <c:pt idx="962">
                  <c:v>19262.476851851843</c:v>
                </c:pt>
                <c:pt idx="963">
                  <c:v>17359.756944444445</c:v>
                </c:pt>
                <c:pt idx="964">
                  <c:v>12664.004629629639</c:v>
                </c:pt>
                <c:pt idx="965">
                  <c:v>7058.7789351851889</c:v>
                </c:pt>
                <c:pt idx="966">
                  <c:v>2553.7442129629662</c:v>
                </c:pt>
                <c:pt idx="967">
                  <c:v>0</c:v>
                </c:pt>
                <c:pt idx="968">
                  <c:v>-1160.7928240740741</c:v>
                </c:pt>
                <c:pt idx="969">
                  <c:v>-2764.5138888888951</c:v>
                </c:pt>
                <c:pt idx="970">
                  <c:v>-5670.2835648148139</c:v>
                </c:pt>
                <c:pt idx="971">
                  <c:v>-10961.805555555555</c:v>
                </c:pt>
                <c:pt idx="972">
                  <c:v>-17589.687500000004</c:v>
                </c:pt>
                <c:pt idx="973">
                  <c:v>-19176.921296296299</c:v>
                </c:pt>
                <c:pt idx="974">
                  <c:v>-16673.530092592591</c:v>
                </c:pt>
                <c:pt idx="975">
                  <c:v>-14170.138888888887</c:v>
                </c:pt>
                <c:pt idx="976">
                  <c:v>-11776.811342592589</c:v>
                </c:pt>
                <c:pt idx="977">
                  <c:v>-7482.1006944444453</c:v>
                </c:pt>
                <c:pt idx="978">
                  <c:v>-4349.0740740740748</c:v>
                </c:pt>
                <c:pt idx="979">
                  <c:v>-3117.4305555555557</c:v>
                </c:pt>
                <c:pt idx="980">
                  <c:v>-2097.8935185185178</c:v>
                </c:pt>
                <c:pt idx="981">
                  <c:v>-1372.4537037037032</c:v>
                </c:pt>
                <c:pt idx="982">
                  <c:v>-1058.7500000000002</c:v>
                </c:pt>
                <c:pt idx="983">
                  <c:v>-980.32407407407413</c:v>
                </c:pt>
                <c:pt idx="984">
                  <c:v>-627.4074074074075</c:v>
                </c:pt>
                <c:pt idx="985">
                  <c:v>-156.85185185185188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128.33333333333334</c:v>
                </c:pt>
                <c:pt idx="1028">
                  <c:v>1251.25</c:v>
                </c:pt>
                <c:pt idx="1029">
                  <c:v>4215.3935185185182</c:v>
                </c:pt>
                <c:pt idx="1030">
                  <c:v>7416.5972222222217</c:v>
                </c:pt>
                <c:pt idx="1031">
                  <c:v>8733.7962962962938</c:v>
                </c:pt>
                <c:pt idx="1032">
                  <c:v>8915.6018518518504</c:v>
                </c:pt>
                <c:pt idx="1033">
                  <c:v>9173.1597222222244</c:v>
                </c:pt>
                <c:pt idx="1034">
                  <c:v>9605.3935185185201</c:v>
                </c:pt>
                <c:pt idx="1035">
                  <c:v>9201.6782407407445</c:v>
                </c:pt>
                <c:pt idx="1036">
                  <c:v>7874.6759259259297</c:v>
                </c:pt>
                <c:pt idx="1037">
                  <c:v>6899.253472222219</c:v>
                </c:pt>
                <c:pt idx="1038">
                  <c:v>7212.0659722222181</c:v>
                </c:pt>
                <c:pt idx="1039">
                  <c:v>8742.7083333333339</c:v>
                </c:pt>
                <c:pt idx="1040">
                  <c:v>9838.8888888888814</c:v>
                </c:pt>
                <c:pt idx="1041">
                  <c:v>9705.2083333333321</c:v>
                </c:pt>
                <c:pt idx="1042">
                  <c:v>7876.0127314814818</c:v>
                </c:pt>
                <c:pt idx="1043">
                  <c:v>4856.6145833333367</c:v>
                </c:pt>
                <c:pt idx="1044">
                  <c:v>2109.4791666666633</c:v>
                </c:pt>
                <c:pt idx="1045">
                  <c:v>705.83333333332655</c:v>
                </c:pt>
                <c:pt idx="1046">
                  <c:v>707.17013888889892</c:v>
                </c:pt>
                <c:pt idx="1047">
                  <c:v>946.45833333333007</c:v>
                </c:pt>
                <c:pt idx="1048">
                  <c:v>0</c:v>
                </c:pt>
                <c:pt idx="1049">
                  <c:v>-2366.1458333333335</c:v>
                </c:pt>
                <c:pt idx="1050">
                  <c:v>-5593.1944444444407</c:v>
                </c:pt>
                <c:pt idx="1051">
                  <c:v>-7907.2048611111122</c:v>
                </c:pt>
                <c:pt idx="1052">
                  <c:v>-9133.0555555555602</c:v>
                </c:pt>
                <c:pt idx="1053">
                  <c:v>-10360.243055555555</c:v>
                </c:pt>
                <c:pt idx="1054">
                  <c:v>-12100.763888888894</c:v>
                </c:pt>
                <c:pt idx="1055">
                  <c:v>-14007.048611111102</c:v>
                </c:pt>
                <c:pt idx="1056">
                  <c:v>-15399.999999999996</c:v>
                </c:pt>
                <c:pt idx="1057">
                  <c:v>-14500.775462962962</c:v>
                </c:pt>
                <c:pt idx="1058">
                  <c:v>-10978.738425925925</c:v>
                </c:pt>
                <c:pt idx="1059">
                  <c:v>-8141.145833333333</c:v>
                </c:pt>
                <c:pt idx="1060">
                  <c:v>-5655.5787037037035</c:v>
                </c:pt>
                <c:pt idx="1061">
                  <c:v>-2806.4004629629626</c:v>
                </c:pt>
                <c:pt idx="1062">
                  <c:v>-695.13888888888926</c:v>
                </c:pt>
                <c:pt idx="1063">
                  <c:v>431.34259259259284</c:v>
                </c:pt>
                <c:pt idx="1064">
                  <c:v>1996.2962962962965</c:v>
                </c:pt>
                <c:pt idx="1065">
                  <c:v>4935.4861111111095</c:v>
                </c:pt>
                <c:pt idx="1066">
                  <c:v>6916.6319444444443</c:v>
                </c:pt>
                <c:pt idx="1067">
                  <c:v>4900.7291666666688</c:v>
                </c:pt>
                <c:pt idx="1068">
                  <c:v>1973.1250000000009</c:v>
                </c:pt>
                <c:pt idx="1069">
                  <c:v>2021.2499999999968</c:v>
                </c:pt>
                <c:pt idx="1070">
                  <c:v>4235.0000000000018</c:v>
                </c:pt>
                <c:pt idx="1071">
                  <c:v>6930.0000000000018</c:v>
                </c:pt>
                <c:pt idx="1072">
                  <c:v>9210.5902777777737</c:v>
                </c:pt>
                <c:pt idx="1073">
                  <c:v>12111.903935185184</c:v>
                </c:pt>
                <c:pt idx="1074">
                  <c:v>16193.171296296299</c:v>
                </c:pt>
                <c:pt idx="1075">
                  <c:v>19432.696759259252</c:v>
                </c:pt>
                <c:pt idx="1076">
                  <c:v>19331.990740740734</c:v>
                </c:pt>
                <c:pt idx="1077">
                  <c:v>16862.910879629631</c:v>
                </c:pt>
                <c:pt idx="1078">
                  <c:v>14073.888888888891</c:v>
                </c:pt>
                <c:pt idx="1079">
                  <c:v>12598.055555555566</c:v>
                </c:pt>
                <c:pt idx="1080">
                  <c:v>10090.208333333341</c:v>
                </c:pt>
                <c:pt idx="1081">
                  <c:v>5021.0416666666588</c:v>
                </c:pt>
                <c:pt idx="1082">
                  <c:v>-280.72916666667066</c:v>
                </c:pt>
                <c:pt idx="1083">
                  <c:v>-5848.5243055555593</c:v>
                </c:pt>
                <c:pt idx="1084">
                  <c:v>-8683.8888888888941</c:v>
                </c:pt>
                <c:pt idx="1085">
                  <c:v>-6077.5636574073997</c:v>
                </c:pt>
                <c:pt idx="1086">
                  <c:v>-1827.8587962962852</c:v>
                </c:pt>
                <c:pt idx="1087">
                  <c:v>261.12268518518891</c:v>
                </c:pt>
                <c:pt idx="1088">
                  <c:v>523.13657407406299</c:v>
                </c:pt>
                <c:pt idx="1089">
                  <c:v>262.01388888887396</c:v>
                </c:pt>
                <c:pt idx="1090">
                  <c:v>0</c:v>
                </c:pt>
                <c:pt idx="1091">
                  <c:v>786.04166666667788</c:v>
                </c:pt>
                <c:pt idx="1092">
                  <c:v>3423.5590277777892</c:v>
                </c:pt>
                <c:pt idx="1093">
                  <c:v>6962.974537037041</c:v>
                </c:pt>
                <c:pt idx="1094">
                  <c:v>7973.1539351851816</c:v>
                </c:pt>
                <c:pt idx="1095">
                  <c:v>5614.5833333333339</c:v>
                </c:pt>
                <c:pt idx="1096">
                  <c:v>2554.6354166666629</c:v>
                </c:pt>
                <c:pt idx="1097">
                  <c:v>-569.47916666667481</c:v>
                </c:pt>
                <c:pt idx="1098">
                  <c:v>-4527.3148148148184</c:v>
                </c:pt>
                <c:pt idx="1099">
                  <c:v>-8883.5185185185237</c:v>
                </c:pt>
                <c:pt idx="1100">
                  <c:v>-9135.7291666666624</c:v>
                </c:pt>
                <c:pt idx="1101">
                  <c:v>-4986.7303240740694</c:v>
                </c:pt>
                <c:pt idx="1102">
                  <c:v>-260.23148148148516</c:v>
                </c:pt>
                <c:pt idx="1103">
                  <c:v>4716.2500000000109</c:v>
                </c:pt>
                <c:pt idx="1104">
                  <c:v>9388.8310185185182</c:v>
                </c:pt>
                <c:pt idx="1105">
                  <c:v>10271.568287037024</c:v>
                </c:pt>
                <c:pt idx="1106">
                  <c:v>6264.2708333333421</c:v>
                </c:pt>
                <c:pt idx="1107">
                  <c:v>1437.0659722222429</c:v>
                </c:pt>
                <c:pt idx="1108">
                  <c:v>-2869.6759259259265</c:v>
                </c:pt>
                <c:pt idx="1109">
                  <c:v>-6790.9722222222372</c:v>
                </c:pt>
                <c:pt idx="1110">
                  <c:v>-6354.2824074073988</c:v>
                </c:pt>
                <c:pt idx="1111">
                  <c:v>-1908.958333333341</c:v>
                </c:pt>
                <c:pt idx="1112">
                  <c:v>3824.1550925925881</c:v>
                </c:pt>
                <c:pt idx="1113">
                  <c:v>11157.870370370372</c:v>
                </c:pt>
                <c:pt idx="1114">
                  <c:v>15712.812499999996</c:v>
                </c:pt>
                <c:pt idx="1115">
                  <c:v>12423.379629629657</c:v>
                </c:pt>
                <c:pt idx="1116">
                  <c:v>5257.2106481481569</c:v>
                </c:pt>
                <c:pt idx="1117">
                  <c:v>-310.58449074076725</c:v>
                </c:pt>
                <c:pt idx="1118">
                  <c:v>-4940.8333333333603</c:v>
                </c:pt>
                <c:pt idx="1119">
                  <c:v>-7282.9166666666397</c:v>
                </c:pt>
                <c:pt idx="1120">
                  <c:v>-5664.0451388888632</c:v>
                </c:pt>
                <c:pt idx="1121">
                  <c:v>-3539.861111111119</c:v>
                </c:pt>
                <c:pt idx="1122">
                  <c:v>-3805.8854166666583</c:v>
                </c:pt>
                <c:pt idx="1123">
                  <c:v>-7229.8900462962956</c:v>
                </c:pt>
                <c:pt idx="1124">
                  <c:v>-12954.537037037062</c:v>
                </c:pt>
                <c:pt idx="1125">
                  <c:v>-19883.645833333347</c:v>
                </c:pt>
                <c:pt idx="1126">
                  <c:v>-24367.291666666657</c:v>
                </c:pt>
                <c:pt idx="1127">
                  <c:v>-23853.067129629617</c:v>
                </c:pt>
                <c:pt idx="1128">
                  <c:v>-20946.851851851847</c:v>
                </c:pt>
                <c:pt idx="1129">
                  <c:v>-16081.770833333334</c:v>
                </c:pt>
                <c:pt idx="1130">
                  <c:v>-11614.166666666672</c:v>
                </c:pt>
                <c:pt idx="1131">
                  <c:v>-9382.5925925925931</c:v>
                </c:pt>
                <c:pt idx="1132">
                  <c:v>-8365.7291666666624</c:v>
                </c:pt>
                <c:pt idx="1133">
                  <c:v>-8060.0462962962974</c:v>
                </c:pt>
                <c:pt idx="1134">
                  <c:v>-7379.1666666666688</c:v>
                </c:pt>
                <c:pt idx="1135">
                  <c:v>-5791.9328703703686</c:v>
                </c:pt>
                <c:pt idx="1136">
                  <c:v>-3486.3888888888878</c:v>
                </c:pt>
                <c:pt idx="1137">
                  <c:v>-1366.2152777777787</c:v>
                </c:pt>
                <c:pt idx="1138">
                  <c:v>-189.8263888888882</c:v>
                </c:pt>
                <c:pt idx="1139">
                  <c:v>254.88425925925947</c:v>
                </c:pt>
                <c:pt idx="1140">
                  <c:v>520.46296296296225</c:v>
                </c:pt>
                <c:pt idx="1141">
                  <c:v>1211.1458333333326</c:v>
                </c:pt>
                <c:pt idx="1142">
                  <c:v>2923.1481481481492</c:v>
                </c:pt>
                <c:pt idx="1143">
                  <c:v>5191.7071759259279</c:v>
                </c:pt>
                <c:pt idx="1144">
                  <c:v>5313.8020833333303</c:v>
                </c:pt>
                <c:pt idx="1145">
                  <c:v>2500.7175925925931</c:v>
                </c:pt>
                <c:pt idx="1146">
                  <c:v>-1878.6574074074067</c:v>
                </c:pt>
                <c:pt idx="1147">
                  <c:v>-7485.2199074074097</c:v>
                </c:pt>
                <c:pt idx="1148">
                  <c:v>-6900.5902777777756</c:v>
                </c:pt>
                <c:pt idx="1149">
                  <c:v>-3320.6249999999991</c:v>
                </c:pt>
                <c:pt idx="1150">
                  <c:v>-962.50000000000034</c:v>
                </c:pt>
                <c:pt idx="1151">
                  <c:v>0</c:v>
                </c:pt>
                <c:pt idx="1152">
                  <c:v>1015.9722222222224</c:v>
                </c:pt>
                <c:pt idx="1153">
                  <c:v>4211.8287037037044</c:v>
                </c:pt>
                <c:pt idx="1154">
                  <c:v>9382.5925925925931</c:v>
                </c:pt>
                <c:pt idx="1155">
                  <c:v>12303.06712962963</c:v>
                </c:pt>
                <c:pt idx="1156">
                  <c:v>11552.673611111106</c:v>
                </c:pt>
                <c:pt idx="1157">
                  <c:v>12651.527777777781</c:v>
                </c:pt>
                <c:pt idx="1158">
                  <c:v>16341.111111111115</c:v>
                </c:pt>
                <c:pt idx="1159">
                  <c:v>20692.858796296288</c:v>
                </c:pt>
                <c:pt idx="1160">
                  <c:v>22661.52777777777</c:v>
                </c:pt>
                <c:pt idx="1161">
                  <c:v>21336.307870370365</c:v>
                </c:pt>
                <c:pt idx="1162">
                  <c:v>19831.956018518522</c:v>
                </c:pt>
                <c:pt idx="1163">
                  <c:v>19731.250000000007</c:v>
                </c:pt>
                <c:pt idx="1164">
                  <c:v>19985.243055555569</c:v>
                </c:pt>
                <c:pt idx="1165">
                  <c:v>20116.249999999982</c:v>
                </c:pt>
                <c:pt idx="1166">
                  <c:v>14676.342592592571</c:v>
                </c:pt>
                <c:pt idx="1167">
                  <c:v>8782.8125000000091</c:v>
                </c:pt>
                <c:pt idx="1168">
                  <c:v>10594.629629629637</c:v>
                </c:pt>
                <c:pt idx="1169">
                  <c:v>12223.750000000029</c:v>
                </c:pt>
                <c:pt idx="1170">
                  <c:v>11455.086805555546</c:v>
                </c:pt>
                <c:pt idx="1171">
                  <c:v>10981.857638888867</c:v>
                </c:pt>
                <c:pt idx="1172">
                  <c:v>10106.249999999991</c:v>
                </c:pt>
                <c:pt idx="1173">
                  <c:v>9168.2581018518504</c:v>
                </c:pt>
                <c:pt idx="1174">
                  <c:v>8557.783564814803</c:v>
                </c:pt>
                <c:pt idx="1175">
                  <c:v>7539.583333333333</c:v>
                </c:pt>
                <c:pt idx="1176">
                  <c:v>6476.822916666677</c:v>
                </c:pt>
                <c:pt idx="1177">
                  <c:v>6152.8703703703486</c:v>
                </c:pt>
                <c:pt idx="1178">
                  <c:v>6986.1458333333221</c:v>
                </c:pt>
                <c:pt idx="1179">
                  <c:v>7851.5046296296305</c:v>
                </c:pt>
                <c:pt idx="1180">
                  <c:v>7940.625</c:v>
                </c:pt>
                <c:pt idx="1181">
                  <c:v>7628.258101851874</c:v>
                </c:pt>
                <c:pt idx="1182">
                  <c:v>6487.9629629629981</c:v>
                </c:pt>
                <c:pt idx="1183">
                  <c:v>5312.0196759259143</c:v>
                </c:pt>
                <c:pt idx="1184">
                  <c:v>4524.1956018518276</c:v>
                </c:pt>
                <c:pt idx="1185">
                  <c:v>3308.1481481481364</c:v>
                </c:pt>
                <c:pt idx="1186">
                  <c:v>1244.5659722222101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414.85532407410943</c:v>
                </c:pt>
                <c:pt idx="1196">
                  <c:v>415.30092592596139</c:v>
                </c:pt>
                <c:pt idx="1197">
                  <c:v>415.30092592590233</c:v>
                </c:pt>
                <c:pt idx="1198">
                  <c:v>2078.7326388888891</c:v>
                </c:pt>
                <c:pt idx="1199">
                  <c:v>3757.7604166666906</c:v>
                </c:pt>
                <c:pt idx="1200">
                  <c:v>5456.8402777777656</c:v>
                </c:pt>
                <c:pt idx="1201">
                  <c:v>6773.1481481481251</c:v>
                </c:pt>
                <c:pt idx="1202">
                  <c:v>5976.4120370370611</c:v>
                </c:pt>
                <c:pt idx="1203">
                  <c:v>4295.6018518518522</c:v>
                </c:pt>
                <c:pt idx="1204">
                  <c:v>2588.0555555555302</c:v>
                </c:pt>
                <c:pt idx="1205">
                  <c:v>1296.7013888888764</c:v>
                </c:pt>
                <c:pt idx="1206">
                  <c:v>865.35879629630858</c:v>
                </c:pt>
                <c:pt idx="1207">
                  <c:v>866.25000000001239</c:v>
                </c:pt>
                <c:pt idx="1208">
                  <c:v>867.14120370371597</c:v>
                </c:pt>
                <c:pt idx="1209">
                  <c:v>434.01620370374076</c:v>
                </c:pt>
                <c:pt idx="1210">
                  <c:v>0</c:v>
                </c:pt>
                <c:pt idx="1211">
                  <c:v>0</c:v>
                </c:pt>
                <c:pt idx="1212">
                  <c:v>-434.01620370374076</c:v>
                </c:pt>
                <c:pt idx="1213">
                  <c:v>-433.5706018518888</c:v>
                </c:pt>
                <c:pt idx="1214">
                  <c:v>0</c:v>
                </c:pt>
                <c:pt idx="1215">
                  <c:v>0</c:v>
                </c:pt>
                <c:pt idx="1216">
                  <c:v>-433.57060185182718</c:v>
                </c:pt>
                <c:pt idx="1217">
                  <c:v>-866.25000000001239</c:v>
                </c:pt>
                <c:pt idx="1218">
                  <c:v>-865.35879629630858</c:v>
                </c:pt>
                <c:pt idx="1219">
                  <c:v>-864.46759259254338</c:v>
                </c:pt>
                <c:pt idx="1220">
                  <c:v>-1295.364583333321</c:v>
                </c:pt>
                <c:pt idx="1221">
                  <c:v>-2154.4849537037039</c:v>
                </c:pt>
                <c:pt idx="1222">
                  <c:v>-2577.3611111111481</c:v>
                </c:pt>
                <c:pt idx="1223">
                  <c:v>-2997.5636574074192</c:v>
                </c:pt>
                <c:pt idx="1224">
                  <c:v>-2558.6458333333085</c:v>
                </c:pt>
                <c:pt idx="1225">
                  <c:v>-1702.1990740740985</c:v>
                </c:pt>
                <c:pt idx="1226">
                  <c:v>-1273.9756944444323</c:v>
                </c:pt>
                <c:pt idx="1227">
                  <c:v>-1272.6388888888766</c:v>
                </c:pt>
                <c:pt idx="1228">
                  <c:v>-1269.9652777777656</c:v>
                </c:pt>
                <c:pt idx="1229">
                  <c:v>-1268.6284722222101</c:v>
                </c:pt>
                <c:pt idx="1230">
                  <c:v>-1687.9398148148389</c:v>
                </c:pt>
                <c:pt idx="1231">
                  <c:v>-1263.2812499999879</c:v>
                </c:pt>
                <c:pt idx="1232">
                  <c:v>-420.64814814812422</c:v>
                </c:pt>
                <c:pt idx="1233">
                  <c:v>-420.64814814818402</c:v>
                </c:pt>
                <c:pt idx="1234">
                  <c:v>-420.20254629633212</c:v>
                </c:pt>
                <c:pt idx="1235">
                  <c:v>-840.40509259260455</c:v>
                </c:pt>
                <c:pt idx="1236">
                  <c:v>-1677.2453703703347</c:v>
                </c:pt>
                <c:pt idx="1237">
                  <c:v>-2928.9409722221749</c:v>
                </c:pt>
                <c:pt idx="1238">
                  <c:v>-4578.1134259259616</c:v>
                </c:pt>
                <c:pt idx="1239">
                  <c:v>-5789.2592592592819</c:v>
                </c:pt>
                <c:pt idx="1240">
                  <c:v>-6149.3055555555547</c:v>
                </c:pt>
                <c:pt idx="1241">
                  <c:v>-5695.6828703703932</c:v>
                </c:pt>
                <c:pt idx="1242">
                  <c:v>-5248.2986111110986</c:v>
                </c:pt>
                <c:pt idx="1243">
                  <c:v>-5213.5416666666551</c:v>
                </c:pt>
                <c:pt idx="1244">
                  <c:v>-5172.991898148136</c:v>
                </c:pt>
                <c:pt idx="1245">
                  <c:v>-4742.9861111111213</c:v>
                </c:pt>
                <c:pt idx="1246">
                  <c:v>-5103.4780092592473</c:v>
                </c:pt>
                <c:pt idx="1247">
                  <c:v>-5452.3842592592255</c:v>
                </c:pt>
                <c:pt idx="1248">
                  <c:v>-5408.7152777777992</c:v>
                </c:pt>
                <c:pt idx="1249">
                  <c:v>-5365.0462962963175</c:v>
                </c:pt>
                <c:pt idx="1250">
                  <c:v>-4941.2789351851743</c:v>
                </c:pt>
                <c:pt idx="1251">
                  <c:v>-4529.0972222222326</c:v>
                </c:pt>
                <c:pt idx="1252">
                  <c:v>-4497.0138888888987</c:v>
                </c:pt>
                <c:pt idx="1253">
                  <c:v>-4464.930555555512</c:v>
                </c:pt>
                <c:pt idx="1254">
                  <c:v>-4432.8472222222326</c:v>
                </c:pt>
                <c:pt idx="1255">
                  <c:v>-4400.7638888888987</c:v>
                </c:pt>
                <c:pt idx="1256">
                  <c:v>-4368.6805555555657</c:v>
                </c:pt>
                <c:pt idx="1257">
                  <c:v>-4336.5972222222317</c:v>
                </c:pt>
                <c:pt idx="1258">
                  <c:v>-4304.5138888888478</c:v>
                </c:pt>
                <c:pt idx="1259">
                  <c:v>-3916.3946759259056</c:v>
                </c:pt>
                <c:pt idx="1260">
                  <c:v>-3184.2708333333535</c:v>
                </c:pt>
                <c:pt idx="1261">
                  <c:v>-2464.1782407407504</c:v>
                </c:pt>
                <c:pt idx="1262">
                  <c:v>-1052.0659722222122</c:v>
                </c:pt>
                <c:pt idx="1263">
                  <c:v>350.68865740738744</c:v>
                </c:pt>
                <c:pt idx="1264">
                  <c:v>1404.5370370370074</c:v>
                </c:pt>
                <c:pt idx="1265">
                  <c:v>2114.8263888889192</c:v>
                </c:pt>
                <c:pt idx="1266">
                  <c:v>1769.0393518518522</c:v>
                </c:pt>
                <c:pt idx="1267">
                  <c:v>1418.7962962962663</c:v>
                </c:pt>
                <c:pt idx="1268">
                  <c:v>711.18055555556566</c:v>
                </c:pt>
                <c:pt idx="1269">
                  <c:v>-711.18055555556566</c:v>
                </c:pt>
                <c:pt idx="1270">
                  <c:v>-1773.4953703703704</c:v>
                </c:pt>
                <c:pt idx="1271">
                  <c:v>-2473.5358796295891</c:v>
                </c:pt>
                <c:pt idx="1272">
                  <c:v>-2812.6388888888791</c:v>
                </c:pt>
                <c:pt idx="1273">
                  <c:v>-2448.5821759259352</c:v>
                </c:pt>
                <c:pt idx="1274">
                  <c:v>-2090.7638888888687</c:v>
                </c:pt>
                <c:pt idx="1275">
                  <c:v>-1735.6192129629633</c:v>
                </c:pt>
                <c:pt idx="1276">
                  <c:v>-692.46527777778761</c:v>
                </c:pt>
                <c:pt idx="1277">
                  <c:v>346.23263888886919</c:v>
                </c:pt>
                <c:pt idx="1278">
                  <c:v>693.3564814814913</c:v>
                </c:pt>
                <c:pt idx="1279">
                  <c:v>1041.3715277777678</c:v>
                </c:pt>
                <c:pt idx="1280">
                  <c:v>1392.0601851851557</c:v>
                </c:pt>
                <c:pt idx="1281">
                  <c:v>697.81250000000989</c:v>
                </c:pt>
                <c:pt idx="1282">
                  <c:v>348.90625000002979</c:v>
                </c:pt>
                <c:pt idx="1283">
                  <c:v>349.35185185188169</c:v>
                </c:pt>
                <c:pt idx="1284">
                  <c:v>0</c:v>
                </c:pt>
                <c:pt idx="1285">
                  <c:v>-698.7037037037137</c:v>
                </c:pt>
                <c:pt idx="1286">
                  <c:v>-1393.8425925926124</c:v>
                </c:pt>
                <c:pt idx="1287">
                  <c:v>-1737.8472222222226</c:v>
                </c:pt>
                <c:pt idx="1288">
                  <c:v>-2423.6284722222317</c:v>
                </c:pt>
                <c:pt idx="1289">
                  <c:v>-2755.6018518518422</c:v>
                </c:pt>
                <c:pt idx="1290">
                  <c:v>-2398.6747685185278</c:v>
                </c:pt>
                <c:pt idx="1291">
                  <c:v>-2389.3171296296387</c:v>
                </c:pt>
                <c:pt idx="1292">
                  <c:v>-3055.9374999999709</c:v>
                </c:pt>
                <c:pt idx="1293">
                  <c:v>-3373.2060185185192</c:v>
                </c:pt>
                <c:pt idx="1294">
                  <c:v>-3350.9259259259265</c:v>
                </c:pt>
                <c:pt idx="1295">
                  <c:v>-2662.9166666666574</c:v>
                </c:pt>
                <c:pt idx="1296">
                  <c:v>-1326.1111111111302</c:v>
                </c:pt>
                <c:pt idx="1297">
                  <c:v>0</c:v>
                </c:pt>
                <c:pt idx="1298">
                  <c:v>994.58333333332382</c:v>
                </c:pt>
                <c:pt idx="1299">
                  <c:v>1662.0949074074076</c:v>
                </c:pt>
                <c:pt idx="1300">
                  <c:v>1668.7789351851854</c:v>
                </c:pt>
                <c:pt idx="1301">
                  <c:v>1338.5879629629346</c:v>
                </c:pt>
                <c:pt idx="1302">
                  <c:v>1342.1527777777967</c:v>
                </c:pt>
                <c:pt idx="1303">
                  <c:v>1682.1469907407409</c:v>
                </c:pt>
                <c:pt idx="1304">
                  <c:v>1351.0648148148339</c:v>
                </c:pt>
                <c:pt idx="1305">
                  <c:v>676.42361111112086</c:v>
                </c:pt>
                <c:pt idx="1306">
                  <c:v>338.65740740738818</c:v>
                </c:pt>
                <c:pt idx="1307">
                  <c:v>0</c:v>
                </c:pt>
                <c:pt idx="1308">
                  <c:v>-338.65740740738818</c:v>
                </c:pt>
                <c:pt idx="1309">
                  <c:v>-338.21180555553639</c:v>
                </c:pt>
                <c:pt idx="1310">
                  <c:v>-338.21180555558448</c:v>
                </c:pt>
                <c:pt idx="1311">
                  <c:v>-675.53240740741694</c:v>
                </c:pt>
                <c:pt idx="1312">
                  <c:v>-1011.9618055555459</c:v>
                </c:pt>
                <c:pt idx="1313">
                  <c:v>-1682.1469907407409</c:v>
                </c:pt>
                <c:pt idx="1314">
                  <c:v>-1675.4629629629633</c:v>
                </c:pt>
                <c:pt idx="1315">
                  <c:v>-1671.0069444444446</c:v>
                </c:pt>
                <c:pt idx="1316">
                  <c:v>-2995.7812500000191</c:v>
                </c:pt>
                <c:pt idx="1317">
                  <c:v>-3301.9097222222226</c:v>
                </c:pt>
                <c:pt idx="1318">
                  <c:v>-2627.2685185185092</c:v>
                </c:pt>
                <c:pt idx="1319">
                  <c:v>-653.2523148148241</c:v>
                </c:pt>
                <c:pt idx="1320">
                  <c:v>2292.6215277777869</c:v>
                </c:pt>
                <c:pt idx="1321">
                  <c:v>4616.4351851852034</c:v>
                </c:pt>
                <c:pt idx="1322">
                  <c:v>7008.8715277777583</c:v>
                </c:pt>
                <c:pt idx="1323">
                  <c:v>9494.8842592592482</c:v>
                </c:pt>
                <c:pt idx="1324">
                  <c:v>10733.211805555586</c:v>
                </c:pt>
                <c:pt idx="1325">
                  <c:v>9175.8333333333121</c:v>
                </c:pt>
                <c:pt idx="1326">
                  <c:v>5725.0925925925721</c:v>
                </c:pt>
                <c:pt idx="1327">
                  <c:v>2520.3240740740839</c:v>
                </c:pt>
                <c:pt idx="1328">
                  <c:v>721.87500000001023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-360.93749999997948</c:v>
                </c:pt>
                <c:pt idx="1333">
                  <c:v>-1441.9675925926133</c:v>
                </c:pt>
                <c:pt idx="1334">
                  <c:v>-2154.9305555555861</c:v>
                </c:pt>
                <c:pt idx="1335">
                  <c:v>-2146.9097222222013</c:v>
                </c:pt>
                <c:pt idx="1336">
                  <c:v>-1425.9259259258956</c:v>
                </c:pt>
                <c:pt idx="1337">
                  <c:v>-712.07175925926947</c:v>
                </c:pt>
                <c:pt idx="1338">
                  <c:v>-355.59027777780807</c:v>
                </c:pt>
                <c:pt idx="1339">
                  <c:v>0</c:v>
                </c:pt>
                <c:pt idx="1340">
                  <c:v>355.59027777780807</c:v>
                </c:pt>
                <c:pt idx="1341">
                  <c:v>712.07175925926947</c:v>
                </c:pt>
                <c:pt idx="1342">
                  <c:v>1782.4074074074076</c:v>
                </c:pt>
                <c:pt idx="1343">
                  <c:v>2866.1111111111013</c:v>
                </c:pt>
                <c:pt idx="1344">
                  <c:v>2880.37037037036</c:v>
                </c:pt>
                <c:pt idx="1345">
                  <c:v>2532.8009259259361</c:v>
                </c:pt>
                <c:pt idx="1346">
                  <c:v>1452.6620370370063</c:v>
                </c:pt>
                <c:pt idx="1347">
                  <c:v>363.61111111109039</c:v>
                </c:pt>
                <c:pt idx="1348">
                  <c:v>-727.22222222218079</c:v>
                </c:pt>
                <c:pt idx="1349">
                  <c:v>-3264.4791666666351</c:v>
                </c:pt>
                <c:pt idx="1350">
                  <c:v>-6472.8125000000409</c:v>
                </c:pt>
                <c:pt idx="1351">
                  <c:v>-8867.4768518518504</c:v>
                </c:pt>
                <c:pt idx="1352">
                  <c:v>-9756.8981481481387</c:v>
                </c:pt>
                <c:pt idx="1353">
                  <c:v>-9924.4444444444634</c:v>
                </c:pt>
                <c:pt idx="1354">
                  <c:v>-10066.14583333333</c:v>
                </c:pt>
                <c:pt idx="1355">
                  <c:v>-10523.333333333341</c:v>
                </c:pt>
                <c:pt idx="1356">
                  <c:v>-11566.041666666646</c:v>
                </c:pt>
                <c:pt idx="1357">
                  <c:v>-12199.687499999973</c:v>
                </c:pt>
                <c:pt idx="1358">
                  <c:v>-12459.918981481509</c:v>
                </c:pt>
                <c:pt idx="1359">
                  <c:v>-12959.884259259275</c:v>
                </c:pt>
                <c:pt idx="1360">
                  <c:v>-12793.229166666646</c:v>
                </c:pt>
                <c:pt idx="1361">
                  <c:v>-9881.6666666666515</c:v>
                </c:pt>
                <c:pt idx="1362">
                  <c:v>-4828.5416666666779</c:v>
                </c:pt>
                <c:pt idx="1363">
                  <c:v>532.93981481480353</c:v>
                </c:pt>
                <c:pt idx="1364">
                  <c:v>5382.8703703703713</c:v>
                </c:pt>
                <c:pt idx="1365">
                  <c:v>6058.4027777777846</c:v>
                </c:pt>
                <c:pt idx="1366">
                  <c:v>2510.5208333333494</c:v>
                </c:pt>
                <c:pt idx="1367">
                  <c:v>-1955.7465277777856</c:v>
                </c:pt>
                <c:pt idx="1368">
                  <c:v>-7447.3437500000073</c:v>
                </c:pt>
                <c:pt idx="1369">
                  <c:v>-9357.6388888888905</c:v>
                </c:pt>
                <c:pt idx="1370">
                  <c:v>-5725.0925925926003</c:v>
                </c:pt>
                <c:pt idx="1371">
                  <c:v>-1545.3472222222254</c:v>
                </c:pt>
                <c:pt idx="1372">
                  <c:v>0</c:v>
                </c:pt>
                <c:pt idx="1373">
                  <c:v>-1287.7893518518517</c:v>
                </c:pt>
                <c:pt idx="1374">
                  <c:v>-4085.2777777777633</c:v>
                </c:pt>
                <c:pt idx="1375">
                  <c:v>-7512.8472222222208</c:v>
                </c:pt>
                <c:pt idx="1376">
                  <c:v>-13065.937500000013</c:v>
                </c:pt>
                <c:pt idx="1377">
                  <c:v>-19920.185185185179</c:v>
                </c:pt>
                <c:pt idx="1378">
                  <c:v>-21491.377314814807</c:v>
                </c:pt>
                <c:pt idx="1379">
                  <c:v>-18987.986111111113</c:v>
                </c:pt>
                <c:pt idx="1380">
                  <c:v>-16484.594907407409</c:v>
                </c:pt>
                <c:pt idx="1381">
                  <c:v>-10024.259259259257</c:v>
                </c:pt>
                <c:pt idx="1382">
                  <c:v>-364.94791666666748</c:v>
                </c:pt>
                <c:pt idx="1383">
                  <c:v>7311.4351851851825</c:v>
                </c:pt>
                <c:pt idx="1384">
                  <c:v>9235.9895833333321</c:v>
                </c:pt>
                <c:pt idx="1385">
                  <c:v>6028.1018518518576</c:v>
                </c:pt>
                <c:pt idx="1386">
                  <c:v>3270.7175925925931</c:v>
                </c:pt>
                <c:pt idx="1387">
                  <c:v>4523.7499999999927</c:v>
                </c:pt>
                <c:pt idx="1388">
                  <c:v>8602.7893518518486</c:v>
                </c:pt>
                <c:pt idx="1389">
                  <c:v>13446.035879629631</c:v>
                </c:pt>
                <c:pt idx="1390">
                  <c:v>15954.77430555556</c:v>
                </c:pt>
                <c:pt idx="1391">
                  <c:v>14092.604166666659</c:v>
                </c:pt>
                <c:pt idx="1392">
                  <c:v>9646.388888888876</c:v>
                </c:pt>
                <c:pt idx="1393">
                  <c:v>5081.1979166666697</c:v>
                </c:pt>
                <c:pt idx="1394">
                  <c:v>1467.8125000000032</c:v>
                </c:pt>
                <c:pt idx="1395">
                  <c:v>-489.27083333332297</c:v>
                </c:pt>
                <c:pt idx="1396">
                  <c:v>-1949.9537037036969</c:v>
                </c:pt>
                <c:pt idx="1397">
                  <c:v>-3616.0590277777774</c:v>
                </c:pt>
                <c:pt idx="1398">
                  <c:v>-4741.2037037037044</c:v>
                </c:pt>
                <c:pt idx="1399">
                  <c:v>-5803.9641203703695</c:v>
                </c:pt>
                <c:pt idx="1400">
                  <c:v>-6777.6041666666661</c:v>
                </c:pt>
                <c:pt idx="1401">
                  <c:v>-7220.0868055555648</c:v>
                </c:pt>
                <c:pt idx="1402">
                  <c:v>-8237.3958333333285</c:v>
                </c:pt>
                <c:pt idx="1403">
                  <c:v>-11279.074074074077</c:v>
                </c:pt>
                <c:pt idx="1404">
                  <c:v>-16204.756944444449</c:v>
                </c:pt>
                <c:pt idx="1405">
                  <c:v>-17240.335648148146</c:v>
                </c:pt>
                <c:pt idx="1406">
                  <c:v>-12373.472222222219</c:v>
                </c:pt>
                <c:pt idx="1407">
                  <c:v>-5288.4027777777783</c:v>
                </c:pt>
                <c:pt idx="1408">
                  <c:v>-359.6006944444452</c:v>
                </c:pt>
                <c:pt idx="1409">
                  <c:v>729.89583333333496</c:v>
                </c:pt>
                <c:pt idx="1410">
                  <c:v>122.54050925925665</c:v>
                </c:pt>
                <c:pt idx="1411">
                  <c:v>-488.37962962962791</c:v>
                </c:pt>
                <c:pt idx="1412">
                  <c:v>-845.30671296296214</c:v>
                </c:pt>
                <c:pt idx="1413">
                  <c:v>-356.92708333333411</c:v>
                </c:pt>
                <c:pt idx="1414">
                  <c:v>1791.3194444444443</c:v>
                </c:pt>
                <c:pt idx="1415">
                  <c:v>5403.3680555555557</c:v>
                </c:pt>
                <c:pt idx="1416">
                  <c:v>9146.4236111111077</c:v>
                </c:pt>
                <c:pt idx="1417">
                  <c:v>11320.069444444438</c:v>
                </c:pt>
                <c:pt idx="1418">
                  <c:v>10437.777777777779</c:v>
                </c:pt>
                <c:pt idx="1419">
                  <c:v>6014.2881944444516</c:v>
                </c:pt>
                <c:pt idx="1420">
                  <c:v>0</c:v>
                </c:pt>
                <c:pt idx="1421">
                  <c:v>-6196.5393518518613</c:v>
                </c:pt>
                <c:pt idx="1422">
                  <c:v>-9557.2685185185182</c:v>
                </c:pt>
                <c:pt idx="1423">
                  <c:v>-6291.8981481481487</c:v>
                </c:pt>
                <c:pt idx="1424">
                  <c:v>-1069.8900462962895</c:v>
                </c:pt>
                <c:pt idx="1425">
                  <c:v>3083.5648148148152</c:v>
                </c:pt>
                <c:pt idx="1426">
                  <c:v>7925.920138888885</c:v>
                </c:pt>
                <c:pt idx="1427">
                  <c:v>9680.7002314814799</c:v>
                </c:pt>
                <c:pt idx="1428">
                  <c:v>5587.8472222222217</c:v>
                </c:pt>
                <c:pt idx="1429">
                  <c:v>189.38078703703974</c:v>
                </c:pt>
                <c:pt idx="1430">
                  <c:v>-4480.972222222219</c:v>
                </c:pt>
                <c:pt idx="1431">
                  <c:v>-9470.3761574074033</c:v>
                </c:pt>
                <c:pt idx="1432">
                  <c:v>-14351.944444444445</c:v>
                </c:pt>
                <c:pt idx="1433">
                  <c:v>-14784.178240740741</c:v>
                </c:pt>
                <c:pt idx="1434">
                  <c:v>-12396.643518518516</c:v>
                </c:pt>
                <c:pt idx="1435">
                  <c:v>-6333.7847222222208</c:v>
                </c:pt>
                <c:pt idx="1436">
                  <c:v>-765.98958333333519</c:v>
                </c:pt>
                <c:pt idx="1437">
                  <c:v>1755.6712962962965</c:v>
                </c:pt>
                <c:pt idx="1438">
                  <c:v>2162.5057870370379</c:v>
                </c:pt>
                <c:pt idx="1439">
                  <c:v>980.32407407407413</c:v>
                </c:pt>
                <c:pt idx="1440">
                  <c:v>-590.86805555555691</c:v>
                </c:pt>
                <c:pt idx="1441">
                  <c:v>-2383.9699074074069</c:v>
                </c:pt>
                <c:pt idx="1442">
                  <c:v>-2707.4768518518499</c:v>
                </c:pt>
                <c:pt idx="1443">
                  <c:v>-1304.7222222222231</c:v>
                </c:pt>
                <c:pt idx="1444">
                  <c:v>0</c:v>
                </c:pt>
                <c:pt idx="1445">
                  <c:v>407.72569444444446</c:v>
                </c:pt>
                <c:pt idx="1446">
                  <c:v>-329.74537037037214</c:v>
                </c:pt>
                <c:pt idx="1447">
                  <c:v>-2791.6956018518517</c:v>
                </c:pt>
                <c:pt idx="1448">
                  <c:v>-5347.2222222222217</c:v>
                </c:pt>
                <c:pt idx="1449">
                  <c:v>-4587.9166666666661</c:v>
                </c:pt>
                <c:pt idx="1450">
                  <c:v>-1783.2986111111113</c:v>
                </c:pt>
                <c:pt idx="1451">
                  <c:v>-245.9722222222222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431.34259259259267</c:v>
                </c:pt>
                <c:pt idx="1480">
                  <c:v>803.86574074074076</c:v>
                </c:pt>
                <c:pt idx="1481">
                  <c:v>982.55208333333337</c:v>
                </c:pt>
                <c:pt idx="1482">
                  <c:v>1020.8738425925924</c:v>
                </c:pt>
                <c:pt idx="1483">
                  <c:v>1024.8842592592591</c:v>
                </c:pt>
                <c:pt idx="1484">
                  <c:v>1065.8796296296298</c:v>
                </c:pt>
                <c:pt idx="1485">
                  <c:v>1281.1053240740739</c:v>
                </c:pt>
                <c:pt idx="1486">
                  <c:v>1839.4444444444439</c:v>
                </c:pt>
                <c:pt idx="1487">
                  <c:v>2685.6423611111104</c:v>
                </c:pt>
                <c:pt idx="1488">
                  <c:v>3863.3680555555566</c:v>
                </c:pt>
                <c:pt idx="1489">
                  <c:v>5381.9791666666679</c:v>
                </c:pt>
                <c:pt idx="1490">
                  <c:v>7102.4479166666652</c:v>
                </c:pt>
                <c:pt idx="1491">
                  <c:v>8804.201388888885</c:v>
                </c:pt>
                <c:pt idx="1492">
                  <c:v>10057.233796296299</c:v>
                </c:pt>
                <c:pt idx="1493">
                  <c:v>10636.516203703706</c:v>
                </c:pt>
                <c:pt idx="1494">
                  <c:v>10861.545138888887</c:v>
                </c:pt>
                <c:pt idx="1495">
                  <c:v>10493.032407407403</c:v>
                </c:pt>
                <c:pt idx="1496">
                  <c:v>9840.2256944444471</c:v>
                </c:pt>
                <c:pt idx="1497">
                  <c:v>8960.1620370370492</c:v>
                </c:pt>
                <c:pt idx="1498">
                  <c:v>7651.8749999999882</c:v>
                </c:pt>
                <c:pt idx="1499">
                  <c:v>6151.0879629629562</c:v>
                </c:pt>
                <c:pt idx="1500">
                  <c:v>4500.5787037037035</c:v>
                </c:pt>
                <c:pt idx="1501">
                  <c:v>3657.5000000000023</c:v>
                </c:pt>
                <c:pt idx="1502">
                  <c:v>3250.2199074074201</c:v>
                </c:pt>
                <c:pt idx="1503">
                  <c:v>3052.8182870370301</c:v>
                </c:pt>
                <c:pt idx="1504">
                  <c:v>3093.3680555555484</c:v>
                </c:pt>
                <c:pt idx="1505">
                  <c:v>2646.8750000000036</c:v>
                </c:pt>
                <c:pt idx="1506">
                  <c:v>2428.5300925925931</c:v>
                </c:pt>
                <c:pt idx="1507">
                  <c:v>2695.8912037037071</c:v>
                </c:pt>
                <c:pt idx="1508">
                  <c:v>3220.8101851851779</c:v>
                </c:pt>
                <c:pt idx="1509">
                  <c:v>4013.981481481484</c:v>
                </c:pt>
                <c:pt idx="1510">
                  <c:v>5607.4537037037117</c:v>
                </c:pt>
                <c:pt idx="1511">
                  <c:v>7820.3124999999991</c:v>
                </c:pt>
                <c:pt idx="1512">
                  <c:v>10193.587962962954</c:v>
                </c:pt>
                <c:pt idx="1513">
                  <c:v>12492.447916666666</c:v>
                </c:pt>
                <c:pt idx="1514">
                  <c:v>13838.611111111102</c:v>
                </c:pt>
                <c:pt idx="1515">
                  <c:v>13454.947916666664</c:v>
                </c:pt>
                <c:pt idx="1516">
                  <c:v>11100.833333333359</c:v>
                </c:pt>
                <c:pt idx="1517">
                  <c:v>8506.0937500000091</c:v>
                </c:pt>
                <c:pt idx="1518">
                  <c:v>6407.7546296296314</c:v>
                </c:pt>
                <c:pt idx="1519">
                  <c:v>4859.2881944444443</c:v>
                </c:pt>
                <c:pt idx="1520">
                  <c:v>3597.7893518518331</c:v>
                </c:pt>
                <c:pt idx="1521">
                  <c:v>2301.9791666666292</c:v>
                </c:pt>
                <c:pt idx="1522">
                  <c:v>660.38194444445378</c:v>
                </c:pt>
                <c:pt idx="1523">
                  <c:v>-1648.726851851852</c:v>
                </c:pt>
                <c:pt idx="1524">
                  <c:v>-4919.4444444444434</c:v>
                </c:pt>
                <c:pt idx="1525">
                  <c:v>-9045.717592592584</c:v>
                </c:pt>
                <c:pt idx="1526">
                  <c:v>-12303.95833333335</c:v>
                </c:pt>
                <c:pt idx="1527">
                  <c:v>-14061.412037037018</c:v>
                </c:pt>
                <c:pt idx="1528">
                  <c:v>-13569.467592592575</c:v>
                </c:pt>
                <c:pt idx="1529">
                  <c:v>-11407.407407407409</c:v>
                </c:pt>
                <c:pt idx="1530">
                  <c:v>-8592.0949074074124</c:v>
                </c:pt>
                <c:pt idx="1531">
                  <c:v>-5427.4305555555557</c:v>
                </c:pt>
                <c:pt idx="1532">
                  <c:v>-2414.2708333333294</c:v>
                </c:pt>
                <c:pt idx="1533">
                  <c:v>534.72222222221092</c:v>
                </c:pt>
                <c:pt idx="1534">
                  <c:v>3768.0092592592559</c:v>
                </c:pt>
                <c:pt idx="1535">
                  <c:v>7660.7870370370474</c:v>
                </c:pt>
                <c:pt idx="1536">
                  <c:v>11828.055555555544</c:v>
                </c:pt>
                <c:pt idx="1537">
                  <c:v>15200.37037037038</c:v>
                </c:pt>
                <c:pt idx="1538">
                  <c:v>18287.499999999996</c:v>
                </c:pt>
                <c:pt idx="1539">
                  <c:v>20738.310185185179</c:v>
                </c:pt>
                <c:pt idx="1540">
                  <c:v>22695.393518518558</c:v>
                </c:pt>
                <c:pt idx="1541">
                  <c:v>24105.277777777748</c:v>
                </c:pt>
                <c:pt idx="1542">
                  <c:v>23692.65046296296</c:v>
                </c:pt>
                <c:pt idx="1543">
                  <c:v>21185.694444444478</c:v>
                </c:pt>
                <c:pt idx="1544">
                  <c:v>15967.696759259239</c:v>
                </c:pt>
                <c:pt idx="1545">
                  <c:v>10311.226851851829</c:v>
                </c:pt>
                <c:pt idx="1546">
                  <c:v>6416.6666666666442</c:v>
                </c:pt>
                <c:pt idx="1547">
                  <c:v>4037.1527777777778</c:v>
                </c:pt>
                <c:pt idx="1548">
                  <c:v>3649.4791666666897</c:v>
                </c:pt>
                <c:pt idx="1549">
                  <c:v>4077.2569444444443</c:v>
                </c:pt>
                <c:pt idx="1550">
                  <c:v>4919.4444444444553</c:v>
                </c:pt>
                <c:pt idx="1551">
                  <c:v>5783.0208333333567</c:v>
                </c:pt>
                <c:pt idx="1552">
                  <c:v>6242.8819444444443</c:v>
                </c:pt>
                <c:pt idx="1553">
                  <c:v>6296.3541666666661</c:v>
                </c:pt>
                <c:pt idx="1554">
                  <c:v>6343.1423611111104</c:v>
                </c:pt>
                <c:pt idx="1555">
                  <c:v>7249.4965277777283</c:v>
                </c:pt>
                <c:pt idx="1556">
                  <c:v>8609.0277777777792</c:v>
                </c:pt>
                <c:pt idx="1557">
                  <c:v>10013.119212963013</c:v>
                </c:pt>
                <c:pt idx="1558">
                  <c:v>11898.906250000013</c:v>
                </c:pt>
                <c:pt idx="1559">
                  <c:v>13868.912037037011</c:v>
                </c:pt>
                <c:pt idx="1560">
                  <c:v>14544.444444444393</c:v>
                </c:pt>
                <c:pt idx="1561">
                  <c:v>14772.592592592602</c:v>
                </c:pt>
                <c:pt idx="1562">
                  <c:v>15000.740740740752</c:v>
                </c:pt>
                <c:pt idx="1563">
                  <c:v>15704.791666666652</c:v>
                </c:pt>
                <c:pt idx="1564">
                  <c:v>16438.252314814843</c:v>
                </c:pt>
                <c:pt idx="1565">
                  <c:v>16695.810185185212</c:v>
                </c:pt>
                <c:pt idx="1566">
                  <c:v>17451.996527777781</c:v>
                </c:pt>
                <c:pt idx="1567">
                  <c:v>17226.076388888843</c:v>
                </c:pt>
                <c:pt idx="1568">
                  <c:v>15927.14699074071</c:v>
                </c:pt>
                <c:pt idx="1569">
                  <c:v>15093.425925925954</c:v>
                </c:pt>
                <c:pt idx="1570">
                  <c:v>14220.937500000016</c:v>
                </c:pt>
                <c:pt idx="1571">
                  <c:v>13312.355324074073</c:v>
                </c:pt>
                <c:pt idx="1572">
                  <c:v>12370.353009259245</c:v>
                </c:pt>
                <c:pt idx="1573">
                  <c:v>10312.118055555507</c:v>
                </c:pt>
                <c:pt idx="1574">
                  <c:v>7648.3101851852143</c:v>
                </c:pt>
                <c:pt idx="1575">
                  <c:v>5489.8148148148157</c:v>
                </c:pt>
                <c:pt idx="1576">
                  <c:v>2753.8194444444443</c:v>
                </c:pt>
                <c:pt idx="1577">
                  <c:v>0</c:v>
                </c:pt>
                <c:pt idx="1578">
                  <c:v>-2203.0555555555866</c:v>
                </c:pt>
                <c:pt idx="1579">
                  <c:v>-3296.5624999999682</c:v>
                </c:pt>
                <c:pt idx="1580">
                  <c:v>-4384.7222222222063</c:v>
                </c:pt>
                <c:pt idx="1581">
                  <c:v>-4912.7604166666979</c:v>
                </c:pt>
                <c:pt idx="1582">
                  <c:v>-5440.7986111111113</c:v>
                </c:pt>
                <c:pt idx="1583">
                  <c:v>-7038.2812499999845</c:v>
                </c:pt>
                <c:pt idx="1584">
                  <c:v>-8074.3055555555547</c:v>
                </c:pt>
                <c:pt idx="1585">
                  <c:v>-9090.2777777777937</c:v>
                </c:pt>
                <c:pt idx="1586">
                  <c:v>-10083.524305555586</c:v>
                </c:pt>
                <c:pt idx="1587">
                  <c:v>-10525.115740740741</c:v>
                </c:pt>
                <c:pt idx="1588">
                  <c:v>-9914.1956018518067</c:v>
                </c:pt>
                <c:pt idx="1589">
                  <c:v>-8284.6296296296005</c:v>
                </c:pt>
                <c:pt idx="1590">
                  <c:v>-6690.7118055555411</c:v>
                </c:pt>
                <c:pt idx="1591">
                  <c:v>-5119.9652777777783</c:v>
                </c:pt>
                <c:pt idx="1592">
                  <c:v>-4081.7129629630208</c:v>
                </c:pt>
                <c:pt idx="1593">
                  <c:v>-3050.5902777777483</c:v>
                </c:pt>
                <c:pt idx="1594">
                  <c:v>-2030.162037036994</c:v>
                </c:pt>
                <c:pt idx="1595">
                  <c:v>-3039.8958333333767</c:v>
                </c:pt>
                <c:pt idx="1596">
                  <c:v>-4038.9351851851711</c:v>
                </c:pt>
                <c:pt idx="1597">
                  <c:v>-5533.9293981481187</c:v>
                </c:pt>
                <c:pt idx="1598">
                  <c:v>-7499.4791666666661</c:v>
                </c:pt>
                <c:pt idx="1599">
                  <c:v>-8438.807870370385</c:v>
                </c:pt>
                <c:pt idx="1600">
                  <c:v>-9355.4108796296568</c:v>
                </c:pt>
                <c:pt idx="1601">
                  <c:v>-9758.6805555555566</c:v>
                </c:pt>
                <c:pt idx="1602">
                  <c:v>-8702.6041666666533</c:v>
                </c:pt>
                <c:pt idx="1603">
                  <c:v>-6718.784722222249</c:v>
                </c:pt>
                <c:pt idx="1604">
                  <c:v>-5249.635416666707</c:v>
                </c:pt>
                <c:pt idx="1605">
                  <c:v>-3325.0810185184641</c:v>
                </c:pt>
                <c:pt idx="1606">
                  <c:v>-1896.4814814814415</c:v>
                </c:pt>
                <c:pt idx="1607">
                  <c:v>-946.45833333334679</c:v>
                </c:pt>
                <c:pt idx="1608">
                  <c:v>0</c:v>
                </c:pt>
                <c:pt idx="1609">
                  <c:v>946.45833333334679</c:v>
                </c:pt>
                <c:pt idx="1610">
                  <c:v>1422.3611111110974</c:v>
                </c:pt>
                <c:pt idx="1611">
                  <c:v>1898.2638888888487</c:v>
                </c:pt>
                <c:pt idx="1612">
                  <c:v>3331.3194444444575</c:v>
                </c:pt>
                <c:pt idx="1613">
                  <c:v>4776.8518518518522</c:v>
                </c:pt>
                <c:pt idx="1614">
                  <c:v>6244.6643518518376</c:v>
                </c:pt>
                <c:pt idx="1615">
                  <c:v>7735.6481481481896</c:v>
                </c:pt>
                <c:pt idx="1616">
                  <c:v>9749.7685185185201</c:v>
                </c:pt>
                <c:pt idx="1617">
                  <c:v>11324.971064814799</c:v>
                </c:pt>
                <c:pt idx="1618">
                  <c:v>12443.431712962962</c:v>
                </c:pt>
                <c:pt idx="1619">
                  <c:v>12084.722222222179</c:v>
                </c:pt>
                <c:pt idx="1620">
                  <c:v>10677.065972222192</c:v>
                </c:pt>
                <c:pt idx="1621">
                  <c:v>9231.9791666667243</c:v>
                </c:pt>
                <c:pt idx="1622">
                  <c:v>7230.3356481481769</c:v>
                </c:pt>
                <c:pt idx="1623">
                  <c:v>4153.0092592592446</c:v>
                </c:pt>
                <c:pt idx="1624">
                  <c:v>520.01736111108153</c:v>
                </c:pt>
                <c:pt idx="1625">
                  <c:v>-2597.8587962962965</c:v>
                </c:pt>
                <c:pt idx="1626">
                  <c:v>-7249.0509259258815</c:v>
                </c:pt>
                <c:pt idx="1627">
                  <c:v>-12320.000000000027</c:v>
                </c:pt>
                <c:pt idx="1628">
                  <c:v>-16227.037037037049</c:v>
                </c:pt>
                <c:pt idx="1629">
                  <c:v>-18465.740740740752</c:v>
                </c:pt>
                <c:pt idx="1630">
                  <c:v>-18152.482638888901</c:v>
                </c:pt>
                <c:pt idx="1631">
                  <c:v>-14960.190972222194</c:v>
                </c:pt>
                <c:pt idx="1632">
                  <c:v>-10489.467592592606</c:v>
                </c:pt>
                <c:pt idx="1633">
                  <c:v>-5673.4027777777901</c:v>
                </c:pt>
                <c:pt idx="1634">
                  <c:v>-1885.7870370369969</c:v>
                </c:pt>
                <c:pt idx="1635">
                  <c:v>-471.00115740738062</c:v>
                </c:pt>
                <c:pt idx="1636">
                  <c:v>-471.00115740744758</c:v>
                </c:pt>
                <c:pt idx="1637">
                  <c:v>-1882.222222222249</c:v>
                </c:pt>
                <c:pt idx="1638">
                  <c:v>-3284.5312499999463</c:v>
                </c:pt>
                <c:pt idx="1639">
                  <c:v>-4206.927083333293</c:v>
                </c:pt>
                <c:pt idx="1640">
                  <c:v>-4186.8750000000264</c:v>
                </c:pt>
                <c:pt idx="1641">
                  <c:v>-2780.5555555555952</c:v>
                </c:pt>
                <c:pt idx="1642">
                  <c:v>-462.53472222219591</c:v>
                </c:pt>
                <c:pt idx="1643">
                  <c:v>2777.8819444444844</c:v>
                </c:pt>
                <c:pt idx="1644">
                  <c:v>5582.4999999999463</c:v>
                </c:pt>
                <c:pt idx="1645">
                  <c:v>7961.5682870369828</c:v>
                </c:pt>
                <c:pt idx="1646">
                  <c:v>9928.4548611111513</c:v>
                </c:pt>
                <c:pt idx="1647">
                  <c:v>11464.444444444471</c:v>
                </c:pt>
                <c:pt idx="1648">
                  <c:v>13053.906250000015</c:v>
                </c:pt>
                <c:pt idx="1649">
                  <c:v>13712.060185185172</c:v>
                </c:pt>
                <c:pt idx="1650">
                  <c:v>13886.736111111097</c:v>
                </c:pt>
                <c:pt idx="1651">
                  <c:v>13057.025462963005</c:v>
                </c:pt>
                <c:pt idx="1652">
                  <c:v>11673.431712962949</c:v>
                </c:pt>
                <c:pt idx="1653">
                  <c:v>10761.284722222192</c:v>
                </c:pt>
                <c:pt idx="1654">
                  <c:v>9304.1666666666515</c:v>
                </c:pt>
                <c:pt idx="1655">
                  <c:v>8327.4074074073778</c:v>
                </c:pt>
                <c:pt idx="1656">
                  <c:v>8384.4444444444889</c:v>
                </c:pt>
                <c:pt idx="1657">
                  <c:v>8441.4814814815272</c:v>
                </c:pt>
                <c:pt idx="1658">
                  <c:v>8498.5185185184891</c:v>
                </c:pt>
                <c:pt idx="1659">
                  <c:v>8555.5555555555256</c:v>
                </c:pt>
                <c:pt idx="1660">
                  <c:v>8612.592592592564</c:v>
                </c:pt>
                <c:pt idx="1661">
                  <c:v>8127.7777777777774</c:v>
                </c:pt>
                <c:pt idx="1662">
                  <c:v>8174.5659722222208</c:v>
                </c:pt>
                <c:pt idx="1663">
                  <c:v>8228.0381944444434</c:v>
                </c:pt>
                <c:pt idx="1664">
                  <c:v>7171.5162037037662</c:v>
                </c:pt>
                <c:pt idx="1665">
                  <c:v>6651.9444444444598</c:v>
                </c:pt>
                <c:pt idx="1666">
                  <c:v>5570.0231481481487</c:v>
                </c:pt>
                <c:pt idx="1667">
                  <c:v>4470.2777777777628</c:v>
                </c:pt>
                <c:pt idx="1668">
                  <c:v>3923.9699074073433</c:v>
                </c:pt>
                <c:pt idx="1669">
                  <c:v>3371.4236111111595</c:v>
                </c:pt>
                <c:pt idx="1670">
                  <c:v>2816.2037037037044</c:v>
                </c:pt>
                <c:pt idx="1671">
                  <c:v>1692.3958333333169</c:v>
                </c:pt>
                <c:pt idx="1672">
                  <c:v>1129.1550925926085</c:v>
                </c:pt>
                <c:pt idx="1673">
                  <c:v>1130.0462962963124</c:v>
                </c:pt>
                <c:pt idx="1674">
                  <c:v>565.4687500000482</c:v>
                </c:pt>
                <c:pt idx="1675">
                  <c:v>0</c:v>
                </c:pt>
                <c:pt idx="1676">
                  <c:v>-565.4687500000482</c:v>
                </c:pt>
                <c:pt idx="1677">
                  <c:v>-1695.0694444445087</c:v>
                </c:pt>
                <c:pt idx="1678">
                  <c:v>-2820.6597222222222</c:v>
                </c:pt>
                <c:pt idx="1679">
                  <c:v>-3376.7708333333003</c:v>
                </c:pt>
                <c:pt idx="1680">
                  <c:v>-3368.7499999999677</c:v>
                </c:pt>
                <c:pt idx="1681">
                  <c:v>-2240.4861111111427</c:v>
                </c:pt>
                <c:pt idx="1682">
                  <c:v>-559.67592592597362</c:v>
                </c:pt>
                <c:pt idx="1683">
                  <c:v>1119.3518518518677</c:v>
                </c:pt>
                <c:pt idx="1684">
                  <c:v>3363.4027777778256</c:v>
                </c:pt>
                <c:pt idx="1685">
                  <c:v>4498.7962962962811</c:v>
                </c:pt>
                <c:pt idx="1686">
                  <c:v>4513.0555555555393</c:v>
                </c:pt>
                <c:pt idx="1687">
                  <c:v>4527.3148148148794</c:v>
                </c:pt>
                <c:pt idx="1688">
                  <c:v>3406.1805555555234</c:v>
                </c:pt>
                <c:pt idx="1689">
                  <c:v>2274.3518518518035</c:v>
                </c:pt>
                <c:pt idx="1690">
                  <c:v>1708.4375000000648</c:v>
                </c:pt>
                <c:pt idx="1691">
                  <c:v>1139.8495370370533</c:v>
                </c:pt>
                <c:pt idx="1692">
                  <c:v>1140.7407407406758</c:v>
                </c:pt>
                <c:pt idx="1693">
                  <c:v>1141.6319444443793</c:v>
                </c:pt>
                <c:pt idx="1694">
                  <c:v>1142.5231481482456</c:v>
                </c:pt>
                <c:pt idx="1695">
                  <c:v>1143.4143518519495</c:v>
                </c:pt>
                <c:pt idx="1696">
                  <c:v>1144.3055555554904</c:v>
                </c:pt>
                <c:pt idx="1697">
                  <c:v>1145.1967592591941</c:v>
                </c:pt>
                <c:pt idx="1698">
                  <c:v>573.0439814814489</c:v>
                </c:pt>
                <c:pt idx="1699">
                  <c:v>-573.0439814814489</c:v>
                </c:pt>
                <c:pt idx="1700">
                  <c:v>-1717.7951388887911</c:v>
                </c:pt>
                <c:pt idx="1701">
                  <c:v>-2286.8287037037367</c:v>
                </c:pt>
                <c:pt idx="1702">
                  <c:v>-2283.263888888921</c:v>
                </c:pt>
                <c:pt idx="1703">
                  <c:v>-2849.6238425925931</c:v>
                </c:pt>
                <c:pt idx="1704">
                  <c:v>-2842.9398148148152</c:v>
                </c:pt>
                <c:pt idx="1705">
                  <c:v>-2270.7870370369892</c:v>
                </c:pt>
                <c:pt idx="1706">
                  <c:v>-2267.2222222222545</c:v>
                </c:pt>
                <c:pt idx="1707">
                  <c:v>-1697.7430555555393</c:v>
                </c:pt>
                <c:pt idx="1708">
                  <c:v>-1130.9375000000161</c:v>
                </c:pt>
                <c:pt idx="1709">
                  <c:v>-1130.0462962963124</c:v>
                </c:pt>
                <c:pt idx="1710">
                  <c:v>0</c:v>
                </c:pt>
                <c:pt idx="1711">
                  <c:v>1130.0462962963124</c:v>
                </c:pt>
                <c:pt idx="1712">
                  <c:v>1696.4062499999836</c:v>
                </c:pt>
                <c:pt idx="1713">
                  <c:v>2831.7997685185182</c:v>
                </c:pt>
                <c:pt idx="1714">
                  <c:v>3406.1805555556048</c:v>
                </c:pt>
                <c:pt idx="1715">
                  <c:v>3983.2349537036389</c:v>
                </c:pt>
                <c:pt idx="1716">
                  <c:v>4566.527777777761</c:v>
                </c:pt>
                <c:pt idx="1717">
                  <c:v>5153.3854166666988</c:v>
                </c:pt>
                <c:pt idx="1718">
                  <c:v>5748.2638888888896</c:v>
                </c:pt>
                <c:pt idx="1719">
                  <c:v>6347.5983796295959</c:v>
                </c:pt>
                <c:pt idx="1720">
                  <c:v>6377.0081018518176</c:v>
                </c:pt>
                <c:pt idx="1721">
                  <c:v>5237.6041666666997</c:v>
                </c:pt>
                <c:pt idx="1722">
                  <c:v>3502.4305555555216</c:v>
                </c:pt>
                <c:pt idx="1723">
                  <c:v>1753.8888888889553</c:v>
                </c:pt>
                <c:pt idx="1724">
                  <c:v>0</c:v>
                </c:pt>
                <c:pt idx="1725">
                  <c:v>-3507.7777777779106</c:v>
                </c:pt>
                <c:pt idx="1726">
                  <c:v>-8153.6226851850515</c:v>
                </c:pt>
                <c:pt idx="1727">
                  <c:v>-13302.997685185086</c:v>
                </c:pt>
                <c:pt idx="1728">
                  <c:v>-18881.04166666673</c:v>
                </c:pt>
                <c:pt idx="1729">
                  <c:v>-24238.512731481544</c:v>
                </c:pt>
                <c:pt idx="1730">
                  <c:v>-27096.603009259288</c:v>
                </c:pt>
                <c:pt idx="1731">
                  <c:v>-27634.444444444409</c:v>
                </c:pt>
                <c:pt idx="1732">
                  <c:v>-27043.576388888858</c:v>
                </c:pt>
                <c:pt idx="1733">
                  <c:v>-25437.181712962989</c:v>
                </c:pt>
                <c:pt idx="1734">
                  <c:v>-23896.29050925927</c:v>
                </c:pt>
                <c:pt idx="1735">
                  <c:v>-22916.412037037007</c:v>
                </c:pt>
                <c:pt idx="1736">
                  <c:v>-22932.899305555566</c:v>
                </c:pt>
                <c:pt idx="1737">
                  <c:v>-22430.260416666675</c:v>
                </c:pt>
                <c:pt idx="1738">
                  <c:v>-21481.574074074048</c:v>
                </c:pt>
                <c:pt idx="1739">
                  <c:v>-20096.643518518482</c:v>
                </c:pt>
                <c:pt idx="1740">
                  <c:v>-17447.986111111135</c:v>
                </c:pt>
                <c:pt idx="1741">
                  <c:v>-14059.629629629639</c:v>
                </c:pt>
                <c:pt idx="1742">
                  <c:v>-11694.374999999949</c:v>
                </c:pt>
                <c:pt idx="1743">
                  <c:v>-10255.972222222244</c:v>
                </c:pt>
                <c:pt idx="1744">
                  <c:v>-8871.0416666667024</c:v>
                </c:pt>
                <c:pt idx="1745">
                  <c:v>-8359.4907407407409</c:v>
                </c:pt>
                <c:pt idx="1746">
                  <c:v>-8270.3703703703704</c:v>
                </c:pt>
                <c:pt idx="1747">
                  <c:v>-7363.1249999999882</c:v>
                </c:pt>
                <c:pt idx="1748">
                  <c:v>-6487.9629629629408</c:v>
                </c:pt>
                <c:pt idx="1749">
                  <c:v>-5627.060185185208</c:v>
                </c:pt>
                <c:pt idx="1750">
                  <c:v>-4391.8518518518858</c:v>
                </c:pt>
                <c:pt idx="1751">
                  <c:v>-3970.3125</c:v>
                </c:pt>
                <c:pt idx="1752">
                  <c:v>-3948.0324074074074</c:v>
                </c:pt>
                <c:pt idx="1753">
                  <c:v>-3925.7523148148152</c:v>
                </c:pt>
                <c:pt idx="1754">
                  <c:v>-3903.4722222222226</c:v>
                </c:pt>
                <c:pt idx="1755">
                  <c:v>-3881.19212962963</c:v>
                </c:pt>
                <c:pt idx="1756">
                  <c:v>-3858.912037037037</c:v>
                </c:pt>
                <c:pt idx="1757">
                  <c:v>-4220.2951388888659</c:v>
                </c:pt>
                <c:pt idx="1758">
                  <c:v>-4190.8854166666442</c:v>
                </c:pt>
                <c:pt idx="1759">
                  <c:v>-4166.377314814793</c:v>
                </c:pt>
                <c:pt idx="1760">
                  <c:v>-4513.0555555555657</c:v>
                </c:pt>
                <c:pt idx="1761">
                  <c:v>-4480.9722222222317</c:v>
                </c:pt>
                <c:pt idx="1762">
                  <c:v>-4448.8888888888987</c:v>
                </c:pt>
                <c:pt idx="1763">
                  <c:v>-4416.8055555555648</c:v>
                </c:pt>
                <c:pt idx="1764">
                  <c:v>-4750.11574074073</c:v>
                </c:pt>
                <c:pt idx="1765">
                  <c:v>-5796.3888888888687</c:v>
                </c:pt>
                <c:pt idx="1766">
                  <c:v>-7881.8055555555666</c:v>
                </c:pt>
                <c:pt idx="1767">
                  <c:v>-10574.131944444443</c:v>
                </c:pt>
                <c:pt idx="1768">
                  <c:v>-13795.833333333336</c:v>
                </c:pt>
                <c:pt idx="1769">
                  <c:v>-17066.996527777806</c:v>
                </c:pt>
                <c:pt idx="1770">
                  <c:v>-19330.208333333328</c:v>
                </c:pt>
                <c:pt idx="1771">
                  <c:v>-19706.29629629627</c:v>
                </c:pt>
                <c:pt idx="1772">
                  <c:v>-18793.703703703683</c:v>
                </c:pt>
                <c:pt idx="1773">
                  <c:v>-17322.326388888898</c:v>
                </c:pt>
                <c:pt idx="1774">
                  <c:v>-15163.385416666673</c:v>
                </c:pt>
                <c:pt idx="1775">
                  <c:v>-12953.645833333336</c:v>
                </c:pt>
                <c:pt idx="1776">
                  <c:v>-11678.333333333327</c:v>
                </c:pt>
                <c:pt idx="1777">
                  <c:v>-11397.604166666662</c:v>
                </c:pt>
                <c:pt idx="1778">
                  <c:v>-11959.062500000013</c:v>
                </c:pt>
                <c:pt idx="1779">
                  <c:v>-12929.583333333338</c:v>
                </c:pt>
                <c:pt idx="1780">
                  <c:v>-13374.739583333328</c:v>
                </c:pt>
                <c:pt idx="1781">
                  <c:v>-12623.454861111111</c:v>
                </c:pt>
                <c:pt idx="1782">
                  <c:v>-10867.337962962954</c:v>
                </c:pt>
                <c:pt idx="1783">
                  <c:v>-8728.449074074073</c:v>
                </c:pt>
                <c:pt idx="1784">
                  <c:v>-6659.5196759259279</c:v>
                </c:pt>
                <c:pt idx="1785">
                  <c:v>-5296.4236111111104</c:v>
                </c:pt>
                <c:pt idx="1786">
                  <c:v>-4570.5381944444471</c:v>
                </c:pt>
                <c:pt idx="1787">
                  <c:v>-4131.6203703703704</c:v>
                </c:pt>
                <c:pt idx="1788">
                  <c:v>-3910.1562499999977</c:v>
                </c:pt>
                <c:pt idx="1789">
                  <c:v>-3927.9803240740748</c:v>
                </c:pt>
                <c:pt idx="1790">
                  <c:v>-4054.9768518518513</c:v>
                </c:pt>
                <c:pt idx="1791">
                  <c:v>-4075.0289351851839</c:v>
                </c:pt>
                <c:pt idx="1792">
                  <c:v>-3727.0138888888896</c:v>
                </c:pt>
                <c:pt idx="1793">
                  <c:v>-2752.4826388888891</c:v>
                </c:pt>
                <c:pt idx="1794">
                  <c:v>-2015.9027777777778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89-41B0-B3D2-027AADDE78C3}"/>
            </c:ext>
          </c:extLst>
        </c:ser>
        <c:ser>
          <c:idx val="1"/>
          <c:order val="1"/>
          <c:tx>
            <c:v>K.w + Driver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WLTC_class_3!$S$8:$S$1808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16.134259259259263</c:v>
                </c:pt>
                <c:pt idx="13">
                  <c:v>419.49074074074076</c:v>
                </c:pt>
                <c:pt idx="14">
                  <c:v>2101.25</c:v>
                </c:pt>
                <c:pt idx="15">
                  <c:v>3617.3958333333335</c:v>
                </c:pt>
                <c:pt idx="16">
                  <c:v>4351.5046296296287</c:v>
                </c:pt>
                <c:pt idx="17">
                  <c:v>6896.9212962962956</c:v>
                </c:pt>
                <c:pt idx="18">
                  <c:v>9370.6828703703704</c:v>
                </c:pt>
                <c:pt idx="19">
                  <c:v>7156.0185185185192</c:v>
                </c:pt>
                <c:pt idx="20">
                  <c:v>2740.4513888888905</c:v>
                </c:pt>
                <c:pt idx="21">
                  <c:v>1066.75925925926</c:v>
                </c:pt>
                <c:pt idx="22">
                  <c:v>940.05787037036941</c:v>
                </c:pt>
                <c:pt idx="23">
                  <c:v>1093.3333333333342</c:v>
                </c:pt>
                <c:pt idx="24">
                  <c:v>2761.8055555555561</c:v>
                </c:pt>
                <c:pt idx="25">
                  <c:v>4092.4074074074033</c:v>
                </c:pt>
                <c:pt idx="26">
                  <c:v>4995.4513888888896</c:v>
                </c:pt>
                <c:pt idx="27">
                  <c:v>7605.4050925925976</c:v>
                </c:pt>
                <c:pt idx="28">
                  <c:v>8684.0277777777774</c:v>
                </c:pt>
                <c:pt idx="29">
                  <c:v>8720.5671296296205</c:v>
                </c:pt>
                <c:pt idx="30">
                  <c:v>6663.4490740740703</c:v>
                </c:pt>
                <c:pt idx="31">
                  <c:v>4033.5648148148148</c:v>
                </c:pt>
                <c:pt idx="32">
                  <c:v>2876.6435185185155</c:v>
                </c:pt>
                <c:pt idx="33">
                  <c:v>2291.5393518518545</c:v>
                </c:pt>
                <c:pt idx="34">
                  <c:v>1264.1666666666692</c:v>
                </c:pt>
                <c:pt idx="35">
                  <c:v>-422.33796296295395</c:v>
                </c:pt>
                <c:pt idx="36">
                  <c:v>-3775.4166666666615</c:v>
                </c:pt>
                <c:pt idx="37">
                  <c:v>-8712.9745370370474</c:v>
                </c:pt>
                <c:pt idx="38">
                  <c:v>-10792.395833333338</c:v>
                </c:pt>
                <c:pt idx="39">
                  <c:v>-9305.6712962962902</c:v>
                </c:pt>
                <c:pt idx="40">
                  <c:v>-7716.9212962963002</c:v>
                </c:pt>
                <c:pt idx="41">
                  <c:v>-8583.425925925927</c:v>
                </c:pt>
                <c:pt idx="42">
                  <c:v>-9908.3333333333267</c:v>
                </c:pt>
                <c:pt idx="43">
                  <c:v>-8099.3981481481487</c:v>
                </c:pt>
                <c:pt idx="44">
                  <c:v>-4424.5833333333358</c:v>
                </c:pt>
                <c:pt idx="45">
                  <c:v>-1785.2083333333339</c:v>
                </c:pt>
                <c:pt idx="46">
                  <c:v>-1355.2777777777762</c:v>
                </c:pt>
                <c:pt idx="47">
                  <c:v>-1850.6944444444446</c:v>
                </c:pt>
                <c:pt idx="48">
                  <c:v>-1484.3518518518511</c:v>
                </c:pt>
                <c:pt idx="49">
                  <c:v>-506.80555555555372</c:v>
                </c:pt>
                <c:pt idx="50">
                  <c:v>-337.8703703703722</c:v>
                </c:pt>
                <c:pt idx="51">
                  <c:v>-1733.9583333333344</c:v>
                </c:pt>
                <c:pt idx="52">
                  <c:v>-3203.599537037036</c:v>
                </c:pt>
                <c:pt idx="53">
                  <c:v>-2237.9166666666661</c:v>
                </c:pt>
                <c:pt idx="54">
                  <c:v>-631.60879629629596</c:v>
                </c:pt>
                <c:pt idx="55">
                  <c:v>-56.944444444444237</c:v>
                </c:pt>
                <c:pt idx="56">
                  <c:v>0</c:v>
                </c:pt>
                <c:pt idx="57">
                  <c:v>170.83333333333368</c:v>
                </c:pt>
                <c:pt idx="58">
                  <c:v>350.20833333333314</c:v>
                </c:pt>
                <c:pt idx="59">
                  <c:v>1434.9999999999991</c:v>
                </c:pt>
                <c:pt idx="60">
                  <c:v>1883.4375000000002</c:v>
                </c:pt>
                <c:pt idx="61">
                  <c:v>871.2500000000008</c:v>
                </c:pt>
                <c:pt idx="62">
                  <c:v>679.06249999999909</c:v>
                </c:pt>
                <c:pt idx="63">
                  <c:v>922.50000000000091</c:v>
                </c:pt>
                <c:pt idx="64">
                  <c:v>1298.3333333333344</c:v>
                </c:pt>
                <c:pt idx="65">
                  <c:v>844.67592592592598</c:v>
                </c:pt>
                <c:pt idx="66">
                  <c:v>515.34722222222035</c:v>
                </c:pt>
                <c:pt idx="67">
                  <c:v>1920.9259259259252</c:v>
                </c:pt>
                <c:pt idx="68">
                  <c:v>4623.8888888888896</c:v>
                </c:pt>
                <c:pt idx="69">
                  <c:v>6825.7407407407391</c:v>
                </c:pt>
                <c:pt idx="70">
                  <c:v>8299.6527777777792</c:v>
                </c:pt>
                <c:pt idx="71">
                  <c:v>8626.1342592592609</c:v>
                </c:pt>
                <c:pt idx="72">
                  <c:v>7116.1574074074042</c:v>
                </c:pt>
                <c:pt idx="73">
                  <c:v>4733.981481481479</c:v>
                </c:pt>
                <c:pt idx="74">
                  <c:v>3369.212962962963</c:v>
                </c:pt>
                <c:pt idx="75">
                  <c:v>3281.8981481481455</c:v>
                </c:pt>
                <c:pt idx="76">
                  <c:v>3727.013888888891</c:v>
                </c:pt>
                <c:pt idx="77">
                  <c:v>3471.2384259259234</c:v>
                </c:pt>
                <c:pt idx="78">
                  <c:v>1864.9305555555557</c:v>
                </c:pt>
                <c:pt idx="79">
                  <c:v>-562.32638888888346</c:v>
                </c:pt>
                <c:pt idx="80">
                  <c:v>-1850.6944444444446</c:v>
                </c:pt>
                <c:pt idx="81">
                  <c:v>-3105.8449074074124</c:v>
                </c:pt>
                <c:pt idx="82">
                  <c:v>-2655.0347222222222</c:v>
                </c:pt>
                <c:pt idx="83">
                  <c:v>-1053.4722222222119</c:v>
                </c:pt>
                <c:pt idx="84">
                  <c:v>-1915.706018518521</c:v>
                </c:pt>
                <c:pt idx="85">
                  <c:v>-2385.0231481481574</c:v>
                </c:pt>
                <c:pt idx="86">
                  <c:v>-2177.6504629629585</c:v>
                </c:pt>
                <c:pt idx="87">
                  <c:v>-1806.0879629629535</c:v>
                </c:pt>
                <c:pt idx="88">
                  <c:v>-4381.8750000000045</c:v>
                </c:pt>
                <c:pt idx="89">
                  <c:v>-10445.034722222224</c:v>
                </c:pt>
                <c:pt idx="90">
                  <c:v>-12825.312499999998</c:v>
                </c:pt>
                <c:pt idx="91">
                  <c:v>-10753.009259259257</c:v>
                </c:pt>
                <c:pt idx="92">
                  <c:v>-6292.3611111111122</c:v>
                </c:pt>
                <c:pt idx="93">
                  <c:v>-3369.2129629629626</c:v>
                </c:pt>
                <c:pt idx="94">
                  <c:v>-2904.1666666666661</c:v>
                </c:pt>
                <c:pt idx="95">
                  <c:v>-2677.337962962963</c:v>
                </c:pt>
                <c:pt idx="96">
                  <c:v>-1513.7731481481478</c:v>
                </c:pt>
                <c:pt idx="97">
                  <c:v>-614.99999999999989</c:v>
                </c:pt>
                <c:pt idx="98">
                  <c:v>-375.83333333333337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18.032407407407408</c:v>
                </c:pt>
                <c:pt idx="139">
                  <c:v>531.95601851851848</c:v>
                </c:pt>
                <c:pt idx="140">
                  <c:v>2836.7824074074069</c:v>
                </c:pt>
                <c:pt idx="141">
                  <c:v>5718.6458333333312</c:v>
                </c:pt>
                <c:pt idx="142">
                  <c:v>5603.3333333333321</c:v>
                </c:pt>
                <c:pt idx="143">
                  <c:v>3139.0624999999991</c:v>
                </c:pt>
                <c:pt idx="144">
                  <c:v>1794.2245370370388</c:v>
                </c:pt>
                <c:pt idx="145">
                  <c:v>2862.4074074074097</c:v>
                </c:pt>
                <c:pt idx="146">
                  <c:v>4976.9444444444425</c:v>
                </c:pt>
                <c:pt idx="147">
                  <c:v>5906.0879629629617</c:v>
                </c:pt>
                <c:pt idx="148">
                  <c:v>4994.9768518518531</c:v>
                </c:pt>
                <c:pt idx="149">
                  <c:v>2909.8611111111127</c:v>
                </c:pt>
                <c:pt idx="150">
                  <c:v>282.82407407407311</c:v>
                </c:pt>
                <c:pt idx="151">
                  <c:v>-3627.3611111111127</c:v>
                </c:pt>
                <c:pt idx="152">
                  <c:v>-8777.0370370370329</c:v>
                </c:pt>
                <c:pt idx="153">
                  <c:v>-10617.291666666664</c:v>
                </c:pt>
                <c:pt idx="154">
                  <c:v>-7634.8263888888887</c:v>
                </c:pt>
                <c:pt idx="155">
                  <c:v>-3345.0115740740744</c:v>
                </c:pt>
                <c:pt idx="156">
                  <c:v>-398.61111111111165</c:v>
                </c:pt>
                <c:pt idx="157">
                  <c:v>1255.6249999999998</c:v>
                </c:pt>
                <c:pt idx="158">
                  <c:v>3077.8472222222217</c:v>
                </c:pt>
                <c:pt idx="159">
                  <c:v>4897.2222222222235</c:v>
                </c:pt>
                <c:pt idx="160">
                  <c:v>5913.6805555555557</c:v>
                </c:pt>
                <c:pt idx="161">
                  <c:v>5996.2499999999973</c:v>
                </c:pt>
                <c:pt idx="162">
                  <c:v>5082.2916666666697</c:v>
                </c:pt>
                <c:pt idx="163">
                  <c:v>5238.8888888888896</c:v>
                </c:pt>
                <c:pt idx="164">
                  <c:v>4899.5949074074069</c:v>
                </c:pt>
                <c:pt idx="165">
                  <c:v>3837.1064814814836</c:v>
                </c:pt>
                <c:pt idx="166">
                  <c:v>3198.8541666666683</c:v>
                </c:pt>
                <c:pt idx="167">
                  <c:v>4883.9351851851879</c:v>
                </c:pt>
                <c:pt idx="168">
                  <c:v>6681.4814814814827</c:v>
                </c:pt>
                <c:pt idx="169">
                  <c:v>4942.7777777777728</c:v>
                </c:pt>
                <c:pt idx="170">
                  <c:v>360.64814814814048</c:v>
                </c:pt>
                <c:pt idx="171">
                  <c:v>-5146.8287037036998</c:v>
                </c:pt>
                <c:pt idx="172">
                  <c:v>-10659.999999999996</c:v>
                </c:pt>
                <c:pt idx="173">
                  <c:v>-11768.518518518518</c:v>
                </c:pt>
                <c:pt idx="174">
                  <c:v>-7330.1736111111095</c:v>
                </c:pt>
                <c:pt idx="175">
                  <c:v>-2401.1574074074074</c:v>
                </c:pt>
                <c:pt idx="176">
                  <c:v>714.65277777777521</c:v>
                </c:pt>
                <c:pt idx="177">
                  <c:v>3318.4374999999991</c:v>
                </c:pt>
                <c:pt idx="178">
                  <c:v>4353.4027777777783</c:v>
                </c:pt>
                <c:pt idx="179">
                  <c:v>2494.1666666666674</c:v>
                </c:pt>
                <c:pt idx="180">
                  <c:v>421.38888888888988</c:v>
                </c:pt>
                <c:pt idx="181">
                  <c:v>-559.95370370370665</c:v>
                </c:pt>
                <c:pt idx="182">
                  <c:v>-1662.7777777777767</c:v>
                </c:pt>
                <c:pt idx="183">
                  <c:v>-4163.1134259259225</c:v>
                </c:pt>
                <c:pt idx="184">
                  <c:v>-5821.1458333333321</c:v>
                </c:pt>
                <c:pt idx="185">
                  <c:v>-5711.5277777777792</c:v>
                </c:pt>
                <c:pt idx="186">
                  <c:v>-4683.6805555555575</c:v>
                </c:pt>
                <c:pt idx="187">
                  <c:v>-3497.8124999999977</c:v>
                </c:pt>
                <c:pt idx="188">
                  <c:v>-2596.6666666666661</c:v>
                </c:pt>
                <c:pt idx="189">
                  <c:v>-1937.0601851851861</c:v>
                </c:pt>
                <c:pt idx="190">
                  <c:v>-1376.1574074074074</c:v>
                </c:pt>
                <c:pt idx="191">
                  <c:v>-1040.1851851851848</c:v>
                </c:pt>
                <c:pt idx="192">
                  <c:v>-734.58333333333292</c:v>
                </c:pt>
                <c:pt idx="193">
                  <c:v>-415.21990740740802</c:v>
                </c:pt>
                <c:pt idx="194">
                  <c:v>-289.46759259259255</c:v>
                </c:pt>
                <c:pt idx="195">
                  <c:v>-113.88888888888847</c:v>
                </c:pt>
                <c:pt idx="196">
                  <c:v>0</c:v>
                </c:pt>
                <c:pt idx="197">
                  <c:v>0</c:v>
                </c:pt>
                <c:pt idx="198">
                  <c:v>284.72222222222223</c:v>
                </c:pt>
                <c:pt idx="199">
                  <c:v>593.1712962962963</c:v>
                </c:pt>
                <c:pt idx="200">
                  <c:v>925.34722222222229</c:v>
                </c:pt>
                <c:pt idx="201">
                  <c:v>1328.7037037037037</c:v>
                </c:pt>
                <c:pt idx="202">
                  <c:v>1779.5138888888889</c:v>
                </c:pt>
                <c:pt idx="203">
                  <c:v>3131.9444444444443</c:v>
                </c:pt>
                <c:pt idx="204">
                  <c:v>4237.61574074074</c:v>
                </c:pt>
                <c:pt idx="205">
                  <c:v>4828.8888888888896</c:v>
                </c:pt>
                <c:pt idx="206">
                  <c:v>6437.5694444444425</c:v>
                </c:pt>
                <c:pt idx="207">
                  <c:v>7403.7268518518513</c:v>
                </c:pt>
                <c:pt idx="208">
                  <c:v>7163.611111111114</c:v>
                </c:pt>
                <c:pt idx="209">
                  <c:v>8503.7037037037062</c:v>
                </c:pt>
                <c:pt idx="210">
                  <c:v>9187.0370370370365</c:v>
                </c:pt>
                <c:pt idx="211">
                  <c:v>7118.0555555555557</c:v>
                </c:pt>
                <c:pt idx="212">
                  <c:v>5580.5555555555557</c:v>
                </c:pt>
                <c:pt idx="213">
                  <c:v>4612.4999999999973</c:v>
                </c:pt>
                <c:pt idx="214">
                  <c:v>5132.5925925925958</c:v>
                </c:pt>
                <c:pt idx="215">
                  <c:v>6953.8657407407372</c:v>
                </c:pt>
                <c:pt idx="216">
                  <c:v>8541.6666666666679</c:v>
                </c:pt>
                <c:pt idx="217">
                  <c:v>8940.2777777777792</c:v>
                </c:pt>
                <c:pt idx="218">
                  <c:v>8138.3101851851843</c:v>
                </c:pt>
                <c:pt idx="219">
                  <c:v>6723.2407407407336</c:v>
                </c:pt>
                <c:pt idx="220">
                  <c:v>5162.0138888888914</c:v>
                </c:pt>
                <c:pt idx="221">
                  <c:v>3251.0532407407513</c:v>
                </c:pt>
                <c:pt idx="222">
                  <c:v>2015.833333333326</c:v>
                </c:pt>
                <c:pt idx="223">
                  <c:v>1777.1412037036928</c:v>
                </c:pt>
                <c:pt idx="224">
                  <c:v>1787.1064814814883</c:v>
                </c:pt>
                <c:pt idx="225">
                  <c:v>2571.9907407407409</c:v>
                </c:pt>
                <c:pt idx="226">
                  <c:v>2860.5092592592441</c:v>
                </c:pt>
                <c:pt idx="227">
                  <c:v>2624.1898148148148</c:v>
                </c:pt>
                <c:pt idx="228">
                  <c:v>2383.1250000000146</c:v>
                </c:pt>
                <c:pt idx="229">
                  <c:v>1866.8287037037112</c:v>
                </c:pt>
                <c:pt idx="230">
                  <c:v>804.3402777777701</c:v>
                </c:pt>
                <c:pt idx="231">
                  <c:v>-804.3402777777701</c:v>
                </c:pt>
                <c:pt idx="232">
                  <c:v>-4267.0370370370401</c:v>
                </c:pt>
                <c:pt idx="233">
                  <c:v>-8597.1875000000109</c:v>
                </c:pt>
                <c:pt idx="234">
                  <c:v>-9790.1736111111059</c:v>
                </c:pt>
                <c:pt idx="235">
                  <c:v>-7502.4305555555593</c:v>
                </c:pt>
                <c:pt idx="236">
                  <c:v>-4253.7499999999936</c:v>
                </c:pt>
                <c:pt idx="237">
                  <c:v>-3268.6111111111081</c:v>
                </c:pt>
                <c:pt idx="238">
                  <c:v>-5282.5462962963047</c:v>
                </c:pt>
                <c:pt idx="239">
                  <c:v>-9124.8726851851861</c:v>
                </c:pt>
                <c:pt idx="240">
                  <c:v>-11351.874999999995</c:v>
                </c:pt>
                <c:pt idx="241">
                  <c:v>-9452.7777777777719</c:v>
                </c:pt>
                <c:pt idx="242">
                  <c:v>-8434.8958333333321</c:v>
                </c:pt>
                <c:pt idx="243">
                  <c:v>-8603.3564814814781</c:v>
                </c:pt>
                <c:pt idx="244">
                  <c:v>-7716.9212962963002</c:v>
                </c:pt>
                <c:pt idx="245">
                  <c:v>-8583.425925925927</c:v>
                </c:pt>
                <c:pt idx="246">
                  <c:v>-9908.3333333333267</c:v>
                </c:pt>
                <c:pt idx="247">
                  <c:v>-8099.3981481481487</c:v>
                </c:pt>
                <c:pt idx="248">
                  <c:v>-4424.5833333333358</c:v>
                </c:pt>
                <c:pt idx="249">
                  <c:v>-1785.2083333333339</c:v>
                </c:pt>
                <c:pt idx="250">
                  <c:v>-1355.2777777777762</c:v>
                </c:pt>
                <c:pt idx="251">
                  <c:v>-1850.6944444444446</c:v>
                </c:pt>
                <c:pt idx="252">
                  <c:v>-1484.3518518518511</c:v>
                </c:pt>
                <c:pt idx="253">
                  <c:v>-506.80555555555372</c:v>
                </c:pt>
                <c:pt idx="254">
                  <c:v>-337.8703703703722</c:v>
                </c:pt>
                <c:pt idx="255">
                  <c:v>-1733.9583333333344</c:v>
                </c:pt>
                <c:pt idx="256">
                  <c:v>-2160.5671296296282</c:v>
                </c:pt>
                <c:pt idx="257">
                  <c:v>-206.42361111111038</c:v>
                </c:pt>
                <c:pt idx="258">
                  <c:v>2484.6759259259247</c:v>
                </c:pt>
                <c:pt idx="259">
                  <c:v>4416.9907407407409</c:v>
                </c:pt>
                <c:pt idx="260">
                  <c:v>5180.9953703703713</c:v>
                </c:pt>
                <c:pt idx="261">
                  <c:v>5614.722222222219</c:v>
                </c:pt>
                <c:pt idx="262">
                  <c:v>6707.5810185185173</c:v>
                </c:pt>
                <c:pt idx="263">
                  <c:v>9261.0648148148139</c:v>
                </c:pt>
                <c:pt idx="264">
                  <c:v>11412.615740740745</c:v>
                </c:pt>
                <c:pt idx="265">
                  <c:v>11135.011574074075</c:v>
                </c:pt>
                <c:pt idx="266">
                  <c:v>8698.2638888888796</c:v>
                </c:pt>
                <c:pt idx="267">
                  <c:v>7550.8333333333285</c:v>
                </c:pt>
                <c:pt idx="268">
                  <c:v>7328.7500000000027</c:v>
                </c:pt>
                <c:pt idx="269">
                  <c:v>6320.833333333333</c:v>
                </c:pt>
                <c:pt idx="270">
                  <c:v>3485.0000000000027</c:v>
                </c:pt>
                <c:pt idx="271">
                  <c:v>-654.86111111110483</c:v>
                </c:pt>
                <c:pt idx="272">
                  <c:v>-1514.7222222222283</c:v>
                </c:pt>
                <c:pt idx="273">
                  <c:v>-4084.3402777777742</c:v>
                </c:pt>
                <c:pt idx="274">
                  <c:v>-9331.7708333333339</c:v>
                </c:pt>
                <c:pt idx="275">
                  <c:v>-11035.833333333338</c:v>
                </c:pt>
                <c:pt idx="276">
                  <c:v>-11540.740740740737</c:v>
                </c:pt>
                <c:pt idx="277">
                  <c:v>-11590.092592592595</c:v>
                </c:pt>
                <c:pt idx="278">
                  <c:v>-13050.243055555553</c:v>
                </c:pt>
                <c:pt idx="279">
                  <c:v>-11495.659722222223</c:v>
                </c:pt>
                <c:pt idx="280">
                  <c:v>-5382.1990740740739</c:v>
                </c:pt>
                <c:pt idx="281">
                  <c:v>1437.8472222222222</c:v>
                </c:pt>
                <c:pt idx="282">
                  <c:v>6954.8148148148166</c:v>
                </c:pt>
                <c:pt idx="283">
                  <c:v>9214.5601851851861</c:v>
                </c:pt>
                <c:pt idx="284">
                  <c:v>10748.263888888889</c:v>
                </c:pt>
                <c:pt idx="285">
                  <c:v>11650.833333333332</c:v>
                </c:pt>
                <c:pt idx="286">
                  <c:v>11713.472222222223</c:v>
                </c:pt>
                <c:pt idx="287">
                  <c:v>12747.013888888891</c:v>
                </c:pt>
                <c:pt idx="288">
                  <c:v>13780.555555555544</c:v>
                </c:pt>
                <c:pt idx="289">
                  <c:v>11671.712962962969</c:v>
                </c:pt>
                <c:pt idx="290">
                  <c:v>5836.8055555555557</c:v>
                </c:pt>
                <c:pt idx="291">
                  <c:v>0</c:v>
                </c:pt>
                <c:pt idx="292">
                  <c:v>-3969.0277777777683</c:v>
                </c:pt>
                <c:pt idx="293">
                  <c:v>-4336.7939814814936</c:v>
                </c:pt>
                <c:pt idx="294">
                  <c:v>-2917.92824074075</c:v>
                </c:pt>
                <c:pt idx="295">
                  <c:v>-1332.499999999987</c:v>
                </c:pt>
                <c:pt idx="296">
                  <c:v>0</c:v>
                </c:pt>
                <c:pt idx="297">
                  <c:v>888.33333333332996</c:v>
                </c:pt>
                <c:pt idx="298">
                  <c:v>1117.5347222222224</c:v>
                </c:pt>
                <c:pt idx="299">
                  <c:v>448.91203703702746</c:v>
                </c:pt>
                <c:pt idx="300">
                  <c:v>-448.91203703702746</c:v>
                </c:pt>
                <c:pt idx="301">
                  <c:v>-1564.5486111111015</c:v>
                </c:pt>
                <c:pt idx="302">
                  <c:v>-2874.7453703703795</c:v>
                </c:pt>
                <c:pt idx="303">
                  <c:v>-3912.0833333333426</c:v>
                </c:pt>
                <c:pt idx="304">
                  <c:v>-5314.8148148148139</c:v>
                </c:pt>
                <c:pt idx="305">
                  <c:v>-6164.2361111111104</c:v>
                </c:pt>
                <c:pt idx="306">
                  <c:v>-4958.9120370370365</c:v>
                </c:pt>
                <c:pt idx="307">
                  <c:v>-2904.1666666666665</c:v>
                </c:pt>
                <c:pt idx="308">
                  <c:v>-1338.6689814814731</c:v>
                </c:pt>
                <c:pt idx="309">
                  <c:v>-1141.7361111111002</c:v>
                </c:pt>
                <c:pt idx="310">
                  <c:v>-1695.520833333331</c:v>
                </c:pt>
                <c:pt idx="311">
                  <c:v>-2232.2222222222272</c:v>
                </c:pt>
                <c:pt idx="312">
                  <c:v>-3288.5416666666747</c:v>
                </c:pt>
                <c:pt idx="313">
                  <c:v>-4436.9212962962956</c:v>
                </c:pt>
                <c:pt idx="314">
                  <c:v>-5125</c:v>
                </c:pt>
                <c:pt idx="315">
                  <c:v>-4897.2222222222217</c:v>
                </c:pt>
                <c:pt idx="316">
                  <c:v>-4228.1249999999991</c:v>
                </c:pt>
                <c:pt idx="317">
                  <c:v>-4512.8472222222217</c:v>
                </c:pt>
                <c:pt idx="318">
                  <c:v>-5267.3611111111095</c:v>
                </c:pt>
                <c:pt idx="319">
                  <c:v>-5181.9444444444416</c:v>
                </c:pt>
                <c:pt idx="320">
                  <c:v>-2972.4999999999982</c:v>
                </c:pt>
                <c:pt idx="321">
                  <c:v>-1457.777777777781</c:v>
                </c:pt>
                <c:pt idx="322">
                  <c:v>-827.11805555555884</c:v>
                </c:pt>
                <c:pt idx="323">
                  <c:v>-708.95833333333076</c:v>
                </c:pt>
                <c:pt idx="324">
                  <c:v>-1153.125</c:v>
                </c:pt>
                <c:pt idx="325">
                  <c:v>-453.65740740740978</c:v>
                </c:pt>
                <c:pt idx="326">
                  <c:v>-340.2430555555523</c:v>
                </c:pt>
                <c:pt idx="327">
                  <c:v>-671.94444444444196</c:v>
                </c:pt>
                <c:pt idx="328">
                  <c:v>-3427.5810185185201</c:v>
                </c:pt>
                <c:pt idx="329">
                  <c:v>-5642.2453703703704</c:v>
                </c:pt>
                <c:pt idx="330">
                  <c:v>-2989.5833333333344</c:v>
                </c:pt>
                <c:pt idx="331">
                  <c:v>-641.57407407407447</c:v>
                </c:pt>
                <c:pt idx="332">
                  <c:v>-792.47685185185037</c:v>
                </c:pt>
                <c:pt idx="333">
                  <c:v>-829.96527777777749</c:v>
                </c:pt>
                <c:pt idx="334">
                  <c:v>-666.25000000000023</c:v>
                </c:pt>
                <c:pt idx="335">
                  <c:v>-782.98611111111086</c:v>
                </c:pt>
                <c:pt idx="336">
                  <c:v>-481.6550925925921</c:v>
                </c:pt>
                <c:pt idx="337">
                  <c:v>0</c:v>
                </c:pt>
                <c:pt idx="338">
                  <c:v>756.88657407407379</c:v>
                </c:pt>
                <c:pt idx="339">
                  <c:v>2411.5972222222226</c:v>
                </c:pt>
                <c:pt idx="340">
                  <c:v>4814.6527777777783</c:v>
                </c:pt>
                <c:pt idx="341">
                  <c:v>6308.0208333333348</c:v>
                </c:pt>
                <c:pt idx="342">
                  <c:v>4460.1736111111086</c:v>
                </c:pt>
                <c:pt idx="343">
                  <c:v>1423.6111111111104</c:v>
                </c:pt>
                <c:pt idx="344">
                  <c:v>600.28935185185185</c:v>
                </c:pt>
                <c:pt idx="345">
                  <c:v>1331.0763888888864</c:v>
                </c:pt>
                <c:pt idx="346">
                  <c:v>1378.0555555555572</c:v>
                </c:pt>
                <c:pt idx="347">
                  <c:v>883.58796296296657</c:v>
                </c:pt>
                <c:pt idx="348">
                  <c:v>1414.5949074074047</c:v>
                </c:pt>
                <c:pt idx="349">
                  <c:v>1314.4675925925926</c:v>
                </c:pt>
                <c:pt idx="350">
                  <c:v>666.72453703703707</c:v>
                </c:pt>
                <c:pt idx="351">
                  <c:v>0</c:v>
                </c:pt>
                <c:pt idx="352">
                  <c:v>-266.68981481481387</c:v>
                </c:pt>
                <c:pt idx="353">
                  <c:v>-265.74074074074451</c:v>
                </c:pt>
                <c:pt idx="354">
                  <c:v>-132.39583333333522</c:v>
                </c:pt>
                <c:pt idx="355">
                  <c:v>264.79166666667044</c:v>
                </c:pt>
                <c:pt idx="356">
                  <c:v>400.03472222222308</c:v>
                </c:pt>
                <c:pt idx="357">
                  <c:v>-133.81944444444636</c:v>
                </c:pt>
                <c:pt idx="358">
                  <c:v>-1727.3148148148157</c:v>
                </c:pt>
                <c:pt idx="359">
                  <c:v>-3829.5138888888887</c:v>
                </c:pt>
                <c:pt idx="360">
                  <c:v>-4389.4675925925912</c:v>
                </c:pt>
                <c:pt idx="361">
                  <c:v>-3412.8703703703718</c:v>
                </c:pt>
                <c:pt idx="362">
                  <c:v>-2182.3958333333308</c:v>
                </c:pt>
                <c:pt idx="363">
                  <c:v>-1201.5277777777771</c:v>
                </c:pt>
                <c:pt idx="364">
                  <c:v>-392.91666666666879</c:v>
                </c:pt>
                <c:pt idx="365">
                  <c:v>98.229166666668064</c:v>
                </c:pt>
                <c:pt idx="366">
                  <c:v>493.51851851851853</c:v>
                </c:pt>
                <c:pt idx="367">
                  <c:v>1307.8240740740746</c:v>
                </c:pt>
                <c:pt idx="368">
                  <c:v>2412.07175925926</c:v>
                </c:pt>
                <c:pt idx="369">
                  <c:v>2453.3564814814804</c:v>
                </c:pt>
                <c:pt idx="370">
                  <c:v>1153.125</c:v>
                </c:pt>
                <c:pt idx="371">
                  <c:v>-581.30787037037044</c:v>
                </c:pt>
                <c:pt idx="372">
                  <c:v>-3614.074074074073</c:v>
                </c:pt>
                <c:pt idx="373">
                  <c:v>-6165.6597222222235</c:v>
                </c:pt>
                <c:pt idx="374">
                  <c:v>-5795.520833333333</c:v>
                </c:pt>
                <c:pt idx="375">
                  <c:v>-3963.3333333333326</c:v>
                </c:pt>
                <c:pt idx="376">
                  <c:v>-2371.7361111111118</c:v>
                </c:pt>
                <c:pt idx="377">
                  <c:v>-1452.0833333333333</c:v>
                </c:pt>
                <c:pt idx="378">
                  <c:v>-929.14351851851825</c:v>
                </c:pt>
                <c:pt idx="379">
                  <c:v>-645.37037037037044</c:v>
                </c:pt>
                <c:pt idx="380">
                  <c:v>-649.16666666666686</c:v>
                </c:pt>
                <c:pt idx="381">
                  <c:v>-665.77546296296282</c:v>
                </c:pt>
                <c:pt idx="382">
                  <c:v>-558.05555555555543</c:v>
                </c:pt>
                <c:pt idx="383">
                  <c:v>-456.50462962962979</c:v>
                </c:pt>
                <c:pt idx="384">
                  <c:v>-305.60185185185179</c:v>
                </c:pt>
                <c:pt idx="385">
                  <c:v>-98.229166666666657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49.826388888888893</c:v>
                </c:pt>
                <c:pt idx="393">
                  <c:v>428.50694444444451</c:v>
                </c:pt>
                <c:pt idx="394">
                  <c:v>1412.2222222222226</c:v>
                </c:pt>
                <c:pt idx="395">
                  <c:v>2953.9930555555557</c:v>
                </c:pt>
                <c:pt idx="396">
                  <c:v>4844.5486111111122</c:v>
                </c:pt>
                <c:pt idx="397">
                  <c:v>6774.49074074074</c:v>
                </c:pt>
                <c:pt idx="398">
                  <c:v>7537.5462962962929</c:v>
                </c:pt>
                <c:pt idx="399">
                  <c:v>5397.3842592592619</c:v>
                </c:pt>
                <c:pt idx="400">
                  <c:v>1700.7407407407431</c:v>
                </c:pt>
                <c:pt idx="401">
                  <c:v>-850.37037037037385</c:v>
                </c:pt>
                <c:pt idx="402">
                  <c:v>-2717.6736111111118</c:v>
                </c:pt>
                <c:pt idx="403">
                  <c:v>-3648.7152777777751</c:v>
                </c:pt>
                <c:pt idx="404">
                  <c:v>-3177.5000000000018</c:v>
                </c:pt>
                <c:pt idx="405">
                  <c:v>-2779.8379629629649</c:v>
                </c:pt>
                <c:pt idx="406">
                  <c:v>-2839.6296296296287</c:v>
                </c:pt>
                <c:pt idx="407">
                  <c:v>-2742.8240740740725</c:v>
                </c:pt>
                <c:pt idx="408">
                  <c:v>-2032.916666666667</c:v>
                </c:pt>
                <c:pt idx="409">
                  <c:v>-943.37962962962979</c:v>
                </c:pt>
                <c:pt idx="410">
                  <c:v>-131.92129629629582</c:v>
                </c:pt>
                <c:pt idx="411">
                  <c:v>199.30555555555483</c:v>
                </c:pt>
                <c:pt idx="412">
                  <c:v>336.9212962962963</c:v>
                </c:pt>
                <c:pt idx="413">
                  <c:v>481.65509259259323</c:v>
                </c:pt>
                <c:pt idx="414">
                  <c:v>989.88425925925958</c:v>
                </c:pt>
                <c:pt idx="415">
                  <c:v>1886.284722222221</c:v>
                </c:pt>
                <c:pt idx="416">
                  <c:v>2311.9444444444434</c:v>
                </c:pt>
                <c:pt idx="417">
                  <c:v>1508.5532407407429</c:v>
                </c:pt>
                <c:pt idx="418">
                  <c:v>90.636574074075384</c:v>
                </c:pt>
                <c:pt idx="419">
                  <c:v>-1338.1944444444446</c:v>
                </c:pt>
                <c:pt idx="420">
                  <c:v>-1837.4074074074069</c:v>
                </c:pt>
                <c:pt idx="421">
                  <c:v>-1102.8240740740757</c:v>
                </c:pt>
                <c:pt idx="422">
                  <c:v>-153.75000000000219</c:v>
                </c:pt>
                <c:pt idx="423">
                  <c:v>778.24074074074076</c:v>
                </c:pt>
                <c:pt idx="424">
                  <c:v>2203.7500000000023</c:v>
                </c:pt>
                <c:pt idx="425">
                  <c:v>4894.3750000000018</c:v>
                </c:pt>
                <c:pt idx="426">
                  <c:v>8901.3657407407391</c:v>
                </c:pt>
                <c:pt idx="427">
                  <c:v>11702.083333333332</c:v>
                </c:pt>
                <c:pt idx="428">
                  <c:v>8997.2222222222226</c:v>
                </c:pt>
                <c:pt idx="429">
                  <c:v>3011.4120370370342</c:v>
                </c:pt>
                <c:pt idx="430">
                  <c:v>-953.8194444444465</c:v>
                </c:pt>
                <c:pt idx="431">
                  <c:v>-2490.3703703703723</c:v>
                </c:pt>
                <c:pt idx="432">
                  <c:v>-2270.6597222222167</c:v>
                </c:pt>
                <c:pt idx="433">
                  <c:v>-1188.2407407407366</c:v>
                </c:pt>
                <c:pt idx="434">
                  <c:v>-1033.0671296296287</c:v>
                </c:pt>
                <c:pt idx="435">
                  <c:v>-2758.9583333333362</c:v>
                </c:pt>
                <c:pt idx="436">
                  <c:v>-5404.0277777777801</c:v>
                </c:pt>
                <c:pt idx="437">
                  <c:v>-7855.4861111111095</c:v>
                </c:pt>
                <c:pt idx="438">
                  <c:v>-9277.199074074073</c:v>
                </c:pt>
                <c:pt idx="439">
                  <c:v>-8722.9398148148139</c:v>
                </c:pt>
                <c:pt idx="440">
                  <c:v>-6427.604166666667</c:v>
                </c:pt>
                <c:pt idx="441">
                  <c:v>-3325.0810185185187</c:v>
                </c:pt>
                <c:pt idx="442">
                  <c:v>-1154.0740740740744</c:v>
                </c:pt>
                <c:pt idx="443">
                  <c:v>-222.08333333333329</c:v>
                </c:pt>
                <c:pt idx="444">
                  <c:v>-12.337962962962964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59.317129629629626</c:v>
                </c:pt>
                <c:pt idx="513">
                  <c:v>723.66898148148141</c:v>
                </c:pt>
                <c:pt idx="514">
                  <c:v>2912.708333333333</c:v>
                </c:pt>
                <c:pt idx="515">
                  <c:v>5711.5277777777774</c:v>
                </c:pt>
                <c:pt idx="516">
                  <c:v>6935.8333333333339</c:v>
                </c:pt>
                <c:pt idx="517">
                  <c:v>4961.2847222222208</c:v>
                </c:pt>
                <c:pt idx="518">
                  <c:v>1454.9305555555541</c:v>
                </c:pt>
                <c:pt idx="519">
                  <c:v>-623.54166666666436</c:v>
                </c:pt>
                <c:pt idx="520">
                  <c:v>-1617.2222222222201</c:v>
                </c:pt>
                <c:pt idx="521">
                  <c:v>-2022.9513888888903</c:v>
                </c:pt>
                <c:pt idx="522">
                  <c:v>-2277.7777777777774</c:v>
                </c:pt>
                <c:pt idx="523">
                  <c:v>-3125.3009259259252</c:v>
                </c:pt>
                <c:pt idx="524">
                  <c:v>-4339.6412037037035</c:v>
                </c:pt>
                <c:pt idx="525">
                  <c:v>-4461.1226851851852</c:v>
                </c:pt>
                <c:pt idx="526">
                  <c:v>-2849.1203703703709</c:v>
                </c:pt>
                <c:pt idx="527">
                  <c:v>-1062.9629629629628</c:v>
                </c:pt>
                <c:pt idx="528">
                  <c:v>-284.72222222222223</c:v>
                </c:pt>
                <c:pt idx="529">
                  <c:v>-94.907407407407419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11.388888888888889</c:v>
                </c:pt>
                <c:pt idx="534">
                  <c:v>170.83333333333331</c:v>
                </c:pt>
                <c:pt idx="535">
                  <c:v>607.4074074074075</c:v>
                </c:pt>
                <c:pt idx="536">
                  <c:v>1233.7962962962961</c:v>
                </c:pt>
                <c:pt idx="537">
                  <c:v>3035.1388888888887</c:v>
                </c:pt>
                <c:pt idx="538">
                  <c:v>6539.1203703703713</c:v>
                </c:pt>
                <c:pt idx="539">
                  <c:v>9010.5092592592591</c:v>
                </c:pt>
                <c:pt idx="540">
                  <c:v>6248.2291666666652</c:v>
                </c:pt>
                <c:pt idx="541">
                  <c:v>1627.6620370370354</c:v>
                </c:pt>
                <c:pt idx="542">
                  <c:v>-232.5231481481473</c:v>
                </c:pt>
                <c:pt idx="543">
                  <c:v>-1037.8124999999984</c:v>
                </c:pt>
                <c:pt idx="544">
                  <c:v>-2239.8148148148148</c:v>
                </c:pt>
                <c:pt idx="545">
                  <c:v>-3703.7615740740739</c:v>
                </c:pt>
                <c:pt idx="546">
                  <c:v>-3624.5138888888905</c:v>
                </c:pt>
                <c:pt idx="547">
                  <c:v>-2545.8912037037053</c:v>
                </c:pt>
                <c:pt idx="548">
                  <c:v>-1795.6481481481476</c:v>
                </c:pt>
                <c:pt idx="549">
                  <c:v>-1392.2916666666656</c:v>
                </c:pt>
                <c:pt idx="550">
                  <c:v>-1169.25925925926</c:v>
                </c:pt>
                <c:pt idx="551">
                  <c:v>-767.32638888888857</c:v>
                </c:pt>
                <c:pt idx="552">
                  <c:v>-678.58796296296305</c:v>
                </c:pt>
                <c:pt idx="553">
                  <c:v>-650.11574074074076</c:v>
                </c:pt>
                <c:pt idx="554">
                  <c:v>-378.68055555555537</c:v>
                </c:pt>
                <c:pt idx="555">
                  <c:v>-124.32870370370436</c:v>
                </c:pt>
                <c:pt idx="556">
                  <c:v>124.32870370370436</c:v>
                </c:pt>
                <c:pt idx="557">
                  <c:v>441.79398148148209</c:v>
                </c:pt>
                <c:pt idx="558">
                  <c:v>785.83333333333292</c:v>
                </c:pt>
                <c:pt idx="559">
                  <c:v>1857.8124999999995</c:v>
                </c:pt>
                <c:pt idx="560">
                  <c:v>1957.4652777777776</c:v>
                </c:pt>
                <c:pt idx="561">
                  <c:v>403.35648148148152</c:v>
                </c:pt>
                <c:pt idx="562">
                  <c:v>0</c:v>
                </c:pt>
                <c:pt idx="563">
                  <c:v>-1290.7407407407404</c:v>
                </c:pt>
                <c:pt idx="564">
                  <c:v>-5042.4305555555557</c:v>
                </c:pt>
                <c:pt idx="565">
                  <c:v>-5080.3935185185182</c:v>
                </c:pt>
                <c:pt idx="566">
                  <c:v>-2300.5555555555552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99.652777777777786</c:v>
                </c:pt>
                <c:pt idx="602">
                  <c:v>378.68055555555554</c:v>
                </c:pt>
                <c:pt idx="603">
                  <c:v>1594.4444444444443</c:v>
                </c:pt>
                <c:pt idx="604">
                  <c:v>4059.1898148148139</c:v>
                </c:pt>
                <c:pt idx="605">
                  <c:v>7210.1157407407409</c:v>
                </c:pt>
                <c:pt idx="606">
                  <c:v>10617.291666666668</c:v>
                </c:pt>
                <c:pt idx="607">
                  <c:v>12947.743055555555</c:v>
                </c:pt>
                <c:pt idx="608">
                  <c:v>13460.243055555551</c:v>
                </c:pt>
                <c:pt idx="609">
                  <c:v>13706.527777777774</c:v>
                </c:pt>
                <c:pt idx="610">
                  <c:v>14913.750000000002</c:v>
                </c:pt>
                <c:pt idx="611">
                  <c:v>15471.80555555556</c:v>
                </c:pt>
                <c:pt idx="612">
                  <c:v>11889.999999999996</c:v>
                </c:pt>
                <c:pt idx="613">
                  <c:v>5271.6319444444534</c:v>
                </c:pt>
                <c:pt idx="614">
                  <c:v>462.19907407408073</c:v>
                </c:pt>
                <c:pt idx="615">
                  <c:v>-690.45138888889869</c:v>
                </c:pt>
                <c:pt idx="616">
                  <c:v>-689.02777777777112</c:v>
                </c:pt>
                <c:pt idx="617">
                  <c:v>-1372.3611111111143</c:v>
                </c:pt>
                <c:pt idx="618">
                  <c:v>-2721.9444444444503</c:v>
                </c:pt>
                <c:pt idx="619">
                  <c:v>-4237.6157407407372</c:v>
                </c:pt>
                <c:pt idx="620">
                  <c:v>-4574.0625000000027</c:v>
                </c:pt>
                <c:pt idx="621">
                  <c:v>-3196.0069444444443</c:v>
                </c:pt>
                <c:pt idx="622">
                  <c:v>-1264.1666666666692</c:v>
                </c:pt>
                <c:pt idx="623">
                  <c:v>210.21990740741037</c:v>
                </c:pt>
                <c:pt idx="624">
                  <c:v>1689.3518518518608</c:v>
                </c:pt>
                <c:pt idx="625">
                  <c:v>2568.1944444444503</c:v>
                </c:pt>
                <c:pt idx="626">
                  <c:v>1951.7708333333305</c:v>
                </c:pt>
                <c:pt idx="627">
                  <c:v>654.86111111110483</c:v>
                </c:pt>
                <c:pt idx="628">
                  <c:v>0</c:v>
                </c:pt>
                <c:pt idx="629">
                  <c:v>218.28703703704014</c:v>
                </c:pt>
                <c:pt idx="630">
                  <c:v>1531.3310185185246</c:v>
                </c:pt>
                <c:pt idx="631">
                  <c:v>3545.7407407407436</c:v>
                </c:pt>
                <c:pt idx="632">
                  <c:v>4979.791666666657</c:v>
                </c:pt>
                <c:pt idx="633">
                  <c:v>6033.263888888875</c:v>
                </c:pt>
                <c:pt idx="634">
                  <c:v>6444.6875000000064</c:v>
                </c:pt>
                <c:pt idx="635">
                  <c:v>5631.8055555555657</c:v>
                </c:pt>
                <c:pt idx="636">
                  <c:v>3494.4907407407372</c:v>
                </c:pt>
                <c:pt idx="637">
                  <c:v>1006.0185185185148</c:v>
                </c:pt>
                <c:pt idx="638">
                  <c:v>-251.5046296296332</c:v>
                </c:pt>
                <c:pt idx="639">
                  <c:v>-753.09027777777044</c:v>
                </c:pt>
                <c:pt idx="640">
                  <c:v>-750.24305555554838</c:v>
                </c:pt>
                <c:pt idx="641">
                  <c:v>998.42592592592234</c:v>
                </c:pt>
                <c:pt idx="642">
                  <c:v>4283.645833333323</c:v>
                </c:pt>
                <c:pt idx="643">
                  <c:v>5411.1458333333367</c:v>
                </c:pt>
                <c:pt idx="644">
                  <c:v>3143.3333333333403</c:v>
                </c:pt>
                <c:pt idx="645">
                  <c:v>1843.5763888888775</c:v>
                </c:pt>
                <c:pt idx="646">
                  <c:v>2122.1296296296218</c:v>
                </c:pt>
                <c:pt idx="647">
                  <c:v>2137.3148148148261</c:v>
                </c:pt>
                <c:pt idx="648">
                  <c:v>1614.3750000000036</c:v>
                </c:pt>
                <c:pt idx="649">
                  <c:v>270.01157407405873</c:v>
                </c:pt>
                <c:pt idx="650">
                  <c:v>-2425.8333333333294</c:v>
                </c:pt>
                <c:pt idx="651">
                  <c:v>-6909.2592592592446</c:v>
                </c:pt>
                <c:pt idx="652">
                  <c:v>-10030.763888888883</c:v>
                </c:pt>
                <c:pt idx="653">
                  <c:v>-10136.58564814815</c:v>
                </c:pt>
                <c:pt idx="654">
                  <c:v>-11649.409722222219</c:v>
                </c:pt>
                <c:pt idx="655">
                  <c:v>-15454.722222222219</c:v>
                </c:pt>
                <c:pt idx="656">
                  <c:v>-16400</c:v>
                </c:pt>
                <c:pt idx="657">
                  <c:v>-12463.240740740745</c:v>
                </c:pt>
                <c:pt idx="658">
                  <c:v>-8487.0949074074178</c:v>
                </c:pt>
                <c:pt idx="659">
                  <c:v>-8952.1412037037026</c:v>
                </c:pt>
                <c:pt idx="660">
                  <c:v>-12209.83796296296</c:v>
                </c:pt>
                <c:pt idx="661">
                  <c:v>-12708.101851851852</c:v>
                </c:pt>
                <c:pt idx="662">
                  <c:v>-10412.291666666666</c:v>
                </c:pt>
                <c:pt idx="663">
                  <c:v>-5553.9814814814808</c:v>
                </c:pt>
                <c:pt idx="664">
                  <c:v>-2113.587962962963</c:v>
                </c:pt>
                <c:pt idx="665">
                  <c:v>-341.66666666666646</c:v>
                </c:pt>
                <c:pt idx="666">
                  <c:v>1186.3425925925926</c:v>
                </c:pt>
                <c:pt idx="667">
                  <c:v>4318.2870370370374</c:v>
                </c:pt>
                <c:pt idx="668">
                  <c:v>8294.9074074074069</c:v>
                </c:pt>
                <c:pt idx="669">
                  <c:v>9908.3333333333321</c:v>
                </c:pt>
                <c:pt idx="670">
                  <c:v>11692.592592592593</c:v>
                </c:pt>
                <c:pt idx="671">
                  <c:v>9111.1111111111113</c:v>
                </c:pt>
                <c:pt idx="672">
                  <c:v>6453.7037037037044</c:v>
                </c:pt>
                <c:pt idx="673">
                  <c:v>6833.3333333333339</c:v>
                </c:pt>
                <c:pt idx="674">
                  <c:v>7212.9629629629635</c:v>
                </c:pt>
                <c:pt idx="675">
                  <c:v>4365.7407407407354</c:v>
                </c:pt>
                <c:pt idx="676">
                  <c:v>956.19212962962956</c:v>
                </c:pt>
                <c:pt idx="677">
                  <c:v>-2498.4374999999945</c:v>
                </c:pt>
                <c:pt idx="678">
                  <c:v>-8883.3333333333285</c:v>
                </c:pt>
                <c:pt idx="679">
                  <c:v>-12197.5</c:v>
                </c:pt>
                <c:pt idx="680">
                  <c:v>-12977.638888888892</c:v>
                </c:pt>
                <c:pt idx="681">
                  <c:v>-11573.958333333334</c:v>
                </c:pt>
                <c:pt idx="682">
                  <c:v>-6491.6666666666661</c:v>
                </c:pt>
                <c:pt idx="683">
                  <c:v>-3904.9652777777801</c:v>
                </c:pt>
                <c:pt idx="684">
                  <c:v>-1973.1250000000023</c:v>
                </c:pt>
                <c:pt idx="685">
                  <c:v>2152.5000000000018</c:v>
                </c:pt>
                <c:pt idx="686">
                  <c:v>5053.8194444444443</c:v>
                </c:pt>
                <c:pt idx="687">
                  <c:v>5217.0601851851825</c:v>
                </c:pt>
                <c:pt idx="688">
                  <c:v>5530.7291666666661</c:v>
                </c:pt>
                <c:pt idx="689">
                  <c:v>5929.8148148148166</c:v>
                </c:pt>
                <c:pt idx="690">
                  <c:v>3594.6180555555552</c:v>
                </c:pt>
                <c:pt idx="691">
                  <c:v>1173.0555555555563</c:v>
                </c:pt>
                <c:pt idx="692">
                  <c:v>1328.2291666666699</c:v>
                </c:pt>
                <c:pt idx="693">
                  <c:v>2414.4444444444466</c:v>
                </c:pt>
                <c:pt idx="694">
                  <c:v>2172.4305555555588</c:v>
                </c:pt>
                <c:pt idx="695">
                  <c:v>-472.63888888889568</c:v>
                </c:pt>
                <c:pt idx="696">
                  <c:v>-7533.7500000000027</c:v>
                </c:pt>
                <c:pt idx="697">
                  <c:v>-8863.4027777777737</c:v>
                </c:pt>
                <c:pt idx="698">
                  <c:v>-6366.3888888888878</c:v>
                </c:pt>
                <c:pt idx="699">
                  <c:v>-4384.7222222222226</c:v>
                </c:pt>
                <c:pt idx="700">
                  <c:v>-1965.5324074074092</c:v>
                </c:pt>
                <c:pt idx="701">
                  <c:v>-804.81481481481535</c:v>
                </c:pt>
                <c:pt idx="702">
                  <c:v>-199.30555555555483</c:v>
                </c:pt>
                <c:pt idx="703">
                  <c:v>-99.652777777779193</c:v>
                </c:pt>
                <c:pt idx="704">
                  <c:v>-1090.9606481481496</c:v>
                </c:pt>
                <c:pt idx="705">
                  <c:v>-2832.9861111111109</c:v>
                </c:pt>
                <c:pt idx="706">
                  <c:v>-4077.2222222222204</c:v>
                </c:pt>
                <c:pt idx="707">
                  <c:v>-3654.4097222222208</c:v>
                </c:pt>
                <c:pt idx="708">
                  <c:v>-1882.9629629629628</c:v>
                </c:pt>
                <c:pt idx="709">
                  <c:v>227.77777777777695</c:v>
                </c:pt>
                <c:pt idx="710">
                  <c:v>3194.5833333333339</c:v>
                </c:pt>
                <c:pt idx="711">
                  <c:v>6410.5208333333348</c:v>
                </c:pt>
                <c:pt idx="712">
                  <c:v>4705.9837962962956</c:v>
                </c:pt>
                <c:pt idx="713">
                  <c:v>103.44907407407187</c:v>
                </c:pt>
                <c:pt idx="714">
                  <c:v>-3319.8611111111113</c:v>
                </c:pt>
                <c:pt idx="715">
                  <c:v>-6408.6226851851834</c:v>
                </c:pt>
                <c:pt idx="716">
                  <c:v>-4287.4421296296296</c:v>
                </c:pt>
                <c:pt idx="717">
                  <c:v>-1081.9444444444446</c:v>
                </c:pt>
                <c:pt idx="718">
                  <c:v>569.44444444444446</c:v>
                </c:pt>
                <c:pt idx="719">
                  <c:v>2467.5925925925926</c:v>
                </c:pt>
                <c:pt idx="720">
                  <c:v>4175.9259259259261</c:v>
                </c:pt>
                <c:pt idx="721">
                  <c:v>4038.3101851851861</c:v>
                </c:pt>
                <c:pt idx="722">
                  <c:v>3910.1851851851857</c:v>
                </c:pt>
                <c:pt idx="723">
                  <c:v>3630.2083333333312</c:v>
                </c:pt>
                <c:pt idx="724">
                  <c:v>4669.4444444444453</c:v>
                </c:pt>
                <c:pt idx="725">
                  <c:v>7447.3842592592573</c:v>
                </c:pt>
                <c:pt idx="726">
                  <c:v>11634.699074074066</c:v>
                </c:pt>
                <c:pt idx="727">
                  <c:v>13045.972222222221</c:v>
                </c:pt>
                <c:pt idx="728">
                  <c:v>9686.2500000000073</c:v>
                </c:pt>
                <c:pt idx="729">
                  <c:v>7249.0277777777856</c:v>
                </c:pt>
                <c:pt idx="730">
                  <c:v>3355.9259259259175</c:v>
                </c:pt>
                <c:pt idx="731">
                  <c:v>795.32407407407106</c:v>
                </c:pt>
                <c:pt idx="732">
                  <c:v>597.91666666667516</c:v>
                </c:pt>
                <c:pt idx="733">
                  <c:v>801.01851851851575</c:v>
                </c:pt>
                <c:pt idx="734">
                  <c:v>1006.0185185185185</c:v>
                </c:pt>
                <c:pt idx="735">
                  <c:v>1418.3912037037096</c:v>
                </c:pt>
                <c:pt idx="736">
                  <c:v>2045.25462962963</c:v>
                </c:pt>
                <c:pt idx="737">
                  <c:v>1866.354166666664</c:v>
                </c:pt>
                <c:pt idx="738">
                  <c:v>835.18518518518215</c:v>
                </c:pt>
                <c:pt idx="739">
                  <c:v>2720.5208333333276</c:v>
                </c:pt>
                <c:pt idx="740">
                  <c:v>4944.2013888888823</c:v>
                </c:pt>
                <c:pt idx="741">
                  <c:v>4183.5185185185301</c:v>
                </c:pt>
                <c:pt idx="742">
                  <c:v>2015.8333333333303</c:v>
                </c:pt>
                <c:pt idx="743">
                  <c:v>448.91203703702746</c:v>
                </c:pt>
                <c:pt idx="744">
                  <c:v>224.93055555555875</c:v>
                </c:pt>
                <c:pt idx="745">
                  <c:v>224.93055555555875</c:v>
                </c:pt>
                <c:pt idx="746">
                  <c:v>1127.025462962963</c:v>
                </c:pt>
                <c:pt idx="747">
                  <c:v>2500.3356481481514</c:v>
                </c:pt>
                <c:pt idx="748">
                  <c:v>3459.375</c:v>
                </c:pt>
                <c:pt idx="749">
                  <c:v>2813.0555555555452</c:v>
                </c:pt>
                <c:pt idx="750">
                  <c:v>945.2777777777743</c:v>
                </c:pt>
                <c:pt idx="751">
                  <c:v>-236.31944444443099</c:v>
                </c:pt>
                <c:pt idx="752">
                  <c:v>-1179.2245370370372</c:v>
                </c:pt>
                <c:pt idx="753">
                  <c:v>-2807.3611111111172</c:v>
                </c:pt>
                <c:pt idx="754">
                  <c:v>-3912.5578703703604</c:v>
                </c:pt>
                <c:pt idx="755">
                  <c:v>-4969.3518518518576</c:v>
                </c:pt>
                <c:pt idx="756">
                  <c:v>-8568.7152777777737</c:v>
                </c:pt>
                <c:pt idx="757">
                  <c:v>-14516.087962962962</c:v>
                </c:pt>
                <c:pt idx="758">
                  <c:v>-17903.333333333336</c:v>
                </c:pt>
                <c:pt idx="759">
                  <c:v>-16667.16435185185</c:v>
                </c:pt>
                <c:pt idx="760">
                  <c:v>-14312.037037037038</c:v>
                </c:pt>
                <c:pt idx="761">
                  <c:v>-11921.319444444445</c:v>
                </c:pt>
                <c:pt idx="762">
                  <c:v>-8207.5925925925912</c:v>
                </c:pt>
                <c:pt idx="763">
                  <c:v>-4342.9629629629617</c:v>
                </c:pt>
                <c:pt idx="764">
                  <c:v>-854.16666666666663</c:v>
                </c:pt>
                <c:pt idx="765">
                  <c:v>2429.62962962963</c:v>
                </c:pt>
                <c:pt idx="766">
                  <c:v>4783.3333333333348</c:v>
                </c:pt>
                <c:pt idx="767">
                  <c:v>5800.74074074074</c:v>
                </c:pt>
                <c:pt idx="768">
                  <c:v>6909.2592592592591</c:v>
                </c:pt>
                <c:pt idx="769">
                  <c:v>9354.0740740740785</c:v>
                </c:pt>
                <c:pt idx="770">
                  <c:v>13855.057870370363</c:v>
                </c:pt>
                <c:pt idx="771">
                  <c:v>16416.134259259255</c:v>
                </c:pt>
                <c:pt idx="772">
                  <c:v>17419.305555555558</c:v>
                </c:pt>
                <c:pt idx="773">
                  <c:v>16048.842592592597</c:v>
                </c:pt>
                <c:pt idx="774">
                  <c:v>14425.925925925922</c:v>
                </c:pt>
                <c:pt idx="775">
                  <c:v>15941.597222222224</c:v>
                </c:pt>
                <c:pt idx="776">
                  <c:v>13863.124999999998</c:v>
                </c:pt>
                <c:pt idx="777">
                  <c:v>10686.574074074073</c:v>
                </c:pt>
                <c:pt idx="778">
                  <c:v>9649.7106481481478</c:v>
                </c:pt>
                <c:pt idx="779">
                  <c:v>8513.1944444444434</c:v>
                </c:pt>
                <c:pt idx="780">
                  <c:v>6668.6689814814927</c:v>
                </c:pt>
                <c:pt idx="781">
                  <c:v>5009.6874999999873</c:v>
                </c:pt>
                <c:pt idx="782">
                  <c:v>3576.1111111110977</c:v>
                </c:pt>
                <c:pt idx="783">
                  <c:v>2403.0555555555684</c:v>
                </c:pt>
                <c:pt idx="784">
                  <c:v>2112.6388888888973</c:v>
                </c:pt>
                <c:pt idx="785">
                  <c:v>3340.7407407407454</c:v>
                </c:pt>
                <c:pt idx="786">
                  <c:v>3684.3055555555634</c:v>
                </c:pt>
                <c:pt idx="787">
                  <c:v>1856.3888888888712</c:v>
                </c:pt>
                <c:pt idx="788">
                  <c:v>309.8726851851676</c:v>
                </c:pt>
                <c:pt idx="789">
                  <c:v>309.87268518521159</c:v>
                </c:pt>
                <c:pt idx="790">
                  <c:v>1241.3888888889066</c:v>
                </c:pt>
                <c:pt idx="791">
                  <c:v>1870.624999999982</c:v>
                </c:pt>
                <c:pt idx="792">
                  <c:v>-313.19444444447112</c:v>
                </c:pt>
                <c:pt idx="793">
                  <c:v>-7782.4074074074069</c:v>
                </c:pt>
                <c:pt idx="794">
                  <c:v>-17778.530092592566</c:v>
                </c:pt>
                <c:pt idx="795">
                  <c:v>-25213.576388888883</c:v>
                </c:pt>
                <c:pt idx="796">
                  <c:v>-26946.111111111124</c:v>
                </c:pt>
                <c:pt idx="797">
                  <c:v>-22692.83564814815</c:v>
                </c:pt>
                <c:pt idx="798">
                  <c:v>-14914.699074074073</c:v>
                </c:pt>
                <c:pt idx="799">
                  <c:v>-7025.5208333333321</c:v>
                </c:pt>
                <c:pt idx="800">
                  <c:v>-1964.5833333333335</c:v>
                </c:pt>
                <c:pt idx="801">
                  <c:v>1371.8865740740794</c:v>
                </c:pt>
                <c:pt idx="802">
                  <c:v>6792.5231481481596</c:v>
                </c:pt>
                <c:pt idx="803">
                  <c:v>13363.437499999996</c:v>
                </c:pt>
                <c:pt idx="804">
                  <c:v>15388.287037037026</c:v>
                </c:pt>
                <c:pt idx="805">
                  <c:v>10488.217592592602</c:v>
                </c:pt>
                <c:pt idx="806">
                  <c:v>4001.2962962962993</c:v>
                </c:pt>
                <c:pt idx="807">
                  <c:v>-503.0092592592664</c:v>
                </c:pt>
                <c:pt idx="808">
                  <c:v>-4235.243055555562</c:v>
                </c:pt>
                <c:pt idx="809">
                  <c:v>-6816.2499999999927</c:v>
                </c:pt>
                <c:pt idx="810">
                  <c:v>-9197.9513888888832</c:v>
                </c:pt>
                <c:pt idx="811">
                  <c:v>-13495.833333333332</c:v>
                </c:pt>
                <c:pt idx="812">
                  <c:v>-15967.69675925925</c:v>
                </c:pt>
                <c:pt idx="813">
                  <c:v>-15448.07870370371</c:v>
                </c:pt>
                <c:pt idx="814">
                  <c:v>-14487.615740740743</c:v>
                </c:pt>
                <c:pt idx="815">
                  <c:v>-13577.453703703703</c:v>
                </c:pt>
                <c:pt idx="816">
                  <c:v>-11481.898148148151</c:v>
                </c:pt>
                <c:pt idx="817">
                  <c:v>-8625.6597222222226</c:v>
                </c:pt>
                <c:pt idx="818">
                  <c:v>-4185.4166666666661</c:v>
                </c:pt>
                <c:pt idx="819">
                  <c:v>0</c:v>
                </c:pt>
                <c:pt idx="820">
                  <c:v>3758.3333333333321</c:v>
                </c:pt>
                <c:pt idx="821">
                  <c:v>6905.4629629629626</c:v>
                </c:pt>
                <c:pt idx="822">
                  <c:v>7649.5370370370383</c:v>
                </c:pt>
                <c:pt idx="823">
                  <c:v>7943.7499999999991</c:v>
                </c:pt>
                <c:pt idx="824">
                  <c:v>7454.0277777777792</c:v>
                </c:pt>
                <c:pt idx="825">
                  <c:v>6733.6805555555566</c:v>
                </c:pt>
                <c:pt idx="826">
                  <c:v>6829.0625000000018</c:v>
                </c:pt>
                <c:pt idx="827">
                  <c:v>6690.0231481481433</c:v>
                </c:pt>
                <c:pt idx="828">
                  <c:v>7937.5810185185128</c:v>
                </c:pt>
                <c:pt idx="829">
                  <c:v>10019.375000000002</c:v>
                </c:pt>
                <c:pt idx="830">
                  <c:v>10231.018518518516</c:v>
                </c:pt>
                <c:pt idx="831">
                  <c:v>8129.2939814814872</c:v>
                </c:pt>
                <c:pt idx="832">
                  <c:v>4300.7291666666788</c:v>
                </c:pt>
                <c:pt idx="833">
                  <c:v>2287.2685185185187</c:v>
                </c:pt>
                <c:pt idx="834">
                  <c:v>2542.0949074073942</c:v>
                </c:pt>
                <c:pt idx="835">
                  <c:v>2573.4143518518381</c:v>
                </c:pt>
                <c:pt idx="836">
                  <c:v>2126.8750000000132</c:v>
                </c:pt>
                <c:pt idx="837">
                  <c:v>2620.3935185185219</c:v>
                </c:pt>
                <c:pt idx="838">
                  <c:v>3864.6296296296155</c:v>
                </c:pt>
                <c:pt idx="839">
                  <c:v>3932.9629629629658</c:v>
                </c:pt>
                <c:pt idx="840">
                  <c:v>3736.9791666666665</c:v>
                </c:pt>
                <c:pt idx="841">
                  <c:v>5058.5648148148148</c:v>
                </c:pt>
                <c:pt idx="842">
                  <c:v>6206.944444444458</c:v>
                </c:pt>
                <c:pt idx="843">
                  <c:v>5286.3425925925931</c:v>
                </c:pt>
                <c:pt idx="844">
                  <c:v>2949.2476851851698</c:v>
                </c:pt>
                <c:pt idx="845">
                  <c:v>1347.6851851851852</c:v>
                </c:pt>
                <c:pt idx="846">
                  <c:v>1081.9444444444598</c:v>
                </c:pt>
                <c:pt idx="847">
                  <c:v>1900.046296296304</c:v>
                </c:pt>
                <c:pt idx="848">
                  <c:v>4107.1180555555557</c:v>
                </c:pt>
                <c:pt idx="849">
                  <c:v>6685.2777777777746</c:v>
                </c:pt>
                <c:pt idx="850">
                  <c:v>6844.7222222222181</c:v>
                </c:pt>
                <c:pt idx="851">
                  <c:v>4639.0740740740775</c:v>
                </c:pt>
                <c:pt idx="852">
                  <c:v>3513.4722222222094</c:v>
                </c:pt>
                <c:pt idx="853">
                  <c:v>3547.6388888888755</c:v>
                </c:pt>
                <c:pt idx="854">
                  <c:v>2984.837962962963</c:v>
                </c:pt>
                <c:pt idx="855">
                  <c:v>1501.9097222222222</c:v>
                </c:pt>
                <c:pt idx="856">
                  <c:v>601.71296296297157</c:v>
                </c:pt>
                <c:pt idx="857">
                  <c:v>3314.641203703708</c:v>
                </c:pt>
                <c:pt idx="858">
                  <c:v>7039.7569444444362</c:v>
                </c:pt>
                <c:pt idx="859">
                  <c:v>7181.6435185185082</c:v>
                </c:pt>
                <c:pt idx="860">
                  <c:v>5071.8518518518786</c:v>
                </c:pt>
                <c:pt idx="861">
                  <c:v>6396.7592592592609</c:v>
                </c:pt>
                <c:pt idx="862">
                  <c:v>12079.814814814776</c:v>
                </c:pt>
                <c:pt idx="863">
                  <c:v>11808.854166666664</c:v>
                </c:pt>
                <c:pt idx="864">
                  <c:v>5832.5347222222317</c:v>
                </c:pt>
                <c:pt idx="865">
                  <c:v>3800.0925925926217</c:v>
                </c:pt>
                <c:pt idx="866">
                  <c:v>6269.5833333333239</c:v>
                </c:pt>
                <c:pt idx="867">
                  <c:v>9204.1203703703504</c:v>
                </c:pt>
                <c:pt idx="868">
                  <c:v>7212.9629629629635</c:v>
                </c:pt>
                <c:pt idx="869">
                  <c:v>1817.4768518518517</c:v>
                </c:pt>
                <c:pt idx="870">
                  <c:v>-1452.0833333333023</c:v>
                </c:pt>
                <c:pt idx="871">
                  <c:v>-2531.1805555555657</c:v>
                </c:pt>
                <c:pt idx="872">
                  <c:v>-2877.5925925925822</c:v>
                </c:pt>
                <c:pt idx="873">
                  <c:v>-3578.0092592592596</c:v>
                </c:pt>
                <c:pt idx="874">
                  <c:v>-5324.3055555555547</c:v>
                </c:pt>
                <c:pt idx="875">
                  <c:v>-7364.3402777777574</c:v>
                </c:pt>
                <c:pt idx="876">
                  <c:v>-8969.6990740741039</c:v>
                </c:pt>
                <c:pt idx="877">
                  <c:v>-7781.9328703703595</c:v>
                </c:pt>
                <c:pt idx="878">
                  <c:v>-4342.9629629629544</c:v>
                </c:pt>
                <c:pt idx="879">
                  <c:v>-1328.7037037037226</c:v>
                </c:pt>
                <c:pt idx="880">
                  <c:v>-3321.7592592592591</c:v>
                </c:pt>
                <c:pt idx="881">
                  <c:v>-6548.6111111111122</c:v>
                </c:pt>
                <c:pt idx="882">
                  <c:v>-3226.8518518518522</c:v>
                </c:pt>
                <c:pt idx="883">
                  <c:v>0</c:v>
                </c:pt>
                <c:pt idx="884">
                  <c:v>322.68518518516686</c:v>
                </c:pt>
                <c:pt idx="885">
                  <c:v>1292.6388888889071</c:v>
                </c:pt>
                <c:pt idx="886">
                  <c:v>1622.9166666666667</c:v>
                </c:pt>
                <c:pt idx="887">
                  <c:v>976.59722222221274</c:v>
                </c:pt>
                <c:pt idx="888">
                  <c:v>-326.00694444442587</c:v>
                </c:pt>
                <c:pt idx="889">
                  <c:v>-1950.3472222222501</c:v>
                </c:pt>
                <c:pt idx="890">
                  <c:v>-3877.9166666666747</c:v>
                </c:pt>
                <c:pt idx="891">
                  <c:v>-6067.905092592564</c:v>
                </c:pt>
                <c:pt idx="892">
                  <c:v>-7853.5879629629626</c:v>
                </c:pt>
                <c:pt idx="893">
                  <c:v>-7995.0000000000045</c:v>
                </c:pt>
                <c:pt idx="894">
                  <c:v>-6639.7222222222099</c:v>
                </c:pt>
                <c:pt idx="895">
                  <c:v>-4455.9027777777783</c:v>
                </c:pt>
                <c:pt idx="896">
                  <c:v>-2062.8125000000082</c:v>
                </c:pt>
                <c:pt idx="897">
                  <c:v>-587.47685185186015</c:v>
                </c:pt>
                <c:pt idx="898">
                  <c:v>-293.73842592593007</c:v>
                </c:pt>
                <c:pt idx="899">
                  <c:v>-1173.0555555555511</c:v>
                </c:pt>
                <c:pt idx="900">
                  <c:v>-2626.5624999999959</c:v>
                </c:pt>
                <c:pt idx="901">
                  <c:v>-5201.8749999999918</c:v>
                </c:pt>
                <c:pt idx="902">
                  <c:v>-17847.812499999993</c:v>
                </c:pt>
                <c:pt idx="903">
                  <c:v>-26946.111111111124</c:v>
                </c:pt>
                <c:pt idx="904">
                  <c:v>-22692.83564814815</c:v>
                </c:pt>
                <c:pt idx="905">
                  <c:v>-14914.699074074073</c:v>
                </c:pt>
                <c:pt idx="906">
                  <c:v>-7025.5208333333321</c:v>
                </c:pt>
                <c:pt idx="907">
                  <c:v>-1964.5833333333335</c:v>
                </c:pt>
                <c:pt idx="908">
                  <c:v>1371.8865740740794</c:v>
                </c:pt>
                <c:pt idx="909">
                  <c:v>6792.5231481481596</c:v>
                </c:pt>
                <c:pt idx="910">
                  <c:v>13363.437499999996</c:v>
                </c:pt>
                <c:pt idx="911">
                  <c:v>15388.287037037026</c:v>
                </c:pt>
                <c:pt idx="912">
                  <c:v>10488.217592592602</c:v>
                </c:pt>
                <c:pt idx="913">
                  <c:v>6502.1064814814854</c:v>
                </c:pt>
                <c:pt idx="914">
                  <c:v>11018.749999999993</c:v>
                </c:pt>
                <c:pt idx="915">
                  <c:v>11089.930555555558</c:v>
                </c:pt>
                <c:pt idx="916">
                  <c:v>6065.5324074074151</c:v>
                </c:pt>
                <c:pt idx="917">
                  <c:v>2528.3333333333298</c:v>
                </c:pt>
                <c:pt idx="918">
                  <c:v>-279.97685185185588</c:v>
                </c:pt>
                <c:pt idx="919">
                  <c:v>1402.2569444444446</c:v>
                </c:pt>
                <c:pt idx="920">
                  <c:v>3952.8935185185146</c:v>
                </c:pt>
                <c:pt idx="921">
                  <c:v>8038.6574074073988</c:v>
                </c:pt>
                <c:pt idx="922">
                  <c:v>10051.643518518513</c:v>
                </c:pt>
                <c:pt idx="923">
                  <c:v>8490.4166666666588</c:v>
                </c:pt>
                <c:pt idx="924">
                  <c:v>617.84722222220898</c:v>
                </c:pt>
                <c:pt idx="925">
                  <c:v>-7300.277777777751</c:v>
                </c:pt>
                <c:pt idx="926">
                  <c:v>-6248.2291666666497</c:v>
                </c:pt>
                <c:pt idx="927">
                  <c:v>-4118.9814814814981</c:v>
                </c:pt>
                <c:pt idx="928">
                  <c:v>-3199.8032407407445</c:v>
                </c:pt>
                <c:pt idx="929">
                  <c:v>-2311.9444444444357</c:v>
                </c:pt>
                <c:pt idx="930">
                  <c:v>-2009.6643518518395</c:v>
                </c:pt>
                <c:pt idx="931">
                  <c:v>-1999.6990740740821</c:v>
                </c:pt>
                <c:pt idx="932">
                  <c:v>-2270.185185185197</c:v>
                </c:pt>
                <c:pt idx="933">
                  <c:v>-3382.4999999999877</c:v>
                </c:pt>
                <c:pt idx="934">
                  <c:v>-5283.4953703703668</c:v>
                </c:pt>
                <c:pt idx="935">
                  <c:v>-5457.1759259259261</c:v>
                </c:pt>
                <c:pt idx="936">
                  <c:v>-4028.8194444444443</c:v>
                </c:pt>
                <c:pt idx="937">
                  <c:v>-2923.1481481481519</c:v>
                </c:pt>
                <c:pt idx="938">
                  <c:v>-2633.6805555555557</c:v>
                </c:pt>
                <c:pt idx="939">
                  <c:v>-2870.9490740740775</c:v>
                </c:pt>
                <c:pt idx="940">
                  <c:v>-2323.3333333333298</c:v>
                </c:pt>
                <c:pt idx="941">
                  <c:v>-1026.8981481481444</c:v>
                </c:pt>
                <c:pt idx="942">
                  <c:v>-512.50000000000728</c:v>
                </c:pt>
                <c:pt idx="943">
                  <c:v>-255.7754629629666</c:v>
                </c:pt>
                <c:pt idx="944">
                  <c:v>255.7754629629666</c:v>
                </c:pt>
                <c:pt idx="945">
                  <c:v>768.75000000001103</c:v>
                </c:pt>
                <c:pt idx="946">
                  <c:v>2571.9907407407409</c:v>
                </c:pt>
                <c:pt idx="947">
                  <c:v>4175.9259259259106</c:v>
                </c:pt>
                <c:pt idx="948">
                  <c:v>3177.5000000000068</c:v>
                </c:pt>
                <c:pt idx="949">
                  <c:v>800.06944444445583</c:v>
                </c:pt>
                <c:pt idx="950">
                  <c:v>-2928.3680555555593</c:v>
                </c:pt>
                <c:pt idx="951">
                  <c:v>-8889.9768518518467</c:v>
                </c:pt>
                <c:pt idx="952">
                  <c:v>-16755.428240740748</c:v>
                </c:pt>
                <c:pt idx="953">
                  <c:v>-22048.888888888891</c:v>
                </c:pt>
                <c:pt idx="954">
                  <c:v>-21679.699074074077</c:v>
                </c:pt>
                <c:pt idx="955">
                  <c:v>-19013.75</c:v>
                </c:pt>
                <c:pt idx="956">
                  <c:v>-16347.80092592592</c:v>
                </c:pt>
                <c:pt idx="957">
                  <c:v>-9551.4814814814781</c:v>
                </c:pt>
                <c:pt idx="958">
                  <c:v>-1429.3055555555547</c:v>
                </c:pt>
                <c:pt idx="959">
                  <c:v>5181.9444444444434</c:v>
                </c:pt>
                <c:pt idx="960">
                  <c:v>11957.384259259263</c:v>
                </c:pt>
                <c:pt idx="961">
                  <c:v>18225.069444444438</c:v>
                </c:pt>
                <c:pt idx="962">
                  <c:v>20513.287037037026</c:v>
                </c:pt>
                <c:pt idx="963">
                  <c:v>18487.013888888891</c:v>
                </c:pt>
                <c:pt idx="964">
                  <c:v>13486.342592592602</c:v>
                </c:pt>
                <c:pt idx="965">
                  <c:v>7517.141203703708</c:v>
                </c:pt>
                <c:pt idx="966">
                  <c:v>2719.5717592592628</c:v>
                </c:pt>
                <c:pt idx="967">
                  <c:v>0</c:v>
                </c:pt>
                <c:pt idx="968">
                  <c:v>-1236.1689814814815</c:v>
                </c:pt>
                <c:pt idx="969">
                  <c:v>-2944.0277777777842</c:v>
                </c:pt>
                <c:pt idx="970">
                  <c:v>-6038.4837962962956</c:v>
                </c:pt>
                <c:pt idx="971">
                  <c:v>-11673.611111111111</c:v>
                </c:pt>
                <c:pt idx="972">
                  <c:v>-18731.875000000004</c:v>
                </c:pt>
                <c:pt idx="973">
                  <c:v>-20422.175925925931</c:v>
                </c:pt>
                <c:pt idx="974">
                  <c:v>-17756.226851851854</c:v>
                </c:pt>
                <c:pt idx="975">
                  <c:v>-15090.277777777774</c:v>
                </c:pt>
                <c:pt idx="976">
                  <c:v>-12541.53935185185</c:v>
                </c:pt>
                <c:pt idx="977">
                  <c:v>-7967.9513888888896</c:v>
                </c:pt>
                <c:pt idx="978">
                  <c:v>-4631.4814814814827</c:v>
                </c:pt>
                <c:pt idx="979">
                  <c:v>-3319.8611111111113</c:v>
                </c:pt>
                <c:pt idx="980">
                  <c:v>-2234.1203703703695</c:v>
                </c:pt>
                <c:pt idx="981">
                  <c:v>-1461.5740740740739</c:v>
                </c:pt>
                <c:pt idx="982">
                  <c:v>-1127.5000000000002</c:v>
                </c:pt>
                <c:pt idx="983">
                  <c:v>-1043.9814814814815</c:v>
                </c:pt>
                <c:pt idx="984">
                  <c:v>-668.14814814814827</c:v>
                </c:pt>
                <c:pt idx="985">
                  <c:v>-167.03703703703707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136.66666666666669</c:v>
                </c:pt>
                <c:pt idx="1028">
                  <c:v>1332.5</c:v>
                </c:pt>
                <c:pt idx="1029">
                  <c:v>4489.1203703703695</c:v>
                </c:pt>
                <c:pt idx="1030">
                  <c:v>7898.1944444444443</c:v>
                </c:pt>
                <c:pt idx="1031">
                  <c:v>9300.9259259259252</c:v>
                </c:pt>
                <c:pt idx="1032">
                  <c:v>9494.5370370370347</c:v>
                </c:pt>
                <c:pt idx="1033">
                  <c:v>9768.8194444444453</c:v>
                </c:pt>
                <c:pt idx="1034">
                  <c:v>10229.12037037037</c:v>
                </c:pt>
                <c:pt idx="1035">
                  <c:v>9799.1898148148175</c:v>
                </c:pt>
                <c:pt idx="1036">
                  <c:v>8386.0185185185237</c:v>
                </c:pt>
                <c:pt idx="1037">
                  <c:v>7347.2569444444416</c:v>
                </c:pt>
                <c:pt idx="1038">
                  <c:v>7680.3819444444398</c:v>
                </c:pt>
                <c:pt idx="1039">
                  <c:v>9310.4166666666661</c:v>
                </c:pt>
                <c:pt idx="1040">
                  <c:v>10477.777777777772</c:v>
                </c:pt>
                <c:pt idx="1041">
                  <c:v>10335.416666666666</c:v>
                </c:pt>
                <c:pt idx="1042">
                  <c:v>8387.4421296296277</c:v>
                </c:pt>
                <c:pt idx="1043">
                  <c:v>5171.9791666666697</c:v>
                </c:pt>
                <c:pt idx="1044">
                  <c:v>2246.4583333333298</c:v>
                </c:pt>
                <c:pt idx="1045">
                  <c:v>751.66666666665947</c:v>
                </c:pt>
                <c:pt idx="1046">
                  <c:v>753.0902777777884</c:v>
                </c:pt>
                <c:pt idx="1047">
                  <c:v>1007.916666666663</c:v>
                </c:pt>
                <c:pt idx="1048">
                  <c:v>0</c:v>
                </c:pt>
                <c:pt idx="1049">
                  <c:v>-2519.791666666667</c:v>
                </c:pt>
                <c:pt idx="1050">
                  <c:v>-5956.388888888885</c:v>
                </c:pt>
                <c:pt idx="1051">
                  <c:v>-8420.6597222222226</c:v>
                </c:pt>
                <c:pt idx="1052">
                  <c:v>-9726.111111111115</c:v>
                </c:pt>
                <c:pt idx="1053">
                  <c:v>-11032.986111111109</c:v>
                </c:pt>
                <c:pt idx="1054">
                  <c:v>-12886.527777777783</c:v>
                </c:pt>
                <c:pt idx="1055">
                  <c:v>-14916.597222222212</c:v>
                </c:pt>
                <c:pt idx="1056">
                  <c:v>-16399.999999999996</c:v>
                </c:pt>
                <c:pt idx="1057">
                  <c:v>-15442.384259259259</c:v>
                </c:pt>
                <c:pt idx="1058">
                  <c:v>-11691.643518518518</c:v>
                </c:pt>
                <c:pt idx="1059">
                  <c:v>-8669.7916666666661</c:v>
                </c:pt>
                <c:pt idx="1060">
                  <c:v>-6022.824074074073</c:v>
                </c:pt>
                <c:pt idx="1061">
                  <c:v>-2988.6342592592587</c:v>
                </c:pt>
                <c:pt idx="1062">
                  <c:v>-740.27777777777817</c:v>
                </c:pt>
                <c:pt idx="1063">
                  <c:v>459.35185185185213</c:v>
                </c:pt>
                <c:pt idx="1064">
                  <c:v>2125.9259259259261</c:v>
                </c:pt>
                <c:pt idx="1065">
                  <c:v>5255.9722222222199</c:v>
                </c:pt>
                <c:pt idx="1066">
                  <c:v>7365.7638888888887</c:v>
                </c:pt>
                <c:pt idx="1067">
                  <c:v>5218.9583333333358</c:v>
                </c:pt>
                <c:pt idx="1068">
                  <c:v>2101.2500000000009</c:v>
                </c:pt>
                <c:pt idx="1069">
                  <c:v>2152.4999999999968</c:v>
                </c:pt>
                <c:pt idx="1070">
                  <c:v>4510.0000000000018</c:v>
                </c:pt>
                <c:pt idx="1071">
                  <c:v>7380.0000000000018</c:v>
                </c:pt>
                <c:pt idx="1072">
                  <c:v>9808.6805555555511</c:v>
                </c:pt>
                <c:pt idx="1073">
                  <c:v>12898.391203703704</c:v>
                </c:pt>
                <c:pt idx="1074">
                  <c:v>17244.675925925931</c:v>
                </c:pt>
                <c:pt idx="1075">
                  <c:v>20694.560185185179</c:v>
                </c:pt>
                <c:pt idx="1076">
                  <c:v>20587.314814814807</c:v>
                </c:pt>
                <c:pt idx="1077">
                  <c:v>17957.905092592595</c:v>
                </c:pt>
                <c:pt idx="1078">
                  <c:v>14987.777777777781</c:v>
                </c:pt>
                <c:pt idx="1079">
                  <c:v>13416.111111111124</c:v>
                </c:pt>
                <c:pt idx="1080">
                  <c:v>10745.416666666675</c:v>
                </c:pt>
                <c:pt idx="1081">
                  <c:v>5347.0833333333258</c:v>
                </c:pt>
                <c:pt idx="1082">
                  <c:v>-298.95833333333758</c:v>
                </c:pt>
                <c:pt idx="1083">
                  <c:v>-6228.298611111115</c:v>
                </c:pt>
                <c:pt idx="1084">
                  <c:v>-9247.7777777777828</c:v>
                </c:pt>
                <c:pt idx="1085">
                  <c:v>-6472.2106481481396</c:v>
                </c:pt>
                <c:pt idx="1086">
                  <c:v>-1946.550925925914</c:v>
                </c:pt>
                <c:pt idx="1087">
                  <c:v>278.07870370370767</c:v>
                </c:pt>
                <c:pt idx="1088">
                  <c:v>557.1064814814697</c:v>
                </c:pt>
                <c:pt idx="1089">
                  <c:v>279.02777777776191</c:v>
                </c:pt>
                <c:pt idx="1090">
                  <c:v>0</c:v>
                </c:pt>
                <c:pt idx="1091">
                  <c:v>837.08333333334519</c:v>
                </c:pt>
                <c:pt idx="1092">
                  <c:v>3645.8680555555675</c:v>
                </c:pt>
                <c:pt idx="1093">
                  <c:v>7415.1157407407445</c:v>
                </c:pt>
                <c:pt idx="1094">
                  <c:v>8490.8912037036989</c:v>
                </c:pt>
                <c:pt idx="1095">
                  <c:v>5979.166666666667</c:v>
                </c:pt>
                <c:pt idx="1096">
                  <c:v>2720.5208333333294</c:v>
                </c:pt>
                <c:pt idx="1097">
                  <c:v>-606.45833333334201</c:v>
                </c:pt>
                <c:pt idx="1098">
                  <c:v>-4821.2962962963002</c:v>
                </c:pt>
                <c:pt idx="1099">
                  <c:v>-9460.3703703703759</c:v>
                </c:pt>
                <c:pt idx="1100">
                  <c:v>-9728.9583333333285</c:v>
                </c:pt>
                <c:pt idx="1101">
                  <c:v>-5310.5439814814772</c:v>
                </c:pt>
                <c:pt idx="1102">
                  <c:v>-277.1296296296336</c:v>
                </c:pt>
                <c:pt idx="1103">
                  <c:v>5022.5000000000118</c:v>
                </c:pt>
                <c:pt idx="1104">
                  <c:v>9998.4953703703686</c:v>
                </c:pt>
                <c:pt idx="1105">
                  <c:v>10938.553240740726</c:v>
                </c:pt>
                <c:pt idx="1106">
                  <c:v>6671.0416666666752</c:v>
                </c:pt>
                <c:pt idx="1107">
                  <c:v>1530.3819444444662</c:v>
                </c:pt>
                <c:pt idx="1108">
                  <c:v>-3056.0185185185187</c:v>
                </c:pt>
                <c:pt idx="1109">
                  <c:v>-7231.9444444444607</c:v>
                </c:pt>
                <c:pt idx="1110">
                  <c:v>-6766.8981481481396</c:v>
                </c:pt>
                <c:pt idx="1111">
                  <c:v>-2032.9166666666747</c:v>
                </c:pt>
                <c:pt idx="1112">
                  <c:v>4072.4768518518472</c:v>
                </c:pt>
                <c:pt idx="1113">
                  <c:v>11882.407407407409</c:v>
                </c:pt>
                <c:pt idx="1114">
                  <c:v>16733.124999999996</c:v>
                </c:pt>
                <c:pt idx="1115">
                  <c:v>13230.09259259262</c:v>
                </c:pt>
                <c:pt idx="1116">
                  <c:v>5598.5879629629726</c:v>
                </c:pt>
                <c:pt idx="1117">
                  <c:v>-330.75231481484298</c:v>
                </c:pt>
                <c:pt idx="1118">
                  <c:v>-5261.6666666666952</c:v>
                </c:pt>
                <c:pt idx="1119">
                  <c:v>-7755.8333333333048</c:v>
                </c:pt>
                <c:pt idx="1120">
                  <c:v>-6031.840277777751</c:v>
                </c:pt>
                <c:pt idx="1121">
                  <c:v>-3769.7222222222308</c:v>
                </c:pt>
                <c:pt idx="1122">
                  <c:v>-4053.0208333333248</c:v>
                </c:pt>
                <c:pt idx="1123">
                  <c:v>-7699.3634259259261</c:v>
                </c:pt>
                <c:pt idx="1124">
                  <c:v>-13795.740740740766</c:v>
                </c:pt>
                <c:pt idx="1125">
                  <c:v>-21174.791666666682</c:v>
                </c:pt>
                <c:pt idx="1126">
                  <c:v>-25949.583333333325</c:v>
                </c:pt>
                <c:pt idx="1127">
                  <c:v>-25401.967592592577</c:v>
                </c:pt>
                <c:pt idx="1128">
                  <c:v>-22307.037037037033</c:v>
                </c:pt>
                <c:pt idx="1129">
                  <c:v>-17126.041666666668</c:v>
                </c:pt>
                <c:pt idx="1130">
                  <c:v>-12368.333333333338</c:v>
                </c:pt>
                <c:pt idx="1131">
                  <c:v>-9991.851851851854</c:v>
                </c:pt>
                <c:pt idx="1132">
                  <c:v>-8908.9583333333303</c:v>
                </c:pt>
                <c:pt idx="1133">
                  <c:v>-8583.425925925927</c:v>
                </c:pt>
                <c:pt idx="1134">
                  <c:v>-7858.3333333333358</c:v>
                </c:pt>
                <c:pt idx="1135">
                  <c:v>-6168.032407407406</c:v>
                </c:pt>
                <c:pt idx="1136">
                  <c:v>-3712.7777777777765</c:v>
                </c:pt>
                <c:pt idx="1137">
                  <c:v>-1454.9305555555563</c:v>
                </c:pt>
                <c:pt idx="1138">
                  <c:v>-202.15277777777703</c:v>
                </c:pt>
                <c:pt idx="1139">
                  <c:v>271.43518518518539</c:v>
                </c:pt>
                <c:pt idx="1140">
                  <c:v>554.25925925925856</c:v>
                </c:pt>
                <c:pt idx="1141">
                  <c:v>1289.7916666666658</c:v>
                </c:pt>
                <c:pt idx="1142">
                  <c:v>3112.962962962964</c:v>
                </c:pt>
                <c:pt idx="1143">
                  <c:v>5528.8310185185201</c:v>
                </c:pt>
                <c:pt idx="1144">
                  <c:v>5658.8541666666633</c:v>
                </c:pt>
                <c:pt idx="1145">
                  <c:v>2663.1018518518522</c:v>
                </c:pt>
                <c:pt idx="1146">
                  <c:v>-2000.6481481481471</c:v>
                </c:pt>
                <c:pt idx="1147">
                  <c:v>-7971.2731481481514</c:v>
                </c:pt>
                <c:pt idx="1148">
                  <c:v>-7348.6805555555547</c:v>
                </c:pt>
                <c:pt idx="1149">
                  <c:v>-3536.2499999999991</c:v>
                </c:pt>
                <c:pt idx="1150">
                  <c:v>-1025.0000000000002</c:v>
                </c:pt>
                <c:pt idx="1151">
                  <c:v>0</c:v>
                </c:pt>
                <c:pt idx="1152">
                  <c:v>1081.9444444444446</c:v>
                </c:pt>
                <c:pt idx="1153">
                  <c:v>4485.3240740740748</c:v>
                </c:pt>
                <c:pt idx="1154">
                  <c:v>9991.8518518518522</c:v>
                </c:pt>
                <c:pt idx="1155">
                  <c:v>13101.967592592591</c:v>
                </c:pt>
                <c:pt idx="1156">
                  <c:v>12302.847222222217</c:v>
                </c:pt>
                <c:pt idx="1157">
                  <c:v>13473.055555555558</c:v>
                </c:pt>
                <c:pt idx="1158">
                  <c:v>17402.222222222226</c:v>
                </c:pt>
                <c:pt idx="1159">
                  <c:v>22036.550925925916</c:v>
                </c:pt>
                <c:pt idx="1160">
                  <c:v>24133.055555555547</c:v>
                </c:pt>
                <c:pt idx="1161">
                  <c:v>22721.782407407401</c:v>
                </c:pt>
                <c:pt idx="1162">
                  <c:v>21119.745370370376</c:v>
                </c:pt>
                <c:pt idx="1163">
                  <c:v>21012.500000000007</c:v>
                </c:pt>
                <c:pt idx="1164">
                  <c:v>21282.986111111124</c:v>
                </c:pt>
                <c:pt idx="1165">
                  <c:v>21422.499999999982</c:v>
                </c:pt>
                <c:pt idx="1166">
                  <c:v>15629.35185185183</c:v>
                </c:pt>
                <c:pt idx="1167">
                  <c:v>9353.1250000000091</c:v>
                </c:pt>
                <c:pt idx="1168">
                  <c:v>11282.592592592602</c:v>
                </c:pt>
                <c:pt idx="1169">
                  <c:v>13017.500000000033</c:v>
                </c:pt>
                <c:pt idx="1170">
                  <c:v>12198.923611111102</c:v>
                </c:pt>
                <c:pt idx="1171">
                  <c:v>11694.965277777756</c:v>
                </c:pt>
                <c:pt idx="1172">
                  <c:v>10762.499999999989</c:v>
                </c:pt>
                <c:pt idx="1173">
                  <c:v>9763.5995370370365</c:v>
                </c:pt>
                <c:pt idx="1174">
                  <c:v>9113.4837962962847</c:v>
                </c:pt>
                <c:pt idx="1175">
                  <c:v>8029.1666666666661</c:v>
                </c:pt>
                <c:pt idx="1176">
                  <c:v>6897.3958333333449</c:v>
                </c:pt>
                <c:pt idx="1177">
                  <c:v>6552.4074074073833</c:v>
                </c:pt>
                <c:pt idx="1178">
                  <c:v>7439.7916666666551</c:v>
                </c:pt>
                <c:pt idx="1179">
                  <c:v>8361.3425925925931</c:v>
                </c:pt>
                <c:pt idx="1180">
                  <c:v>8456.25</c:v>
                </c:pt>
                <c:pt idx="1181">
                  <c:v>8123.5995370370601</c:v>
                </c:pt>
                <c:pt idx="1182">
                  <c:v>6909.2592592592964</c:v>
                </c:pt>
                <c:pt idx="1183">
                  <c:v>5656.9560185185064</c:v>
                </c:pt>
                <c:pt idx="1184">
                  <c:v>4817.974537037011</c:v>
                </c:pt>
                <c:pt idx="1185">
                  <c:v>3522.9629629629499</c:v>
                </c:pt>
                <c:pt idx="1186">
                  <c:v>1325.3819444444316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441.79398148151904</c:v>
                </c:pt>
                <c:pt idx="1196">
                  <c:v>442.26851851855622</c:v>
                </c:pt>
                <c:pt idx="1197">
                  <c:v>442.26851851849341</c:v>
                </c:pt>
                <c:pt idx="1198">
                  <c:v>2213.7152777777778</c:v>
                </c:pt>
                <c:pt idx="1199">
                  <c:v>4001.7708333333585</c:v>
                </c:pt>
                <c:pt idx="1200">
                  <c:v>5811.1805555555438</c:v>
                </c:pt>
                <c:pt idx="1201">
                  <c:v>7212.9629629629371</c:v>
                </c:pt>
                <c:pt idx="1202">
                  <c:v>6364.4907407407663</c:v>
                </c:pt>
                <c:pt idx="1203">
                  <c:v>4574.5370370370374</c:v>
                </c:pt>
                <c:pt idx="1204">
                  <c:v>2756.1111111110845</c:v>
                </c:pt>
                <c:pt idx="1205">
                  <c:v>1380.9027777777644</c:v>
                </c:pt>
                <c:pt idx="1206">
                  <c:v>921.55092592593905</c:v>
                </c:pt>
                <c:pt idx="1207">
                  <c:v>922.50000000001319</c:v>
                </c:pt>
                <c:pt idx="1208">
                  <c:v>923.44907407408721</c:v>
                </c:pt>
                <c:pt idx="1209">
                  <c:v>462.19907407411347</c:v>
                </c:pt>
                <c:pt idx="1210">
                  <c:v>0</c:v>
                </c:pt>
                <c:pt idx="1211">
                  <c:v>0</c:v>
                </c:pt>
                <c:pt idx="1212">
                  <c:v>-462.19907407411347</c:v>
                </c:pt>
                <c:pt idx="1213">
                  <c:v>-461.72453703707635</c:v>
                </c:pt>
                <c:pt idx="1214">
                  <c:v>0</c:v>
                </c:pt>
                <c:pt idx="1215">
                  <c:v>0</c:v>
                </c:pt>
                <c:pt idx="1216">
                  <c:v>-461.72453703701075</c:v>
                </c:pt>
                <c:pt idx="1217">
                  <c:v>-922.50000000001319</c:v>
                </c:pt>
                <c:pt idx="1218">
                  <c:v>-921.55092592593905</c:v>
                </c:pt>
                <c:pt idx="1219">
                  <c:v>-920.60185185179944</c:v>
                </c:pt>
                <c:pt idx="1220">
                  <c:v>-1379.4791666666536</c:v>
                </c:pt>
                <c:pt idx="1221">
                  <c:v>-2294.3865740740744</c:v>
                </c:pt>
                <c:pt idx="1222">
                  <c:v>-2744.7222222222613</c:v>
                </c:pt>
                <c:pt idx="1223">
                  <c:v>-3192.2106481481605</c:v>
                </c:pt>
                <c:pt idx="1224">
                  <c:v>-2724.7916666666406</c:v>
                </c:pt>
                <c:pt idx="1225">
                  <c:v>-1812.7314814815074</c:v>
                </c:pt>
                <c:pt idx="1226">
                  <c:v>-1356.701388888876</c:v>
                </c:pt>
                <c:pt idx="1227">
                  <c:v>-1355.2777777777646</c:v>
                </c:pt>
                <c:pt idx="1228">
                  <c:v>-1352.4305555555427</c:v>
                </c:pt>
                <c:pt idx="1229">
                  <c:v>-1351.0069444444316</c:v>
                </c:pt>
                <c:pt idx="1230">
                  <c:v>-1797.546296296322</c:v>
                </c:pt>
                <c:pt idx="1231">
                  <c:v>-1345.312499999987</c:v>
                </c:pt>
                <c:pt idx="1232">
                  <c:v>-447.96296296293747</c:v>
                </c:pt>
                <c:pt idx="1233">
                  <c:v>-447.96296296300113</c:v>
                </c:pt>
                <c:pt idx="1234">
                  <c:v>-447.48842592596401</c:v>
                </c:pt>
                <c:pt idx="1235">
                  <c:v>-894.97685185186458</c:v>
                </c:pt>
                <c:pt idx="1236">
                  <c:v>-1786.1574074073692</c:v>
                </c:pt>
                <c:pt idx="1237">
                  <c:v>-3119.1319444443943</c:v>
                </c:pt>
                <c:pt idx="1238">
                  <c:v>-4875.3935185185564</c:v>
                </c:pt>
                <c:pt idx="1239">
                  <c:v>-6165.1851851852089</c:v>
                </c:pt>
                <c:pt idx="1240">
                  <c:v>-6548.6111111111104</c:v>
                </c:pt>
                <c:pt idx="1241">
                  <c:v>-6065.5324074074315</c:v>
                </c:pt>
                <c:pt idx="1242">
                  <c:v>-5589.0972222222099</c:v>
                </c:pt>
                <c:pt idx="1243">
                  <c:v>-5552.0833333333212</c:v>
                </c:pt>
                <c:pt idx="1244">
                  <c:v>-5508.9004629629508</c:v>
                </c:pt>
                <c:pt idx="1245">
                  <c:v>-5050.9722222222335</c:v>
                </c:pt>
                <c:pt idx="1246">
                  <c:v>-5434.8726851851734</c:v>
                </c:pt>
                <c:pt idx="1247">
                  <c:v>-5806.4351851851497</c:v>
                </c:pt>
                <c:pt idx="1248">
                  <c:v>-5759.9305555555784</c:v>
                </c:pt>
                <c:pt idx="1249">
                  <c:v>-5713.4259259259488</c:v>
                </c:pt>
                <c:pt idx="1250">
                  <c:v>-5262.1412037036926</c:v>
                </c:pt>
                <c:pt idx="1251">
                  <c:v>-4823.1944444444553</c:v>
                </c:pt>
                <c:pt idx="1252">
                  <c:v>-4789.0277777777883</c:v>
                </c:pt>
                <c:pt idx="1253">
                  <c:v>-4754.8611111110649</c:v>
                </c:pt>
                <c:pt idx="1254">
                  <c:v>-4720.6944444444553</c:v>
                </c:pt>
                <c:pt idx="1255">
                  <c:v>-4686.5277777777883</c:v>
                </c:pt>
                <c:pt idx="1256">
                  <c:v>-4652.3611111111222</c:v>
                </c:pt>
                <c:pt idx="1257">
                  <c:v>-4618.1944444444543</c:v>
                </c:pt>
                <c:pt idx="1258">
                  <c:v>-4584.0277777777337</c:v>
                </c:pt>
                <c:pt idx="1259">
                  <c:v>-4170.7060185184973</c:v>
                </c:pt>
                <c:pt idx="1260">
                  <c:v>-3391.0416666666883</c:v>
                </c:pt>
                <c:pt idx="1261">
                  <c:v>-2624.1898148148252</c:v>
                </c:pt>
                <c:pt idx="1262">
                  <c:v>-1120.3819444444337</c:v>
                </c:pt>
                <c:pt idx="1263">
                  <c:v>373.46064814812689</c:v>
                </c:pt>
                <c:pt idx="1264">
                  <c:v>1495.740740740709</c:v>
                </c:pt>
                <c:pt idx="1265">
                  <c:v>2252.1527777778097</c:v>
                </c:pt>
                <c:pt idx="1266">
                  <c:v>1883.9120370370372</c:v>
                </c:pt>
                <c:pt idx="1267">
                  <c:v>1510.9259259258938</c:v>
                </c:pt>
                <c:pt idx="1268">
                  <c:v>757.36111111112189</c:v>
                </c:pt>
                <c:pt idx="1269">
                  <c:v>-757.36111111112189</c:v>
                </c:pt>
                <c:pt idx="1270">
                  <c:v>-1888.6574074074074</c:v>
                </c:pt>
                <c:pt idx="1271">
                  <c:v>-2634.1550925925494</c:v>
                </c:pt>
                <c:pt idx="1272">
                  <c:v>-2995.2777777777674</c:v>
                </c:pt>
                <c:pt idx="1273">
                  <c:v>-2607.5810185185287</c:v>
                </c:pt>
                <c:pt idx="1274">
                  <c:v>-2226.5277777777565</c:v>
                </c:pt>
                <c:pt idx="1275">
                  <c:v>-1848.3217592592594</c:v>
                </c:pt>
                <c:pt idx="1276">
                  <c:v>-737.430555555566</c:v>
                </c:pt>
                <c:pt idx="1277">
                  <c:v>368.7152777777568</c:v>
                </c:pt>
                <c:pt idx="1278">
                  <c:v>738.37962962964014</c:v>
                </c:pt>
                <c:pt idx="1279">
                  <c:v>1108.993055555545</c:v>
                </c:pt>
                <c:pt idx="1280">
                  <c:v>1482.4537037036721</c:v>
                </c:pt>
                <c:pt idx="1281">
                  <c:v>743.12500000001057</c:v>
                </c:pt>
                <c:pt idx="1282">
                  <c:v>371.56250000003166</c:v>
                </c:pt>
                <c:pt idx="1283">
                  <c:v>372.03703703706873</c:v>
                </c:pt>
                <c:pt idx="1284">
                  <c:v>0</c:v>
                </c:pt>
                <c:pt idx="1285">
                  <c:v>-744.07407407408471</c:v>
                </c:pt>
                <c:pt idx="1286">
                  <c:v>-1484.3518518518731</c:v>
                </c:pt>
                <c:pt idx="1287">
                  <c:v>-1850.6944444444446</c:v>
                </c:pt>
                <c:pt idx="1288">
                  <c:v>-2581.0069444444548</c:v>
                </c:pt>
                <c:pt idx="1289">
                  <c:v>-2934.5370370370265</c:v>
                </c:pt>
                <c:pt idx="1290">
                  <c:v>-2554.4328703703804</c:v>
                </c:pt>
                <c:pt idx="1291">
                  <c:v>-2544.4675925926026</c:v>
                </c:pt>
                <c:pt idx="1292">
                  <c:v>-3254.3749999999691</c:v>
                </c:pt>
                <c:pt idx="1293">
                  <c:v>-3592.2453703703709</c:v>
                </c:pt>
                <c:pt idx="1294">
                  <c:v>-3568.5185185185187</c:v>
                </c:pt>
                <c:pt idx="1295">
                  <c:v>-2835.833333333323</c:v>
                </c:pt>
                <c:pt idx="1296">
                  <c:v>-1412.2222222222424</c:v>
                </c:pt>
                <c:pt idx="1297">
                  <c:v>0</c:v>
                </c:pt>
                <c:pt idx="1298">
                  <c:v>1059.1666666666565</c:v>
                </c:pt>
                <c:pt idx="1299">
                  <c:v>1770.0231481481483</c:v>
                </c:pt>
                <c:pt idx="1300">
                  <c:v>1777.1412037037039</c:v>
                </c:pt>
                <c:pt idx="1301">
                  <c:v>1425.5092592592289</c:v>
                </c:pt>
                <c:pt idx="1302">
                  <c:v>1429.3055555555759</c:v>
                </c:pt>
                <c:pt idx="1303">
                  <c:v>1791.3773148148148</c:v>
                </c:pt>
                <c:pt idx="1304">
                  <c:v>1438.7962962963168</c:v>
                </c:pt>
                <c:pt idx="1305">
                  <c:v>720.34722222223263</c:v>
                </c:pt>
                <c:pt idx="1306">
                  <c:v>360.64814814812763</c:v>
                </c:pt>
                <c:pt idx="1307">
                  <c:v>0</c:v>
                </c:pt>
                <c:pt idx="1308">
                  <c:v>-360.64814814812763</c:v>
                </c:pt>
                <c:pt idx="1309">
                  <c:v>-360.17361111109068</c:v>
                </c:pt>
                <c:pt idx="1310">
                  <c:v>-360.17361111114184</c:v>
                </c:pt>
                <c:pt idx="1311">
                  <c:v>-719.39814814815838</c:v>
                </c:pt>
                <c:pt idx="1312">
                  <c:v>-1077.6736111111009</c:v>
                </c:pt>
                <c:pt idx="1313">
                  <c:v>-1791.3773148148148</c:v>
                </c:pt>
                <c:pt idx="1314">
                  <c:v>-1784.2592592592594</c:v>
                </c:pt>
                <c:pt idx="1315">
                  <c:v>-1779.5138888888889</c:v>
                </c:pt>
                <c:pt idx="1316">
                  <c:v>-3190.31250000002</c:v>
                </c:pt>
                <c:pt idx="1317">
                  <c:v>-3516.3194444444443</c:v>
                </c:pt>
                <c:pt idx="1318">
                  <c:v>-2797.87037037036</c:v>
                </c:pt>
                <c:pt idx="1319">
                  <c:v>-695.6712962963062</c:v>
                </c:pt>
                <c:pt idx="1320">
                  <c:v>2441.4930555555657</c:v>
                </c:pt>
                <c:pt idx="1321">
                  <c:v>4916.2037037037226</c:v>
                </c:pt>
                <c:pt idx="1322">
                  <c:v>7463.9930555555347</c:v>
                </c:pt>
                <c:pt idx="1323">
                  <c:v>10111.435185185173</c:v>
                </c:pt>
                <c:pt idx="1324">
                  <c:v>11430.173611111144</c:v>
                </c:pt>
                <c:pt idx="1325">
                  <c:v>9771.6666666666461</c:v>
                </c:pt>
                <c:pt idx="1326">
                  <c:v>6096.8518518518295</c:v>
                </c:pt>
                <c:pt idx="1327">
                  <c:v>2683.9814814814922</c:v>
                </c:pt>
                <c:pt idx="1328">
                  <c:v>768.75000000001103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-384.37499999997817</c:v>
                </c:pt>
                <c:pt idx="1333">
                  <c:v>-1535.601851851874</c:v>
                </c:pt>
                <c:pt idx="1334">
                  <c:v>-2294.8611111111436</c:v>
                </c:pt>
                <c:pt idx="1335">
                  <c:v>-2286.3194444444225</c:v>
                </c:pt>
                <c:pt idx="1336">
                  <c:v>-1518.5185185184862</c:v>
                </c:pt>
                <c:pt idx="1337">
                  <c:v>-758.31018518519613</c:v>
                </c:pt>
                <c:pt idx="1338">
                  <c:v>-378.68055555558777</c:v>
                </c:pt>
                <c:pt idx="1339">
                  <c:v>0</c:v>
                </c:pt>
                <c:pt idx="1340">
                  <c:v>378.68055555558777</c:v>
                </c:pt>
                <c:pt idx="1341">
                  <c:v>758.31018518519613</c:v>
                </c:pt>
                <c:pt idx="1342">
                  <c:v>1898.1481481481483</c:v>
                </c:pt>
                <c:pt idx="1343">
                  <c:v>3052.2222222222117</c:v>
                </c:pt>
                <c:pt idx="1344">
                  <c:v>3067.407407407396</c:v>
                </c:pt>
                <c:pt idx="1345">
                  <c:v>2697.2685185185296</c:v>
                </c:pt>
                <c:pt idx="1346">
                  <c:v>1546.9907407407079</c:v>
                </c:pt>
                <c:pt idx="1347">
                  <c:v>387.22222222220017</c:v>
                </c:pt>
                <c:pt idx="1348">
                  <c:v>-774.44444444440035</c:v>
                </c:pt>
                <c:pt idx="1349">
                  <c:v>-3476.4583333332998</c:v>
                </c:pt>
                <c:pt idx="1350">
                  <c:v>-6893.1250000000437</c:v>
                </c:pt>
                <c:pt idx="1351">
                  <c:v>-9443.2870370370365</c:v>
                </c:pt>
                <c:pt idx="1352">
                  <c:v>-10390.462962962953</c:v>
                </c:pt>
                <c:pt idx="1353">
                  <c:v>-10568.888888888909</c:v>
                </c:pt>
                <c:pt idx="1354">
                  <c:v>-10719.791666666666</c:v>
                </c:pt>
                <c:pt idx="1355">
                  <c:v>-11206.666666666675</c:v>
                </c:pt>
                <c:pt idx="1356">
                  <c:v>-12317.083333333314</c:v>
                </c:pt>
                <c:pt idx="1357">
                  <c:v>-12991.874999999973</c:v>
                </c:pt>
                <c:pt idx="1358">
                  <c:v>-13269.004629629659</c:v>
                </c:pt>
                <c:pt idx="1359">
                  <c:v>-13801.435185185202</c:v>
                </c:pt>
                <c:pt idx="1360">
                  <c:v>-13623.95833333331</c:v>
                </c:pt>
                <c:pt idx="1361">
                  <c:v>-10523.333333333318</c:v>
                </c:pt>
                <c:pt idx="1362">
                  <c:v>-5142.0833333333458</c:v>
                </c:pt>
                <c:pt idx="1363">
                  <c:v>567.54629629628425</c:v>
                </c:pt>
                <c:pt idx="1364">
                  <c:v>5732.4074074074078</c:v>
                </c:pt>
                <c:pt idx="1365">
                  <c:v>6451.8055555555629</c:v>
                </c:pt>
                <c:pt idx="1366">
                  <c:v>2673.5416666666833</c:v>
                </c:pt>
                <c:pt idx="1367">
                  <c:v>-2082.7430555555638</c:v>
                </c:pt>
                <c:pt idx="1368">
                  <c:v>-7930.9375000000073</c:v>
                </c:pt>
                <c:pt idx="1369">
                  <c:v>-9965.2777777777774</c:v>
                </c:pt>
                <c:pt idx="1370">
                  <c:v>-6096.8518518518595</c:v>
                </c:pt>
                <c:pt idx="1371">
                  <c:v>-1645.694444444448</c:v>
                </c:pt>
                <c:pt idx="1372">
                  <c:v>0</c:v>
                </c:pt>
                <c:pt idx="1373">
                  <c:v>-1371.412037037037</c:v>
                </c:pt>
                <c:pt idx="1374">
                  <c:v>-4350.5555555555393</c:v>
                </c:pt>
                <c:pt idx="1375">
                  <c:v>-8000.6944444444443</c:v>
                </c:pt>
                <c:pt idx="1376">
                  <c:v>-13914.375000000013</c:v>
                </c:pt>
                <c:pt idx="1377">
                  <c:v>-21213.703703703697</c:v>
                </c:pt>
                <c:pt idx="1378">
                  <c:v>-22886.921296296285</c:v>
                </c:pt>
                <c:pt idx="1379">
                  <c:v>-20220.972222222226</c:v>
                </c:pt>
                <c:pt idx="1380">
                  <c:v>-17555.02314814815</c:v>
                </c:pt>
                <c:pt idx="1381">
                  <c:v>-10675.185185185182</c:v>
                </c:pt>
                <c:pt idx="1382">
                  <c:v>-388.64583333333417</c:v>
                </c:pt>
                <c:pt idx="1383">
                  <c:v>7786.2037037037007</c:v>
                </c:pt>
                <c:pt idx="1384">
                  <c:v>9835.7291666666679</c:v>
                </c:pt>
                <c:pt idx="1385">
                  <c:v>6419.5370370370438</c:v>
                </c:pt>
                <c:pt idx="1386">
                  <c:v>3483.1018518518522</c:v>
                </c:pt>
                <c:pt idx="1387">
                  <c:v>4817.4999999999927</c:v>
                </c:pt>
                <c:pt idx="1388">
                  <c:v>9161.4120370370347</c:v>
                </c:pt>
                <c:pt idx="1389">
                  <c:v>14319.155092592597</c:v>
                </c:pt>
                <c:pt idx="1390">
                  <c:v>16990.798611111117</c:v>
                </c:pt>
                <c:pt idx="1391">
                  <c:v>15007.708333333327</c:v>
                </c:pt>
                <c:pt idx="1392">
                  <c:v>10272.777777777763</c:v>
                </c:pt>
                <c:pt idx="1393">
                  <c:v>5411.1458333333367</c:v>
                </c:pt>
                <c:pt idx="1394">
                  <c:v>1563.1250000000034</c:v>
                </c:pt>
                <c:pt idx="1395">
                  <c:v>-521.0416666666556</c:v>
                </c:pt>
                <c:pt idx="1396">
                  <c:v>-2076.5740740740666</c:v>
                </c:pt>
                <c:pt idx="1397">
                  <c:v>-3850.8680555555557</c:v>
                </c:pt>
                <c:pt idx="1398">
                  <c:v>-5049.0740740740748</c:v>
                </c:pt>
                <c:pt idx="1399">
                  <c:v>-6180.8449074074069</c:v>
                </c:pt>
                <c:pt idx="1400">
                  <c:v>-7217.7083333333339</c:v>
                </c:pt>
                <c:pt idx="1401">
                  <c:v>-7688.9236111111204</c:v>
                </c:pt>
                <c:pt idx="1402">
                  <c:v>-8772.2916666666624</c:v>
                </c:pt>
                <c:pt idx="1403">
                  <c:v>-12011.481481481484</c:v>
                </c:pt>
                <c:pt idx="1404">
                  <c:v>-17257.013888888894</c:v>
                </c:pt>
                <c:pt idx="1405">
                  <c:v>-18359.83796296296</c:v>
                </c:pt>
                <c:pt idx="1406">
                  <c:v>-13176.944444444442</c:v>
                </c:pt>
                <c:pt idx="1407">
                  <c:v>-5631.8055555555566</c:v>
                </c:pt>
                <c:pt idx="1408">
                  <c:v>-382.95138888888971</c:v>
                </c:pt>
                <c:pt idx="1409">
                  <c:v>777.29166666666833</c:v>
                </c:pt>
                <c:pt idx="1410">
                  <c:v>130.49768518518241</c:v>
                </c:pt>
                <c:pt idx="1411">
                  <c:v>-520.09259259259068</c:v>
                </c:pt>
                <c:pt idx="1412">
                  <c:v>-900.19675925925833</c:v>
                </c:pt>
                <c:pt idx="1413">
                  <c:v>-380.10416666666748</c:v>
                </c:pt>
                <c:pt idx="1414">
                  <c:v>1907.6388888888889</c:v>
                </c:pt>
                <c:pt idx="1415">
                  <c:v>5754.2361111111122</c:v>
                </c:pt>
                <c:pt idx="1416">
                  <c:v>9740.347222222219</c:v>
                </c:pt>
                <c:pt idx="1417">
                  <c:v>12055.138888888883</c:v>
                </c:pt>
                <c:pt idx="1418">
                  <c:v>11115.555555555557</c:v>
                </c:pt>
                <c:pt idx="1419">
                  <c:v>6404.826388888896</c:v>
                </c:pt>
                <c:pt idx="1420">
                  <c:v>0</c:v>
                </c:pt>
                <c:pt idx="1421">
                  <c:v>-6598.9120370370474</c:v>
                </c:pt>
                <c:pt idx="1422">
                  <c:v>-10177.87037037037</c:v>
                </c:pt>
                <c:pt idx="1423">
                  <c:v>-6700.4629629629635</c:v>
                </c:pt>
                <c:pt idx="1424">
                  <c:v>-1139.3634259259188</c:v>
                </c:pt>
                <c:pt idx="1425">
                  <c:v>3283.7962962962965</c:v>
                </c:pt>
                <c:pt idx="1426">
                  <c:v>8440.5902777777756</c:v>
                </c:pt>
                <c:pt idx="1427">
                  <c:v>10309.317129629628</c:v>
                </c:pt>
                <c:pt idx="1428">
                  <c:v>5950.6944444444443</c:v>
                </c:pt>
                <c:pt idx="1429">
                  <c:v>201.6782407407436</c:v>
                </c:pt>
                <c:pt idx="1430">
                  <c:v>-4771.9444444444416</c:v>
                </c:pt>
                <c:pt idx="1431">
                  <c:v>-10085.335648148142</c:v>
                </c:pt>
                <c:pt idx="1432">
                  <c:v>-15283.888888888889</c:v>
                </c:pt>
                <c:pt idx="1433">
                  <c:v>-15744.189814814816</c:v>
                </c:pt>
                <c:pt idx="1434">
                  <c:v>-13201.620370370369</c:v>
                </c:pt>
                <c:pt idx="1435">
                  <c:v>-6745.0694444444434</c:v>
                </c:pt>
                <c:pt idx="1436">
                  <c:v>-815.72916666666879</c:v>
                </c:pt>
                <c:pt idx="1437">
                  <c:v>1869.6759259259261</c:v>
                </c:pt>
                <c:pt idx="1438">
                  <c:v>2302.9282407407418</c:v>
                </c:pt>
                <c:pt idx="1439">
                  <c:v>1043.9814814814815</c:v>
                </c:pt>
                <c:pt idx="1440">
                  <c:v>-629.23611111111256</c:v>
                </c:pt>
                <c:pt idx="1441">
                  <c:v>-2538.7731481481478</c:v>
                </c:pt>
                <c:pt idx="1442">
                  <c:v>-2883.2870370370347</c:v>
                </c:pt>
                <c:pt idx="1443">
                  <c:v>-1389.4444444444455</c:v>
                </c:pt>
                <c:pt idx="1444">
                  <c:v>0</c:v>
                </c:pt>
                <c:pt idx="1445">
                  <c:v>434.20138888888891</c:v>
                </c:pt>
                <c:pt idx="1446">
                  <c:v>-351.15740740740927</c:v>
                </c:pt>
                <c:pt idx="1447">
                  <c:v>-2972.9745370370365</c:v>
                </c:pt>
                <c:pt idx="1448">
                  <c:v>-5694.4444444444443</c:v>
                </c:pt>
                <c:pt idx="1449">
                  <c:v>-4885.8333333333339</c:v>
                </c:pt>
                <c:pt idx="1450">
                  <c:v>-1899.0972222222224</c:v>
                </c:pt>
                <c:pt idx="1451">
                  <c:v>-261.9444444444444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459.35185185185196</c:v>
                </c:pt>
                <c:pt idx="1480">
                  <c:v>856.06481481481478</c:v>
                </c:pt>
                <c:pt idx="1481">
                  <c:v>1046.3541666666665</c:v>
                </c:pt>
                <c:pt idx="1482">
                  <c:v>1087.1643518518517</c:v>
                </c:pt>
                <c:pt idx="1483">
                  <c:v>1091.435185185185</c:v>
                </c:pt>
                <c:pt idx="1484">
                  <c:v>1135.0925925925931</c:v>
                </c:pt>
                <c:pt idx="1485">
                  <c:v>1364.2939814814813</c:v>
                </c:pt>
                <c:pt idx="1486">
                  <c:v>1958.8888888888885</c:v>
                </c:pt>
                <c:pt idx="1487">
                  <c:v>2860.0347222222217</c:v>
                </c:pt>
                <c:pt idx="1488">
                  <c:v>4114.2361111111122</c:v>
                </c:pt>
                <c:pt idx="1489">
                  <c:v>5731.4583333333339</c:v>
                </c:pt>
                <c:pt idx="1490">
                  <c:v>7563.6458333333321</c:v>
                </c:pt>
                <c:pt idx="1491">
                  <c:v>9375.9027777777737</c:v>
                </c:pt>
                <c:pt idx="1492">
                  <c:v>10710.300925925929</c:v>
                </c:pt>
                <c:pt idx="1493">
                  <c:v>11327.199074074075</c:v>
                </c:pt>
                <c:pt idx="1494">
                  <c:v>11566.840277777777</c:v>
                </c:pt>
                <c:pt idx="1495">
                  <c:v>11174.398148148142</c:v>
                </c:pt>
                <c:pt idx="1496">
                  <c:v>10479.201388888891</c:v>
                </c:pt>
                <c:pt idx="1497">
                  <c:v>9541.9907407407536</c:v>
                </c:pt>
                <c:pt idx="1498">
                  <c:v>8148.7499999999882</c:v>
                </c:pt>
                <c:pt idx="1499">
                  <c:v>6550.5092592592518</c:v>
                </c:pt>
                <c:pt idx="1500">
                  <c:v>4792.8240740740739</c:v>
                </c:pt>
                <c:pt idx="1501">
                  <c:v>3895.0000000000023</c:v>
                </c:pt>
                <c:pt idx="1502">
                  <c:v>3461.2731481481619</c:v>
                </c:pt>
                <c:pt idx="1503">
                  <c:v>3251.0532407407341</c:v>
                </c:pt>
                <c:pt idx="1504">
                  <c:v>3294.236111111104</c:v>
                </c:pt>
                <c:pt idx="1505">
                  <c:v>2818.7500000000036</c:v>
                </c:pt>
                <c:pt idx="1506">
                  <c:v>2586.2268518518522</c:v>
                </c:pt>
                <c:pt idx="1507">
                  <c:v>2870.9490740740775</c:v>
                </c:pt>
                <c:pt idx="1508">
                  <c:v>3429.9537037036966</c:v>
                </c:pt>
                <c:pt idx="1509">
                  <c:v>4274.6296296296323</c:v>
                </c:pt>
                <c:pt idx="1510">
                  <c:v>5971.5740740740821</c:v>
                </c:pt>
                <c:pt idx="1511">
                  <c:v>8328.125</c:v>
                </c:pt>
                <c:pt idx="1512">
                  <c:v>10855.50925925925</c:v>
                </c:pt>
                <c:pt idx="1513">
                  <c:v>13303.645833333332</c:v>
                </c:pt>
                <c:pt idx="1514">
                  <c:v>14737.222222222214</c:v>
                </c:pt>
                <c:pt idx="1515">
                  <c:v>14328.64583333333</c:v>
                </c:pt>
                <c:pt idx="1516">
                  <c:v>11821.666666666695</c:v>
                </c:pt>
                <c:pt idx="1517">
                  <c:v>9058.4375000000091</c:v>
                </c:pt>
                <c:pt idx="1518">
                  <c:v>6823.842592592594</c:v>
                </c:pt>
                <c:pt idx="1519">
                  <c:v>5174.8263888888896</c:v>
                </c:pt>
                <c:pt idx="1520">
                  <c:v>3831.4120370370174</c:v>
                </c:pt>
                <c:pt idx="1521">
                  <c:v>2451.4583333332935</c:v>
                </c:pt>
                <c:pt idx="1522">
                  <c:v>703.26388888889892</c:v>
                </c:pt>
                <c:pt idx="1523">
                  <c:v>-1755.787037037037</c:v>
                </c:pt>
                <c:pt idx="1524">
                  <c:v>-5238.8888888888887</c:v>
                </c:pt>
                <c:pt idx="1525">
                  <c:v>-9633.1018518518431</c:v>
                </c:pt>
                <c:pt idx="1526">
                  <c:v>-13102.916666666682</c:v>
                </c:pt>
                <c:pt idx="1527">
                  <c:v>-14974.490740740721</c:v>
                </c:pt>
                <c:pt idx="1528">
                  <c:v>-14450.601851851834</c:v>
                </c:pt>
                <c:pt idx="1529">
                  <c:v>-12148.14814814815</c:v>
                </c:pt>
                <c:pt idx="1530">
                  <c:v>-9150.0231481481533</c:v>
                </c:pt>
                <c:pt idx="1531">
                  <c:v>-5779.8611111111104</c:v>
                </c:pt>
                <c:pt idx="1532">
                  <c:v>-2571.0416666666629</c:v>
                </c:pt>
                <c:pt idx="1533">
                  <c:v>569.44444444443241</c:v>
                </c:pt>
                <c:pt idx="1534">
                  <c:v>4012.6851851851816</c:v>
                </c:pt>
                <c:pt idx="1535">
                  <c:v>8158.2407407407509</c:v>
                </c:pt>
                <c:pt idx="1536">
                  <c:v>12596.111111111099</c:v>
                </c:pt>
                <c:pt idx="1537">
                  <c:v>16187.407407407416</c:v>
                </c:pt>
                <c:pt idx="1538">
                  <c:v>19475</c:v>
                </c:pt>
                <c:pt idx="1539">
                  <c:v>22084.953703703701</c:v>
                </c:pt>
                <c:pt idx="1540">
                  <c:v>24169.120370370412</c:v>
                </c:pt>
                <c:pt idx="1541">
                  <c:v>25670.555555555526</c:v>
                </c:pt>
                <c:pt idx="1542">
                  <c:v>25231.134259259259</c:v>
                </c:pt>
                <c:pt idx="1543">
                  <c:v>22561.388888888923</c:v>
                </c:pt>
                <c:pt idx="1544">
                  <c:v>17004.560185185164</c:v>
                </c:pt>
                <c:pt idx="1545">
                  <c:v>10980.787037037013</c:v>
                </c:pt>
                <c:pt idx="1546">
                  <c:v>6833.3333333333085</c:v>
                </c:pt>
                <c:pt idx="1547">
                  <c:v>4299.3055555555557</c:v>
                </c:pt>
                <c:pt idx="1548">
                  <c:v>3886.458333333358</c:v>
                </c:pt>
                <c:pt idx="1549">
                  <c:v>4342.0138888888887</c:v>
                </c:pt>
                <c:pt idx="1550">
                  <c:v>5238.8888888889005</c:v>
                </c:pt>
                <c:pt idx="1551">
                  <c:v>6158.5416666666915</c:v>
                </c:pt>
                <c:pt idx="1552">
                  <c:v>6648.2638888888896</c:v>
                </c:pt>
                <c:pt idx="1553">
                  <c:v>6705.2083333333339</c:v>
                </c:pt>
                <c:pt idx="1554">
                  <c:v>6755.0347222222217</c:v>
                </c:pt>
                <c:pt idx="1555">
                  <c:v>7720.2430555555029</c:v>
                </c:pt>
                <c:pt idx="1556">
                  <c:v>9168.0555555555566</c:v>
                </c:pt>
                <c:pt idx="1557">
                  <c:v>10663.321759259312</c:v>
                </c:pt>
                <c:pt idx="1558">
                  <c:v>12671.562500000013</c:v>
                </c:pt>
                <c:pt idx="1559">
                  <c:v>14769.490740740714</c:v>
                </c:pt>
                <c:pt idx="1560">
                  <c:v>15488.888888888832</c:v>
                </c:pt>
                <c:pt idx="1561">
                  <c:v>15731.851851851863</c:v>
                </c:pt>
                <c:pt idx="1562">
                  <c:v>15974.814814814827</c:v>
                </c:pt>
                <c:pt idx="1563">
                  <c:v>16724.583333333318</c:v>
                </c:pt>
                <c:pt idx="1564">
                  <c:v>17505.671296296325</c:v>
                </c:pt>
                <c:pt idx="1565">
                  <c:v>17779.953703703733</c:v>
                </c:pt>
                <c:pt idx="1566">
                  <c:v>18585.243055555555</c:v>
                </c:pt>
                <c:pt idx="1567">
                  <c:v>18344.65277777773</c:v>
                </c:pt>
                <c:pt idx="1568">
                  <c:v>16961.377314814785</c:v>
                </c:pt>
                <c:pt idx="1569">
                  <c:v>16073.518518518549</c:v>
                </c:pt>
                <c:pt idx="1570">
                  <c:v>15144.375000000016</c:v>
                </c:pt>
                <c:pt idx="1571">
                  <c:v>14176.79398148148</c:v>
                </c:pt>
                <c:pt idx="1572">
                  <c:v>13173.62268518517</c:v>
                </c:pt>
                <c:pt idx="1573">
                  <c:v>10981.736111111059</c:v>
                </c:pt>
                <c:pt idx="1574">
                  <c:v>8144.9537037037353</c:v>
                </c:pt>
                <c:pt idx="1575">
                  <c:v>5846.2962962962965</c:v>
                </c:pt>
                <c:pt idx="1576">
                  <c:v>2932.6388888888887</c:v>
                </c:pt>
                <c:pt idx="1577">
                  <c:v>0</c:v>
                </c:pt>
                <c:pt idx="1578">
                  <c:v>-2346.1111111111445</c:v>
                </c:pt>
                <c:pt idx="1579">
                  <c:v>-3510.6249999999663</c:v>
                </c:pt>
                <c:pt idx="1580">
                  <c:v>-4669.4444444444271</c:v>
                </c:pt>
                <c:pt idx="1581">
                  <c:v>-5231.7708333333667</c:v>
                </c:pt>
                <c:pt idx="1582">
                  <c:v>-5794.0972222222217</c:v>
                </c:pt>
                <c:pt idx="1583">
                  <c:v>-7495.3124999999836</c:v>
                </c:pt>
                <c:pt idx="1584">
                  <c:v>-8598.6111111111113</c:v>
                </c:pt>
                <c:pt idx="1585">
                  <c:v>-9680.5555555555729</c:v>
                </c:pt>
                <c:pt idx="1586">
                  <c:v>-10738.29861111114</c:v>
                </c:pt>
                <c:pt idx="1587">
                  <c:v>-11208.564814814814</c:v>
                </c:pt>
                <c:pt idx="1588">
                  <c:v>-10557.974537036989</c:v>
                </c:pt>
                <c:pt idx="1589">
                  <c:v>-8822.5925925925603</c:v>
                </c:pt>
                <c:pt idx="1590">
                  <c:v>-7125.1736111110968</c:v>
                </c:pt>
                <c:pt idx="1591">
                  <c:v>-5452.4305555555557</c:v>
                </c:pt>
                <c:pt idx="1592">
                  <c:v>-4346.759259259321</c:v>
                </c:pt>
                <c:pt idx="1593">
                  <c:v>-3248.6805555555243</c:v>
                </c:pt>
                <c:pt idx="1594">
                  <c:v>-2161.9907407406949</c:v>
                </c:pt>
                <c:pt idx="1595">
                  <c:v>-3237.2916666667129</c:v>
                </c:pt>
                <c:pt idx="1596">
                  <c:v>-4301.203703703688</c:v>
                </c:pt>
                <c:pt idx="1597">
                  <c:v>-5893.2754629629326</c:v>
                </c:pt>
                <c:pt idx="1598">
                  <c:v>-7986.4583333333339</c:v>
                </c:pt>
                <c:pt idx="1599">
                  <c:v>-8986.7824074074233</c:v>
                </c:pt>
                <c:pt idx="1600">
                  <c:v>-9962.9050925926203</c:v>
                </c:pt>
                <c:pt idx="1601">
                  <c:v>-10392.361111111111</c:v>
                </c:pt>
                <c:pt idx="1602">
                  <c:v>-9267.7083333333194</c:v>
                </c:pt>
                <c:pt idx="1603">
                  <c:v>-7155.0694444444734</c:v>
                </c:pt>
                <c:pt idx="1604">
                  <c:v>-5590.5208333333758</c:v>
                </c:pt>
                <c:pt idx="1605">
                  <c:v>-3540.9953703703127</c:v>
                </c:pt>
                <c:pt idx="1606">
                  <c:v>-2019.6296296295868</c:v>
                </c:pt>
                <c:pt idx="1607">
                  <c:v>-1007.9166666666811</c:v>
                </c:pt>
                <c:pt idx="1608">
                  <c:v>0</c:v>
                </c:pt>
                <c:pt idx="1609">
                  <c:v>1007.9166666666811</c:v>
                </c:pt>
                <c:pt idx="1610">
                  <c:v>1514.7222222222078</c:v>
                </c:pt>
                <c:pt idx="1611">
                  <c:v>2021.5277777777346</c:v>
                </c:pt>
                <c:pt idx="1612">
                  <c:v>3547.6388888889028</c:v>
                </c:pt>
                <c:pt idx="1613">
                  <c:v>5087.0370370370374</c:v>
                </c:pt>
                <c:pt idx="1614">
                  <c:v>6650.1620370370229</c:v>
                </c:pt>
                <c:pt idx="1615">
                  <c:v>8237.9629629630072</c:v>
                </c:pt>
                <c:pt idx="1616">
                  <c:v>10382.87037037037</c:v>
                </c:pt>
                <c:pt idx="1617">
                  <c:v>12060.358796296281</c:v>
                </c:pt>
                <c:pt idx="1618">
                  <c:v>13251.446759259259</c:v>
                </c:pt>
                <c:pt idx="1619">
                  <c:v>12869.444444444398</c:v>
                </c:pt>
                <c:pt idx="1620">
                  <c:v>11370.381944444411</c:v>
                </c:pt>
                <c:pt idx="1621">
                  <c:v>9831.4583333333958</c:v>
                </c:pt>
                <c:pt idx="1622">
                  <c:v>7699.8379629629935</c:v>
                </c:pt>
                <c:pt idx="1623">
                  <c:v>4422.6851851851688</c:v>
                </c:pt>
                <c:pt idx="1624">
                  <c:v>553.78472222219068</c:v>
                </c:pt>
                <c:pt idx="1625">
                  <c:v>-2766.5509259259256</c:v>
                </c:pt>
                <c:pt idx="1626">
                  <c:v>-7719.7685185184719</c:v>
                </c:pt>
                <c:pt idx="1627">
                  <c:v>-13120.000000000029</c:v>
                </c:pt>
                <c:pt idx="1628">
                  <c:v>-17280.740740740755</c:v>
                </c:pt>
                <c:pt idx="1629">
                  <c:v>-19664.814814814828</c:v>
                </c:pt>
                <c:pt idx="1630">
                  <c:v>-19331.215277777792</c:v>
                </c:pt>
                <c:pt idx="1631">
                  <c:v>-15931.631944444414</c:v>
                </c:pt>
                <c:pt idx="1632">
                  <c:v>-11170.601851851867</c:v>
                </c:pt>
                <c:pt idx="1633">
                  <c:v>-6041.8055555555684</c:v>
                </c:pt>
                <c:pt idx="1634">
                  <c:v>-2008.2407407406977</c:v>
                </c:pt>
                <c:pt idx="1635">
                  <c:v>-501.58564814811962</c:v>
                </c:pt>
                <c:pt idx="1636">
                  <c:v>-501.5856481481909</c:v>
                </c:pt>
                <c:pt idx="1637">
                  <c:v>-2004.444444444473</c:v>
                </c:pt>
                <c:pt idx="1638">
                  <c:v>-3497.8124999999432</c:v>
                </c:pt>
                <c:pt idx="1639">
                  <c:v>-4480.1041666666233</c:v>
                </c:pt>
                <c:pt idx="1640">
                  <c:v>-4458.7500000000282</c:v>
                </c:pt>
                <c:pt idx="1641">
                  <c:v>-2961.1111111111536</c:v>
                </c:pt>
                <c:pt idx="1642">
                  <c:v>-492.56944444441643</c:v>
                </c:pt>
                <c:pt idx="1643">
                  <c:v>2958.263888888931</c:v>
                </c:pt>
                <c:pt idx="1644">
                  <c:v>5944.9999999999427</c:v>
                </c:pt>
                <c:pt idx="1645">
                  <c:v>8478.5532407406827</c:v>
                </c:pt>
                <c:pt idx="1646">
                  <c:v>10573.159722222266</c:v>
                </c:pt>
                <c:pt idx="1647">
                  <c:v>12208.888888888916</c:v>
                </c:pt>
                <c:pt idx="1648">
                  <c:v>13901.562500000015</c:v>
                </c:pt>
                <c:pt idx="1649">
                  <c:v>14602.45370370369</c:v>
                </c:pt>
                <c:pt idx="1650">
                  <c:v>14788.472222222206</c:v>
                </c:pt>
                <c:pt idx="1651">
                  <c:v>13904.884259259305</c:v>
                </c:pt>
                <c:pt idx="1652">
                  <c:v>12431.446759259245</c:v>
                </c:pt>
                <c:pt idx="1653">
                  <c:v>11460.069444444411</c:v>
                </c:pt>
                <c:pt idx="1654">
                  <c:v>9908.3333333333176</c:v>
                </c:pt>
                <c:pt idx="1655">
                  <c:v>8868.1481481481151</c:v>
                </c:pt>
                <c:pt idx="1656">
                  <c:v>8928.888888888936</c:v>
                </c:pt>
                <c:pt idx="1657">
                  <c:v>8989.6296296296787</c:v>
                </c:pt>
                <c:pt idx="1658">
                  <c:v>9050.3703703703395</c:v>
                </c:pt>
                <c:pt idx="1659">
                  <c:v>9111.1111111110786</c:v>
                </c:pt>
                <c:pt idx="1660">
                  <c:v>9171.8518518518194</c:v>
                </c:pt>
                <c:pt idx="1661">
                  <c:v>8655.5555555555566</c:v>
                </c:pt>
                <c:pt idx="1662">
                  <c:v>8705.3819444444434</c:v>
                </c:pt>
                <c:pt idx="1663">
                  <c:v>8762.3263888888887</c:v>
                </c:pt>
                <c:pt idx="1664">
                  <c:v>7637.1990740741403</c:v>
                </c:pt>
                <c:pt idx="1665">
                  <c:v>7083.8888888889051</c:v>
                </c:pt>
                <c:pt idx="1666">
                  <c:v>5931.7129629629635</c:v>
                </c:pt>
                <c:pt idx="1667">
                  <c:v>4760.5555555555384</c:v>
                </c:pt>
                <c:pt idx="1668">
                  <c:v>4178.7731481480805</c:v>
                </c:pt>
                <c:pt idx="1669">
                  <c:v>3590.3472222222736</c:v>
                </c:pt>
                <c:pt idx="1670">
                  <c:v>2999.0740740740744</c:v>
                </c:pt>
                <c:pt idx="1671">
                  <c:v>1802.2916666666492</c:v>
                </c:pt>
                <c:pt idx="1672">
                  <c:v>1202.476851851869</c:v>
                </c:pt>
                <c:pt idx="1673">
                  <c:v>1203.4259259259431</c:v>
                </c:pt>
                <c:pt idx="1674">
                  <c:v>602.18750000005127</c:v>
                </c:pt>
                <c:pt idx="1675">
                  <c:v>0</c:v>
                </c:pt>
                <c:pt idx="1676">
                  <c:v>-602.18750000005127</c:v>
                </c:pt>
                <c:pt idx="1677">
                  <c:v>-1805.1388888889571</c:v>
                </c:pt>
                <c:pt idx="1678">
                  <c:v>-3003.8194444444443</c:v>
                </c:pt>
                <c:pt idx="1679">
                  <c:v>-3596.041666666632</c:v>
                </c:pt>
                <c:pt idx="1680">
                  <c:v>-3587.4999999999659</c:v>
                </c:pt>
                <c:pt idx="1681">
                  <c:v>-2385.9722222222563</c:v>
                </c:pt>
                <c:pt idx="1682">
                  <c:v>-596.01851851856929</c:v>
                </c:pt>
                <c:pt idx="1683">
                  <c:v>1192.037037037054</c:v>
                </c:pt>
                <c:pt idx="1684">
                  <c:v>3581.8055555556066</c:v>
                </c:pt>
                <c:pt idx="1685">
                  <c:v>4790.9259259259088</c:v>
                </c:pt>
                <c:pt idx="1686">
                  <c:v>4806.1111111110931</c:v>
                </c:pt>
                <c:pt idx="1687">
                  <c:v>4821.2962962963657</c:v>
                </c:pt>
                <c:pt idx="1688">
                  <c:v>3627.3611111110768</c:v>
                </c:pt>
                <c:pt idx="1689">
                  <c:v>2422.0370370369856</c:v>
                </c:pt>
                <c:pt idx="1690">
                  <c:v>1819.3750000000689</c:v>
                </c:pt>
                <c:pt idx="1691">
                  <c:v>1213.8657407407582</c:v>
                </c:pt>
                <c:pt idx="1692">
                  <c:v>1214.8148148147459</c:v>
                </c:pt>
                <c:pt idx="1693">
                  <c:v>1215.7638888888196</c:v>
                </c:pt>
                <c:pt idx="1694">
                  <c:v>1216.7129629630665</c:v>
                </c:pt>
                <c:pt idx="1695">
                  <c:v>1217.6620370371409</c:v>
                </c:pt>
                <c:pt idx="1696">
                  <c:v>1218.6111111110417</c:v>
                </c:pt>
                <c:pt idx="1697">
                  <c:v>1219.5601851851159</c:v>
                </c:pt>
                <c:pt idx="1698">
                  <c:v>610.25462962959489</c:v>
                </c:pt>
                <c:pt idx="1699">
                  <c:v>-610.25462962959489</c:v>
                </c:pt>
                <c:pt idx="1700">
                  <c:v>-1829.3402777776737</c:v>
                </c:pt>
                <c:pt idx="1701">
                  <c:v>-2435.3240740741089</c:v>
                </c:pt>
                <c:pt idx="1702">
                  <c:v>-2431.5277777778124</c:v>
                </c:pt>
                <c:pt idx="1703">
                  <c:v>-3034.6643518518522</c:v>
                </c:pt>
                <c:pt idx="1704">
                  <c:v>-3027.5462962962965</c:v>
                </c:pt>
                <c:pt idx="1705">
                  <c:v>-2418.2407407406895</c:v>
                </c:pt>
                <c:pt idx="1706">
                  <c:v>-2414.4444444444789</c:v>
                </c:pt>
                <c:pt idx="1707">
                  <c:v>-1807.9861111110938</c:v>
                </c:pt>
                <c:pt idx="1708">
                  <c:v>-1204.3750000000173</c:v>
                </c:pt>
                <c:pt idx="1709">
                  <c:v>-1203.4259259259431</c:v>
                </c:pt>
                <c:pt idx="1710">
                  <c:v>0</c:v>
                </c:pt>
                <c:pt idx="1711">
                  <c:v>1203.4259259259431</c:v>
                </c:pt>
                <c:pt idx="1712">
                  <c:v>1806.5624999999827</c:v>
                </c:pt>
                <c:pt idx="1713">
                  <c:v>3015.68287037037</c:v>
                </c:pt>
                <c:pt idx="1714">
                  <c:v>3627.3611111111632</c:v>
                </c:pt>
                <c:pt idx="1715">
                  <c:v>4241.8865740740057</c:v>
                </c:pt>
                <c:pt idx="1716">
                  <c:v>4863.0555555555375</c:v>
                </c:pt>
                <c:pt idx="1717">
                  <c:v>5488.0208333333676</c:v>
                </c:pt>
                <c:pt idx="1718">
                  <c:v>6121.5277777777783</c:v>
                </c:pt>
                <c:pt idx="1719">
                  <c:v>6759.7800925925576</c:v>
                </c:pt>
                <c:pt idx="1720">
                  <c:v>6791.099537037001</c:v>
                </c:pt>
                <c:pt idx="1721">
                  <c:v>5577.7083333333685</c:v>
                </c:pt>
                <c:pt idx="1722">
                  <c:v>3729.8611111110749</c:v>
                </c:pt>
                <c:pt idx="1723">
                  <c:v>1867.7777777778483</c:v>
                </c:pt>
                <c:pt idx="1724">
                  <c:v>0</c:v>
                </c:pt>
                <c:pt idx="1725">
                  <c:v>-3735.5555555556966</c:v>
                </c:pt>
                <c:pt idx="1726">
                  <c:v>-8683.0787037035625</c:v>
                </c:pt>
                <c:pt idx="1727">
                  <c:v>-14166.828703703601</c:v>
                </c:pt>
                <c:pt idx="1728">
                  <c:v>-20107.083333333401</c:v>
                </c:pt>
                <c:pt idx="1729">
                  <c:v>-25812.442129629693</c:v>
                </c:pt>
                <c:pt idx="1730">
                  <c:v>-28856.122685185219</c:v>
                </c:pt>
                <c:pt idx="1731">
                  <c:v>-29428.888888888854</c:v>
                </c:pt>
                <c:pt idx="1732">
                  <c:v>-28799.652777777745</c:v>
                </c:pt>
                <c:pt idx="1733">
                  <c:v>-27088.946759259288</c:v>
                </c:pt>
                <c:pt idx="1734">
                  <c:v>-25447.997685185197</c:v>
                </c:pt>
                <c:pt idx="1735">
                  <c:v>-24404.490740740708</c:v>
                </c:pt>
                <c:pt idx="1736">
                  <c:v>-24422.04861111112</c:v>
                </c:pt>
                <c:pt idx="1737">
                  <c:v>-23886.770833333343</c:v>
                </c:pt>
                <c:pt idx="1738">
                  <c:v>-22876.481481481453</c:v>
                </c:pt>
                <c:pt idx="1739">
                  <c:v>-21401.620370370329</c:v>
                </c:pt>
                <c:pt idx="1740">
                  <c:v>-18580.972222222248</c:v>
                </c:pt>
                <c:pt idx="1741">
                  <c:v>-14972.592592592602</c:v>
                </c:pt>
                <c:pt idx="1742">
                  <c:v>-12453.749999999945</c:v>
                </c:pt>
                <c:pt idx="1743">
                  <c:v>-10921.944444444469</c:v>
                </c:pt>
                <c:pt idx="1744">
                  <c:v>-9447.0833333333721</c:v>
                </c:pt>
                <c:pt idx="1745">
                  <c:v>-8902.3148148148139</c:v>
                </c:pt>
                <c:pt idx="1746">
                  <c:v>-8807.4074074074069</c:v>
                </c:pt>
                <c:pt idx="1747">
                  <c:v>-7841.2499999999882</c:v>
                </c:pt>
                <c:pt idx="1748">
                  <c:v>-6909.2592592592346</c:v>
                </c:pt>
                <c:pt idx="1749">
                  <c:v>-5992.453703703728</c:v>
                </c:pt>
                <c:pt idx="1750">
                  <c:v>-4677.037037037072</c:v>
                </c:pt>
                <c:pt idx="1751">
                  <c:v>-4228.125</c:v>
                </c:pt>
                <c:pt idx="1752">
                  <c:v>-4204.3981481481478</c:v>
                </c:pt>
                <c:pt idx="1753">
                  <c:v>-4180.6712962962965</c:v>
                </c:pt>
                <c:pt idx="1754">
                  <c:v>-4156.9444444444443</c:v>
                </c:pt>
                <c:pt idx="1755">
                  <c:v>-4133.2175925925922</c:v>
                </c:pt>
                <c:pt idx="1756">
                  <c:v>-4109.4907407407409</c:v>
                </c:pt>
                <c:pt idx="1757">
                  <c:v>-4494.3402777777537</c:v>
                </c:pt>
                <c:pt idx="1758">
                  <c:v>-4463.0208333333103</c:v>
                </c:pt>
                <c:pt idx="1759">
                  <c:v>-4436.9212962962729</c:v>
                </c:pt>
                <c:pt idx="1760">
                  <c:v>-4806.1111111111222</c:v>
                </c:pt>
                <c:pt idx="1761">
                  <c:v>-4771.9444444444543</c:v>
                </c:pt>
                <c:pt idx="1762">
                  <c:v>-4737.7777777777883</c:v>
                </c:pt>
                <c:pt idx="1763">
                  <c:v>-4703.6111111111213</c:v>
                </c:pt>
                <c:pt idx="1764">
                  <c:v>-5058.5648148148039</c:v>
                </c:pt>
                <c:pt idx="1765">
                  <c:v>-6172.7777777777555</c:v>
                </c:pt>
                <c:pt idx="1766">
                  <c:v>-8393.6111111111222</c:v>
                </c:pt>
                <c:pt idx="1767">
                  <c:v>-11260.763888888889</c:v>
                </c:pt>
                <c:pt idx="1768">
                  <c:v>-14691.666666666668</c:v>
                </c:pt>
                <c:pt idx="1769">
                  <c:v>-18175.243055555584</c:v>
                </c:pt>
                <c:pt idx="1770">
                  <c:v>-20585.416666666664</c:v>
                </c:pt>
                <c:pt idx="1771">
                  <c:v>-20985.925925925898</c:v>
                </c:pt>
                <c:pt idx="1772">
                  <c:v>-20014.074074074051</c:v>
                </c:pt>
                <c:pt idx="1773">
                  <c:v>-18447.152777777788</c:v>
                </c:pt>
                <c:pt idx="1774">
                  <c:v>-16148.020833333339</c:v>
                </c:pt>
                <c:pt idx="1775">
                  <c:v>-13794.79166666667</c:v>
                </c:pt>
                <c:pt idx="1776">
                  <c:v>-12436.666666666659</c:v>
                </c:pt>
                <c:pt idx="1777">
                  <c:v>-12137.70833333333</c:v>
                </c:pt>
                <c:pt idx="1778">
                  <c:v>-12735.625000000013</c:v>
                </c:pt>
                <c:pt idx="1779">
                  <c:v>-13769.166666666672</c:v>
                </c:pt>
                <c:pt idx="1780">
                  <c:v>-14243.229166666662</c:v>
                </c:pt>
                <c:pt idx="1781">
                  <c:v>-13443.159722222224</c:v>
                </c:pt>
                <c:pt idx="1782">
                  <c:v>-11573.009259259252</c:v>
                </c:pt>
                <c:pt idx="1783">
                  <c:v>-9295.2314814814799</c:v>
                </c:pt>
                <c:pt idx="1784">
                  <c:v>-7091.9560185185201</c:v>
                </c:pt>
                <c:pt idx="1785">
                  <c:v>-5640.3472222222208</c:v>
                </c:pt>
                <c:pt idx="1786">
                  <c:v>-4867.3263888888914</c:v>
                </c:pt>
                <c:pt idx="1787">
                  <c:v>-4399.9074074074078</c:v>
                </c:pt>
                <c:pt idx="1788">
                  <c:v>-4164.0624999999982</c:v>
                </c:pt>
                <c:pt idx="1789">
                  <c:v>-4183.0439814814827</c:v>
                </c:pt>
                <c:pt idx="1790">
                  <c:v>-4318.2870370370365</c:v>
                </c:pt>
                <c:pt idx="1791">
                  <c:v>-4339.6412037037026</c:v>
                </c:pt>
                <c:pt idx="1792">
                  <c:v>-3969.0277777777783</c:v>
                </c:pt>
                <c:pt idx="1793">
                  <c:v>-2931.2152777777778</c:v>
                </c:pt>
                <c:pt idx="1794">
                  <c:v>-2146.8055555555557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89-41B0-B3D2-027AADDE78C3}"/>
            </c:ext>
          </c:extLst>
        </c:ser>
        <c:ser>
          <c:idx val="2"/>
          <c:order val="2"/>
          <c:tx>
            <c:v>Fully Laden</c:v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WLTC_class_3!$Y$8:$Y$1808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22.168209876543212</c:v>
                </c:pt>
                <c:pt idx="13">
                  <c:v>576.37345679012333</c:v>
                </c:pt>
                <c:pt idx="14">
                  <c:v>2887.0833333333339</c:v>
                </c:pt>
                <c:pt idx="15">
                  <c:v>4970.2430555555557</c:v>
                </c:pt>
                <c:pt idx="16">
                  <c:v>5978.8966049382707</c:v>
                </c:pt>
                <c:pt idx="17">
                  <c:v>9476.257716049382</c:v>
                </c:pt>
                <c:pt idx="18">
                  <c:v>12875.165895061731</c:v>
                </c:pt>
                <c:pt idx="19">
                  <c:v>9832.2530864197543</c:v>
                </c:pt>
                <c:pt idx="20">
                  <c:v>3765.3356481481501</c:v>
                </c:pt>
                <c:pt idx="21">
                  <c:v>1465.7098765432111</c:v>
                </c:pt>
                <c:pt idx="22">
                  <c:v>1291.6242283950605</c:v>
                </c:pt>
                <c:pt idx="23">
                  <c:v>1502.2222222222235</c:v>
                </c:pt>
                <c:pt idx="24">
                  <c:v>3794.6759259259261</c:v>
                </c:pt>
                <c:pt idx="25">
                  <c:v>5622.9012345678957</c:v>
                </c:pt>
                <c:pt idx="26">
                  <c:v>6863.6689814814827</c:v>
                </c:pt>
                <c:pt idx="27">
                  <c:v>10449.702932098771</c:v>
                </c:pt>
                <c:pt idx="28">
                  <c:v>11931.712962962962</c:v>
                </c:pt>
                <c:pt idx="29">
                  <c:v>11981.917438271594</c:v>
                </c:pt>
                <c:pt idx="30">
                  <c:v>9155.4706790123419</c:v>
                </c:pt>
                <c:pt idx="31">
                  <c:v>5542.0524691358023</c:v>
                </c:pt>
                <c:pt idx="32">
                  <c:v>3952.4614197530823</c:v>
                </c:pt>
                <c:pt idx="33">
                  <c:v>3148.5378086419792</c:v>
                </c:pt>
                <c:pt idx="34">
                  <c:v>1736.9444444444482</c:v>
                </c:pt>
                <c:pt idx="35">
                  <c:v>-580.28549382714812</c:v>
                </c:pt>
                <c:pt idx="36">
                  <c:v>-5187.3611111111031</c:v>
                </c:pt>
                <c:pt idx="37">
                  <c:v>-11971.485339506185</c:v>
                </c:pt>
                <c:pt idx="38">
                  <c:v>-14828.576388888896</c:v>
                </c:pt>
                <c:pt idx="39">
                  <c:v>-12785.841049382709</c:v>
                </c:pt>
                <c:pt idx="40">
                  <c:v>-10602.924382716055</c:v>
                </c:pt>
                <c:pt idx="41">
                  <c:v>-11793.487654320988</c:v>
                </c:pt>
                <c:pt idx="42">
                  <c:v>-13613.88888888888</c:v>
                </c:pt>
                <c:pt idx="43">
                  <c:v>-11128.441358024693</c:v>
                </c:pt>
                <c:pt idx="44">
                  <c:v>-6079.3055555555584</c:v>
                </c:pt>
                <c:pt idx="45">
                  <c:v>-2452.8472222222231</c:v>
                </c:pt>
                <c:pt idx="46">
                  <c:v>-1862.1296296296277</c:v>
                </c:pt>
                <c:pt idx="47">
                  <c:v>-2542.8240740740744</c:v>
                </c:pt>
                <c:pt idx="48">
                  <c:v>-2039.4753086419742</c:v>
                </c:pt>
                <c:pt idx="49">
                  <c:v>-696.34259259259011</c:v>
                </c:pt>
                <c:pt idx="50">
                  <c:v>-464.22839506173085</c:v>
                </c:pt>
                <c:pt idx="51">
                  <c:v>-2382.430555555557</c:v>
                </c:pt>
                <c:pt idx="52">
                  <c:v>-4401.6936728395049</c:v>
                </c:pt>
                <c:pt idx="53">
                  <c:v>-3074.8611111111109</c:v>
                </c:pt>
                <c:pt idx="54">
                  <c:v>-867.82021604938222</c:v>
                </c:pt>
                <c:pt idx="55">
                  <c:v>-78.240740740740463</c:v>
                </c:pt>
                <c:pt idx="56">
                  <c:v>0</c:v>
                </c:pt>
                <c:pt idx="57">
                  <c:v>234.72222222222274</c:v>
                </c:pt>
                <c:pt idx="58">
                  <c:v>481.18055555555532</c:v>
                </c:pt>
                <c:pt idx="59">
                  <c:v>1971.6666666666656</c:v>
                </c:pt>
                <c:pt idx="60">
                  <c:v>2587.8125000000009</c:v>
                </c:pt>
                <c:pt idx="61">
                  <c:v>1197.0833333333344</c:v>
                </c:pt>
                <c:pt idx="62">
                  <c:v>933.02083333333189</c:v>
                </c:pt>
                <c:pt idx="63">
                  <c:v>1267.5000000000011</c:v>
                </c:pt>
                <c:pt idx="64">
                  <c:v>1783.8888888888905</c:v>
                </c:pt>
                <c:pt idx="65">
                  <c:v>1160.570987654321</c:v>
                </c:pt>
                <c:pt idx="66">
                  <c:v>708.07870370370119</c:v>
                </c:pt>
                <c:pt idx="67">
                  <c:v>2639.3209876543197</c:v>
                </c:pt>
                <c:pt idx="68">
                  <c:v>6353.1481481481487</c:v>
                </c:pt>
                <c:pt idx="69">
                  <c:v>9378.4567901234532</c:v>
                </c:pt>
                <c:pt idx="70">
                  <c:v>11403.587962962965</c:v>
                </c:pt>
                <c:pt idx="71">
                  <c:v>11852.168209876547</c:v>
                </c:pt>
                <c:pt idx="72">
                  <c:v>9777.4845679012305</c:v>
                </c:pt>
                <c:pt idx="73">
                  <c:v>6504.41358024691</c:v>
                </c:pt>
                <c:pt idx="74">
                  <c:v>4629.2438271604942</c:v>
                </c:pt>
                <c:pt idx="75">
                  <c:v>4509.2746913580204</c:v>
                </c:pt>
                <c:pt idx="76">
                  <c:v>5120.8564814814836</c:v>
                </c:pt>
                <c:pt idx="77">
                  <c:v>4769.4251543209839</c:v>
                </c:pt>
                <c:pt idx="78">
                  <c:v>2562.3842592592591</c:v>
                </c:pt>
                <c:pt idx="79">
                  <c:v>-772.62731481480728</c:v>
                </c:pt>
                <c:pt idx="80">
                  <c:v>-2542.8240740740744</c:v>
                </c:pt>
                <c:pt idx="81">
                  <c:v>-4267.3804012345745</c:v>
                </c:pt>
                <c:pt idx="82">
                  <c:v>-3647.9745370370365</c:v>
                </c:pt>
                <c:pt idx="83">
                  <c:v>-1447.4537037036896</c:v>
                </c:pt>
                <c:pt idx="84">
                  <c:v>-2632.14891975309</c:v>
                </c:pt>
                <c:pt idx="85">
                  <c:v>-3276.9830246913712</c:v>
                </c:pt>
                <c:pt idx="86">
                  <c:v>-2992.0563271604874</c:v>
                </c:pt>
                <c:pt idx="87">
                  <c:v>-2481.5354938271475</c:v>
                </c:pt>
                <c:pt idx="88">
                  <c:v>-6020.6250000000064</c:v>
                </c:pt>
                <c:pt idx="89">
                  <c:v>-14351.307870370372</c:v>
                </c:pt>
                <c:pt idx="90">
                  <c:v>-17621.770833333328</c:v>
                </c:pt>
                <c:pt idx="91">
                  <c:v>-14774.459876543211</c:v>
                </c:pt>
                <c:pt idx="92">
                  <c:v>-8645.6018518518522</c:v>
                </c:pt>
                <c:pt idx="93">
                  <c:v>-4629.2438271604933</c:v>
                </c:pt>
                <c:pt idx="94">
                  <c:v>-3990.2777777777774</c:v>
                </c:pt>
                <c:pt idx="95">
                  <c:v>-3678.6188271604938</c:v>
                </c:pt>
                <c:pt idx="96">
                  <c:v>-2079.8996913580245</c:v>
                </c:pt>
                <c:pt idx="97">
                  <c:v>-844.99999999999989</c:v>
                </c:pt>
                <c:pt idx="98">
                  <c:v>-516.38888888888891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24.776234567901238</c:v>
                </c:pt>
                <c:pt idx="139">
                  <c:v>730.89891975308626</c:v>
                </c:pt>
                <c:pt idx="140">
                  <c:v>3897.6929012345668</c:v>
                </c:pt>
                <c:pt idx="141">
                  <c:v>7857.3263888888869</c:v>
                </c:pt>
                <c:pt idx="142">
                  <c:v>7698.8888888888878</c:v>
                </c:pt>
                <c:pt idx="143">
                  <c:v>4313.0208333333321</c:v>
                </c:pt>
                <c:pt idx="144">
                  <c:v>2465.2353395061755</c:v>
                </c:pt>
                <c:pt idx="145">
                  <c:v>3932.9012345679039</c:v>
                </c:pt>
                <c:pt idx="146">
                  <c:v>6838.2407407407372</c:v>
                </c:pt>
                <c:pt idx="147">
                  <c:v>8114.8688271604906</c:v>
                </c:pt>
                <c:pt idx="148">
                  <c:v>6863.0169753086429</c:v>
                </c:pt>
                <c:pt idx="149">
                  <c:v>3998.101851851854</c:v>
                </c:pt>
                <c:pt idx="150">
                  <c:v>388.59567901234436</c:v>
                </c:pt>
                <c:pt idx="151">
                  <c:v>-4983.9351851851879</c:v>
                </c:pt>
                <c:pt idx="152">
                  <c:v>-12059.506172839501</c:v>
                </c:pt>
                <c:pt idx="153">
                  <c:v>-14587.986111111108</c:v>
                </c:pt>
                <c:pt idx="154">
                  <c:v>-10490.127314814816</c:v>
                </c:pt>
                <c:pt idx="155">
                  <c:v>-4595.9915123456794</c:v>
                </c:pt>
                <c:pt idx="156">
                  <c:v>-547.6851851851859</c:v>
                </c:pt>
                <c:pt idx="157">
                  <c:v>1725.2083333333333</c:v>
                </c:pt>
                <c:pt idx="158">
                  <c:v>4228.9120370370365</c:v>
                </c:pt>
                <c:pt idx="159">
                  <c:v>6728.7037037037053</c:v>
                </c:pt>
                <c:pt idx="160">
                  <c:v>8125.3009259259243</c:v>
                </c:pt>
                <c:pt idx="161">
                  <c:v>8238.7499999999964</c:v>
                </c:pt>
                <c:pt idx="162">
                  <c:v>6982.986111111115</c:v>
                </c:pt>
                <c:pt idx="163">
                  <c:v>7198.1481481481487</c:v>
                </c:pt>
                <c:pt idx="164">
                  <c:v>6731.9637345679012</c:v>
                </c:pt>
                <c:pt idx="165">
                  <c:v>5272.1219135802503</c:v>
                </c:pt>
                <c:pt idx="166">
                  <c:v>4395.1736111111131</c:v>
                </c:pt>
                <c:pt idx="167">
                  <c:v>6710.4475308642013</c:v>
                </c:pt>
                <c:pt idx="168">
                  <c:v>9180.2469135802476</c:v>
                </c:pt>
                <c:pt idx="169">
                  <c:v>6791.2962962962902</c:v>
                </c:pt>
                <c:pt idx="170">
                  <c:v>495.52469135801414</c:v>
                </c:pt>
                <c:pt idx="171">
                  <c:v>-7071.6589506172795</c:v>
                </c:pt>
                <c:pt idx="172">
                  <c:v>-14646.666666666662</c:v>
                </c:pt>
                <c:pt idx="173">
                  <c:v>-16169.753086419752</c:v>
                </c:pt>
                <c:pt idx="174">
                  <c:v>-10071.53935185185</c:v>
                </c:pt>
                <c:pt idx="175">
                  <c:v>-3299.1512345679012</c:v>
                </c:pt>
                <c:pt idx="176">
                  <c:v>981.92129629629278</c:v>
                </c:pt>
                <c:pt idx="177">
                  <c:v>4559.4791666666642</c:v>
                </c:pt>
                <c:pt idx="178">
                  <c:v>5981.5046296296305</c:v>
                </c:pt>
                <c:pt idx="179">
                  <c:v>3426.9444444444457</c:v>
                </c:pt>
                <c:pt idx="180">
                  <c:v>578.98148148148289</c:v>
                </c:pt>
                <c:pt idx="181">
                  <c:v>-769.3672839506213</c:v>
                </c:pt>
                <c:pt idx="182">
                  <c:v>-2284.6296296296282</c:v>
                </c:pt>
                <c:pt idx="183">
                  <c:v>-5720.050154320983</c:v>
                </c:pt>
                <c:pt idx="184">
                  <c:v>-7998.1597222222217</c:v>
                </c:pt>
                <c:pt idx="185">
                  <c:v>-7847.5462962962974</c:v>
                </c:pt>
                <c:pt idx="186">
                  <c:v>-6435.3009259259288</c:v>
                </c:pt>
                <c:pt idx="187">
                  <c:v>-4805.9374999999964</c:v>
                </c:pt>
                <c:pt idx="188">
                  <c:v>-3567.7777777777765</c:v>
                </c:pt>
                <c:pt idx="189">
                  <c:v>-2661.4891975308656</c:v>
                </c:pt>
                <c:pt idx="190">
                  <c:v>-1890.8179012345679</c:v>
                </c:pt>
                <c:pt idx="191">
                  <c:v>-1429.197530864197</c:v>
                </c:pt>
                <c:pt idx="192">
                  <c:v>-1009.3055555555551</c:v>
                </c:pt>
                <c:pt idx="193">
                  <c:v>-570.50540123456881</c:v>
                </c:pt>
                <c:pt idx="194">
                  <c:v>-397.72376543209873</c:v>
                </c:pt>
                <c:pt idx="195">
                  <c:v>-156.48148148148093</c:v>
                </c:pt>
                <c:pt idx="196">
                  <c:v>0</c:v>
                </c:pt>
                <c:pt idx="197">
                  <c:v>0</c:v>
                </c:pt>
                <c:pt idx="198">
                  <c:v>391.2037037037037</c:v>
                </c:pt>
                <c:pt idx="199">
                  <c:v>815.00771604938279</c:v>
                </c:pt>
                <c:pt idx="200">
                  <c:v>1271.412037037037</c:v>
                </c:pt>
                <c:pt idx="201">
                  <c:v>1825.6172839506173</c:v>
                </c:pt>
                <c:pt idx="202">
                  <c:v>2445.0231481481483</c:v>
                </c:pt>
                <c:pt idx="203">
                  <c:v>4303.2407407407409</c:v>
                </c:pt>
                <c:pt idx="204">
                  <c:v>5822.4151234567898</c:v>
                </c:pt>
                <c:pt idx="205">
                  <c:v>6634.8148148148148</c:v>
                </c:pt>
                <c:pt idx="206">
                  <c:v>8845.1157407407391</c:v>
                </c:pt>
                <c:pt idx="207">
                  <c:v>10172.600308641975</c:v>
                </c:pt>
                <c:pt idx="208">
                  <c:v>9842.6851851851879</c:v>
                </c:pt>
                <c:pt idx="209">
                  <c:v>11683.950617283952</c:v>
                </c:pt>
                <c:pt idx="210">
                  <c:v>12622.839506172841</c:v>
                </c:pt>
                <c:pt idx="211">
                  <c:v>9780.0925925925931</c:v>
                </c:pt>
                <c:pt idx="212">
                  <c:v>7667.5925925925922</c:v>
                </c:pt>
                <c:pt idx="213">
                  <c:v>6337.4999999999964</c:v>
                </c:pt>
                <c:pt idx="214">
                  <c:v>7052.0987654321034</c:v>
                </c:pt>
                <c:pt idx="215">
                  <c:v>9554.4984567901192</c:v>
                </c:pt>
                <c:pt idx="216">
                  <c:v>11736.111111111111</c:v>
                </c:pt>
                <c:pt idx="217">
                  <c:v>12283.796296296297</c:v>
                </c:pt>
                <c:pt idx="218">
                  <c:v>11181.90586419753</c:v>
                </c:pt>
                <c:pt idx="219">
                  <c:v>9237.6234567901138</c:v>
                </c:pt>
                <c:pt idx="220">
                  <c:v>7092.5231481481514</c:v>
                </c:pt>
                <c:pt idx="221">
                  <c:v>4466.8942901234714</c:v>
                </c:pt>
                <c:pt idx="222">
                  <c:v>2769.7222222222126</c:v>
                </c:pt>
                <c:pt idx="223">
                  <c:v>2441.7631172839356</c:v>
                </c:pt>
                <c:pt idx="224">
                  <c:v>2455.4552469135901</c:v>
                </c:pt>
                <c:pt idx="225">
                  <c:v>3533.8734567901233</c:v>
                </c:pt>
                <c:pt idx="226">
                  <c:v>3930.2932098765223</c:v>
                </c:pt>
                <c:pt idx="227">
                  <c:v>3605.5941358024693</c:v>
                </c:pt>
                <c:pt idx="228">
                  <c:v>3274.37500000002</c:v>
                </c:pt>
                <c:pt idx="229">
                  <c:v>2564.9922839506276</c:v>
                </c:pt>
                <c:pt idx="230">
                  <c:v>1105.1504629629524</c:v>
                </c:pt>
                <c:pt idx="231">
                  <c:v>-1105.1504629629524</c:v>
                </c:pt>
                <c:pt idx="232">
                  <c:v>-5862.8395061728443</c:v>
                </c:pt>
                <c:pt idx="233">
                  <c:v>-11812.395833333348</c:v>
                </c:pt>
                <c:pt idx="234">
                  <c:v>-13451.539351851843</c:v>
                </c:pt>
                <c:pt idx="235">
                  <c:v>-10308.217592592597</c:v>
                </c:pt>
                <c:pt idx="236">
                  <c:v>-5844.583333333323</c:v>
                </c:pt>
                <c:pt idx="237">
                  <c:v>-4491.0185185185146</c:v>
                </c:pt>
                <c:pt idx="238">
                  <c:v>-7258.1327160493956</c:v>
                </c:pt>
                <c:pt idx="239">
                  <c:v>-12537.426697530867</c:v>
                </c:pt>
                <c:pt idx="240">
                  <c:v>-15597.291666666659</c:v>
                </c:pt>
                <c:pt idx="241">
                  <c:v>-12987.962962962954</c:v>
                </c:pt>
                <c:pt idx="242">
                  <c:v>-11589.409722222221</c:v>
                </c:pt>
                <c:pt idx="243">
                  <c:v>-11820.871913580242</c:v>
                </c:pt>
                <c:pt idx="244">
                  <c:v>-10602.924382716055</c:v>
                </c:pt>
                <c:pt idx="245">
                  <c:v>-11793.487654320988</c:v>
                </c:pt>
                <c:pt idx="246">
                  <c:v>-13613.88888888888</c:v>
                </c:pt>
                <c:pt idx="247">
                  <c:v>-11128.441358024693</c:v>
                </c:pt>
                <c:pt idx="248">
                  <c:v>-6079.3055555555584</c:v>
                </c:pt>
                <c:pt idx="249">
                  <c:v>-2452.8472222222231</c:v>
                </c:pt>
                <c:pt idx="250">
                  <c:v>-1862.1296296296277</c:v>
                </c:pt>
                <c:pt idx="251">
                  <c:v>-2542.8240740740744</c:v>
                </c:pt>
                <c:pt idx="252">
                  <c:v>-2039.4753086419742</c:v>
                </c:pt>
                <c:pt idx="253">
                  <c:v>-696.34259259259011</c:v>
                </c:pt>
                <c:pt idx="254">
                  <c:v>-464.22839506173085</c:v>
                </c:pt>
                <c:pt idx="255">
                  <c:v>-2382.430555555557</c:v>
                </c:pt>
                <c:pt idx="256">
                  <c:v>-2968.5841049382698</c:v>
                </c:pt>
                <c:pt idx="257">
                  <c:v>-283.62268518518414</c:v>
                </c:pt>
                <c:pt idx="258">
                  <c:v>3413.9043209876527</c:v>
                </c:pt>
                <c:pt idx="259">
                  <c:v>6068.8734567901229</c:v>
                </c:pt>
                <c:pt idx="260">
                  <c:v>7118.6033950617284</c:v>
                </c:pt>
                <c:pt idx="261">
                  <c:v>7714.5370370370329</c:v>
                </c:pt>
                <c:pt idx="262">
                  <c:v>9216.1072530864185</c:v>
                </c:pt>
                <c:pt idx="263">
                  <c:v>12724.552469135802</c:v>
                </c:pt>
                <c:pt idx="264">
                  <c:v>15680.748456790127</c:v>
                </c:pt>
                <c:pt idx="265">
                  <c:v>15299.324845679015</c:v>
                </c:pt>
                <c:pt idx="266">
                  <c:v>11951.273148148139</c:v>
                </c:pt>
                <c:pt idx="267">
                  <c:v>10374.722222222215</c:v>
                </c:pt>
                <c:pt idx="268">
                  <c:v>10069.583333333338</c:v>
                </c:pt>
                <c:pt idx="269">
                  <c:v>8684.7222222222208</c:v>
                </c:pt>
                <c:pt idx="270">
                  <c:v>4788.3333333333376</c:v>
                </c:pt>
                <c:pt idx="271">
                  <c:v>-899.76851851850984</c:v>
                </c:pt>
                <c:pt idx="272">
                  <c:v>-2081.2037037037121</c:v>
                </c:pt>
                <c:pt idx="273">
                  <c:v>-5611.8171296296241</c:v>
                </c:pt>
                <c:pt idx="274">
                  <c:v>-12821.701388888889</c:v>
                </c:pt>
                <c:pt idx="275">
                  <c:v>-15163.055555555562</c:v>
                </c:pt>
                <c:pt idx="276">
                  <c:v>-15856.790123456785</c:v>
                </c:pt>
                <c:pt idx="277">
                  <c:v>-15924.598765432102</c:v>
                </c:pt>
                <c:pt idx="278">
                  <c:v>-17930.821759259252</c:v>
                </c:pt>
                <c:pt idx="279">
                  <c:v>-15794.849537037035</c:v>
                </c:pt>
                <c:pt idx="280">
                  <c:v>-7395.0540123456785</c:v>
                </c:pt>
                <c:pt idx="281">
                  <c:v>1975.5787037037035</c:v>
                </c:pt>
                <c:pt idx="282">
                  <c:v>9555.8024691358041</c:v>
                </c:pt>
                <c:pt idx="283">
                  <c:v>12660.655864197535</c:v>
                </c:pt>
                <c:pt idx="284">
                  <c:v>14767.939814814816</c:v>
                </c:pt>
                <c:pt idx="285">
                  <c:v>16008.055555555555</c:v>
                </c:pt>
                <c:pt idx="286">
                  <c:v>16094.120370370372</c:v>
                </c:pt>
                <c:pt idx="287">
                  <c:v>17514.189814814818</c:v>
                </c:pt>
                <c:pt idx="288">
                  <c:v>18934.259259259241</c:v>
                </c:pt>
                <c:pt idx="289">
                  <c:v>16036.743827160502</c:v>
                </c:pt>
                <c:pt idx="290">
                  <c:v>8019.6759259259261</c:v>
                </c:pt>
                <c:pt idx="291">
                  <c:v>0</c:v>
                </c:pt>
                <c:pt idx="292">
                  <c:v>-5453.3796296296168</c:v>
                </c:pt>
                <c:pt idx="293">
                  <c:v>-5958.6844135802639</c:v>
                </c:pt>
                <c:pt idx="294">
                  <c:v>-4009.1859567901361</c:v>
                </c:pt>
                <c:pt idx="295">
                  <c:v>-1830.8333333333155</c:v>
                </c:pt>
                <c:pt idx="296">
                  <c:v>0</c:v>
                </c:pt>
                <c:pt idx="297">
                  <c:v>1220.5555555555511</c:v>
                </c:pt>
                <c:pt idx="298">
                  <c:v>1535.4745370370372</c:v>
                </c:pt>
                <c:pt idx="299">
                  <c:v>616.79783950615968</c:v>
                </c:pt>
                <c:pt idx="300">
                  <c:v>-616.79783950615968</c:v>
                </c:pt>
                <c:pt idx="301">
                  <c:v>-2149.6643518518385</c:v>
                </c:pt>
                <c:pt idx="302">
                  <c:v>-3949.8533950617411</c:v>
                </c:pt>
                <c:pt idx="303">
                  <c:v>-5375.1388888889014</c:v>
                </c:pt>
                <c:pt idx="304">
                  <c:v>-7302.4691358024684</c:v>
                </c:pt>
                <c:pt idx="305">
                  <c:v>-8469.5601851851843</c:v>
                </c:pt>
                <c:pt idx="306">
                  <c:v>-6813.4645061728388</c:v>
                </c:pt>
                <c:pt idx="307">
                  <c:v>-3990.2777777777774</c:v>
                </c:pt>
                <c:pt idx="308">
                  <c:v>-1839.3094135802353</c:v>
                </c:pt>
                <c:pt idx="309">
                  <c:v>-1568.7268518518367</c:v>
                </c:pt>
                <c:pt idx="310">
                  <c:v>-2329.618055555552</c:v>
                </c:pt>
                <c:pt idx="311">
                  <c:v>-3067.0370370370442</c:v>
                </c:pt>
                <c:pt idx="312">
                  <c:v>-4518.4027777777892</c:v>
                </c:pt>
                <c:pt idx="313">
                  <c:v>-6096.257716049382</c:v>
                </c:pt>
                <c:pt idx="314">
                  <c:v>-7041.6666666666661</c:v>
                </c:pt>
                <c:pt idx="315">
                  <c:v>-6728.7037037037035</c:v>
                </c:pt>
                <c:pt idx="316">
                  <c:v>-5809.3749999999973</c:v>
                </c:pt>
                <c:pt idx="317">
                  <c:v>-6200.5787037037035</c:v>
                </c:pt>
                <c:pt idx="318">
                  <c:v>-7237.2685185185164</c:v>
                </c:pt>
                <c:pt idx="319">
                  <c:v>-7119.9074074074033</c:v>
                </c:pt>
                <c:pt idx="320">
                  <c:v>-4084.1666666666642</c:v>
                </c:pt>
                <c:pt idx="321">
                  <c:v>-2002.9629629629676</c:v>
                </c:pt>
                <c:pt idx="322">
                  <c:v>-1136.4467592592639</c:v>
                </c:pt>
                <c:pt idx="323">
                  <c:v>-974.09722222221865</c:v>
                </c:pt>
                <c:pt idx="324">
                  <c:v>-1584.375</c:v>
                </c:pt>
                <c:pt idx="325">
                  <c:v>-623.31790123457108</c:v>
                </c:pt>
                <c:pt idx="326">
                  <c:v>-467.48842592592138</c:v>
                </c:pt>
                <c:pt idx="327">
                  <c:v>-923.24074074073746</c:v>
                </c:pt>
                <c:pt idx="328">
                  <c:v>-4709.4405864197552</c:v>
                </c:pt>
                <c:pt idx="329">
                  <c:v>-7752.3533950617284</c:v>
                </c:pt>
                <c:pt idx="330">
                  <c:v>-4107.6388888888905</c:v>
                </c:pt>
                <c:pt idx="331">
                  <c:v>-881.51234567901304</c:v>
                </c:pt>
                <c:pt idx="332">
                  <c:v>-1088.8503086419732</c:v>
                </c:pt>
                <c:pt idx="333">
                  <c:v>-1140.3587962962958</c:v>
                </c:pt>
                <c:pt idx="334">
                  <c:v>-915.41666666666697</c:v>
                </c:pt>
                <c:pt idx="335">
                  <c:v>-1075.8101851851848</c:v>
                </c:pt>
                <c:pt idx="336">
                  <c:v>-661.78626543209816</c:v>
                </c:pt>
                <c:pt idx="337">
                  <c:v>0</c:v>
                </c:pt>
                <c:pt idx="338">
                  <c:v>1039.949845679012</c:v>
                </c:pt>
                <c:pt idx="339">
                  <c:v>3313.4953703703709</c:v>
                </c:pt>
                <c:pt idx="340">
                  <c:v>6615.2546296296305</c:v>
                </c:pt>
                <c:pt idx="341">
                  <c:v>8667.1180555555584</c:v>
                </c:pt>
                <c:pt idx="342">
                  <c:v>6128.2060185185155</c:v>
                </c:pt>
                <c:pt idx="343">
                  <c:v>1956.0185185185176</c:v>
                </c:pt>
                <c:pt idx="344">
                  <c:v>824.78780864197529</c:v>
                </c:pt>
                <c:pt idx="345">
                  <c:v>1828.8773148148111</c:v>
                </c:pt>
                <c:pt idx="346">
                  <c:v>1893.4259259259284</c:v>
                </c:pt>
                <c:pt idx="347">
                  <c:v>1214.0354938271655</c:v>
                </c:pt>
                <c:pt idx="348">
                  <c:v>1943.630401234564</c:v>
                </c:pt>
                <c:pt idx="349">
                  <c:v>1806.0570987654319</c:v>
                </c:pt>
                <c:pt idx="350">
                  <c:v>916.06867283950612</c:v>
                </c:pt>
                <c:pt idx="351">
                  <c:v>0</c:v>
                </c:pt>
                <c:pt idx="352">
                  <c:v>-366.42746913580118</c:v>
                </c:pt>
                <c:pt idx="353">
                  <c:v>-365.12345679012861</c:v>
                </c:pt>
                <c:pt idx="354">
                  <c:v>-181.90972222222479</c:v>
                </c:pt>
                <c:pt idx="355">
                  <c:v>363.81944444444957</c:v>
                </c:pt>
                <c:pt idx="356">
                  <c:v>549.64120370370495</c:v>
                </c:pt>
                <c:pt idx="357">
                  <c:v>-183.86574074074335</c:v>
                </c:pt>
                <c:pt idx="358">
                  <c:v>-2373.3024691358041</c:v>
                </c:pt>
                <c:pt idx="359">
                  <c:v>-5261.6898148148139</c:v>
                </c:pt>
                <c:pt idx="360">
                  <c:v>-6031.0570987654301</c:v>
                </c:pt>
                <c:pt idx="361">
                  <c:v>-4689.2283950617302</c:v>
                </c:pt>
                <c:pt idx="362">
                  <c:v>-2998.5763888888855</c:v>
                </c:pt>
                <c:pt idx="363">
                  <c:v>-1650.8796296296289</c:v>
                </c:pt>
                <c:pt idx="364">
                  <c:v>-539.86111111111393</c:v>
                </c:pt>
                <c:pt idx="365">
                  <c:v>134.9652777777797</c:v>
                </c:pt>
                <c:pt idx="366">
                  <c:v>678.08641975308637</c:v>
                </c:pt>
                <c:pt idx="367">
                  <c:v>1796.9290123456801</c:v>
                </c:pt>
                <c:pt idx="368">
                  <c:v>3314.1473765432115</c:v>
                </c:pt>
                <c:pt idx="369">
                  <c:v>3370.8719135802457</c:v>
                </c:pt>
                <c:pt idx="370">
                  <c:v>1584.375</c:v>
                </c:pt>
                <c:pt idx="371">
                  <c:v>-798.70756172839504</c:v>
                </c:pt>
                <c:pt idx="372">
                  <c:v>-4965.6790123456767</c:v>
                </c:pt>
                <c:pt idx="373">
                  <c:v>-8471.5162037037062</c:v>
                </c:pt>
                <c:pt idx="374">
                  <c:v>-7962.9513888888887</c:v>
                </c:pt>
                <c:pt idx="375">
                  <c:v>-5445.5555555555538</c:v>
                </c:pt>
                <c:pt idx="376">
                  <c:v>-3258.7268518518526</c:v>
                </c:pt>
                <c:pt idx="377">
                  <c:v>-1995.1388888888887</c:v>
                </c:pt>
                <c:pt idx="378">
                  <c:v>-1276.6280864197527</c:v>
                </c:pt>
                <c:pt idx="379">
                  <c:v>-886.72839506172852</c:v>
                </c:pt>
                <c:pt idx="380">
                  <c:v>-891.94444444444468</c:v>
                </c:pt>
                <c:pt idx="381">
                  <c:v>-914.76466049382702</c:v>
                </c:pt>
                <c:pt idx="382">
                  <c:v>-766.75925925925924</c:v>
                </c:pt>
                <c:pt idx="383">
                  <c:v>-627.22993827160508</c:v>
                </c:pt>
                <c:pt idx="384">
                  <c:v>-419.89197530864197</c:v>
                </c:pt>
                <c:pt idx="385">
                  <c:v>-134.96527777777777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68.460648148148152</c:v>
                </c:pt>
                <c:pt idx="393">
                  <c:v>588.76157407407413</c:v>
                </c:pt>
                <c:pt idx="394">
                  <c:v>1940.3703703703707</c:v>
                </c:pt>
                <c:pt idx="395">
                  <c:v>4058.7384259259265</c:v>
                </c:pt>
                <c:pt idx="396">
                  <c:v>6656.3310185185192</c:v>
                </c:pt>
                <c:pt idx="397">
                  <c:v>9308.0401234567889</c:v>
                </c:pt>
                <c:pt idx="398">
                  <c:v>10356.466049382712</c:v>
                </c:pt>
                <c:pt idx="399">
                  <c:v>7415.9182098765459</c:v>
                </c:pt>
                <c:pt idx="400">
                  <c:v>2336.7901234567939</c:v>
                </c:pt>
                <c:pt idx="401">
                  <c:v>-1168.3950617283999</c:v>
                </c:pt>
                <c:pt idx="402">
                  <c:v>-3734.0393518518531</c:v>
                </c:pt>
                <c:pt idx="403">
                  <c:v>-5013.275462962959</c:v>
                </c:pt>
                <c:pt idx="404">
                  <c:v>-4365.8333333333358</c:v>
                </c:pt>
                <c:pt idx="405">
                  <c:v>-3819.4521604938295</c:v>
                </c:pt>
                <c:pt idx="406">
                  <c:v>-3901.6049382716033</c:v>
                </c:pt>
                <c:pt idx="407">
                  <c:v>-3768.5956790123441</c:v>
                </c:pt>
                <c:pt idx="408">
                  <c:v>-2793.1944444444448</c:v>
                </c:pt>
                <c:pt idx="409">
                  <c:v>-1296.1882716049383</c:v>
                </c:pt>
                <c:pt idx="410">
                  <c:v>-181.25771604938208</c:v>
                </c:pt>
                <c:pt idx="411">
                  <c:v>273.84259259259159</c:v>
                </c:pt>
                <c:pt idx="412">
                  <c:v>462.92438271604937</c:v>
                </c:pt>
                <c:pt idx="413">
                  <c:v>661.78626543209975</c:v>
                </c:pt>
                <c:pt idx="414">
                  <c:v>1360.0848765432102</c:v>
                </c:pt>
                <c:pt idx="415">
                  <c:v>2591.7245370370356</c:v>
                </c:pt>
                <c:pt idx="416">
                  <c:v>3176.5740740740725</c:v>
                </c:pt>
                <c:pt idx="417">
                  <c:v>2072.727623456793</c:v>
                </c:pt>
                <c:pt idx="418">
                  <c:v>124.53317901234746</c:v>
                </c:pt>
                <c:pt idx="419">
                  <c:v>-1838.6574074074074</c:v>
                </c:pt>
                <c:pt idx="420">
                  <c:v>-2524.5679012345672</c:v>
                </c:pt>
                <c:pt idx="421">
                  <c:v>-1515.2623456790147</c:v>
                </c:pt>
                <c:pt idx="422">
                  <c:v>-211.25000000000301</c:v>
                </c:pt>
                <c:pt idx="423">
                  <c:v>1069.2901234567901</c:v>
                </c:pt>
                <c:pt idx="424">
                  <c:v>3027.9166666666697</c:v>
                </c:pt>
                <c:pt idx="425">
                  <c:v>6724.7916666666697</c:v>
                </c:pt>
                <c:pt idx="426">
                  <c:v>12230.331790123453</c:v>
                </c:pt>
                <c:pt idx="427">
                  <c:v>16078.472222222221</c:v>
                </c:pt>
                <c:pt idx="428">
                  <c:v>12362.037037037038</c:v>
                </c:pt>
                <c:pt idx="429">
                  <c:v>4137.6311728395021</c:v>
                </c:pt>
                <c:pt idx="430">
                  <c:v>-1310.5324074074103</c:v>
                </c:pt>
                <c:pt idx="431">
                  <c:v>-3421.7283950617311</c:v>
                </c:pt>
                <c:pt idx="432">
                  <c:v>-3119.8495370370297</c:v>
                </c:pt>
                <c:pt idx="433">
                  <c:v>-1632.6234567901176</c:v>
                </c:pt>
                <c:pt idx="434">
                  <c:v>-1419.4174382716037</c:v>
                </c:pt>
                <c:pt idx="435">
                  <c:v>-3790.7638888888928</c:v>
                </c:pt>
                <c:pt idx="436">
                  <c:v>-7425.0462962963002</c:v>
                </c:pt>
                <c:pt idx="437">
                  <c:v>-10793.310185185181</c:v>
                </c:pt>
                <c:pt idx="438">
                  <c:v>-12746.720679012345</c:v>
                </c:pt>
                <c:pt idx="439">
                  <c:v>-11985.177469135802</c:v>
                </c:pt>
                <c:pt idx="440">
                  <c:v>-8831.4236111111095</c:v>
                </c:pt>
                <c:pt idx="441">
                  <c:v>-4568.6072530864203</c:v>
                </c:pt>
                <c:pt idx="442">
                  <c:v>-1585.6790123456792</c:v>
                </c:pt>
                <c:pt idx="443">
                  <c:v>-305.13888888888886</c:v>
                </c:pt>
                <c:pt idx="444">
                  <c:v>-16.952160493827162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81.500771604938279</c:v>
                </c:pt>
                <c:pt idx="513">
                  <c:v>994.30941358024677</c:v>
                </c:pt>
                <c:pt idx="514">
                  <c:v>4002.0138888888891</c:v>
                </c:pt>
                <c:pt idx="515">
                  <c:v>7847.5462962962974</c:v>
                </c:pt>
                <c:pt idx="516">
                  <c:v>9529.7222222222226</c:v>
                </c:pt>
                <c:pt idx="517">
                  <c:v>6816.7245370370347</c:v>
                </c:pt>
                <c:pt idx="518">
                  <c:v>1999.050925925924</c:v>
                </c:pt>
                <c:pt idx="519">
                  <c:v>-856.73611111110802</c:v>
                </c:pt>
                <c:pt idx="520">
                  <c:v>-2222.0370370370342</c:v>
                </c:pt>
                <c:pt idx="521">
                  <c:v>-2779.5023148148166</c:v>
                </c:pt>
                <c:pt idx="522">
                  <c:v>-3129.6296296296296</c:v>
                </c:pt>
                <c:pt idx="523">
                  <c:v>-4294.1126543209866</c:v>
                </c:pt>
                <c:pt idx="524">
                  <c:v>-5962.5964506172832</c:v>
                </c:pt>
                <c:pt idx="525">
                  <c:v>-6129.5100308641977</c:v>
                </c:pt>
                <c:pt idx="526">
                  <c:v>-3914.6450617283954</c:v>
                </c:pt>
                <c:pt idx="527">
                  <c:v>-1460.4938271604938</c:v>
                </c:pt>
                <c:pt idx="528">
                  <c:v>-391.2037037037037</c:v>
                </c:pt>
                <c:pt idx="529">
                  <c:v>-130.40123456790124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15.648148148148147</c:v>
                </c:pt>
                <c:pt idx="534">
                  <c:v>234.7222222222222</c:v>
                </c:pt>
                <c:pt idx="535">
                  <c:v>834.56790123456801</c:v>
                </c:pt>
                <c:pt idx="536">
                  <c:v>1695.2160493827157</c:v>
                </c:pt>
                <c:pt idx="537">
                  <c:v>4170.2314814814808</c:v>
                </c:pt>
                <c:pt idx="538">
                  <c:v>8984.6450617283954</c:v>
                </c:pt>
                <c:pt idx="539">
                  <c:v>12380.293209876545</c:v>
                </c:pt>
                <c:pt idx="540">
                  <c:v>8584.9652777777774</c:v>
                </c:pt>
                <c:pt idx="541">
                  <c:v>2236.381172839504</c:v>
                </c:pt>
                <c:pt idx="542">
                  <c:v>-319.48302469135689</c:v>
                </c:pt>
                <c:pt idx="543">
                  <c:v>-1425.9374999999977</c:v>
                </c:pt>
                <c:pt idx="544">
                  <c:v>-3077.4691358024693</c:v>
                </c:pt>
                <c:pt idx="545">
                  <c:v>-5088.9081790123455</c:v>
                </c:pt>
                <c:pt idx="546">
                  <c:v>-4980.0231481481496</c:v>
                </c:pt>
                <c:pt idx="547">
                  <c:v>-3498.0131172839529</c:v>
                </c:pt>
                <c:pt idx="548">
                  <c:v>-2467.1913580246905</c:v>
                </c:pt>
                <c:pt idx="549">
                  <c:v>-1912.9861111111097</c:v>
                </c:pt>
                <c:pt idx="550">
                  <c:v>-1606.5432098765446</c:v>
                </c:pt>
                <c:pt idx="551">
                  <c:v>-1054.2939814814811</c:v>
                </c:pt>
                <c:pt idx="552">
                  <c:v>-932.36882716049388</c:v>
                </c:pt>
                <c:pt idx="553">
                  <c:v>-893.24845679012344</c:v>
                </c:pt>
                <c:pt idx="554">
                  <c:v>-520.30092592592564</c:v>
                </c:pt>
                <c:pt idx="555">
                  <c:v>-170.82561728395152</c:v>
                </c:pt>
                <c:pt idx="556">
                  <c:v>170.82561728395152</c:v>
                </c:pt>
                <c:pt idx="557">
                  <c:v>607.01774691358116</c:v>
                </c:pt>
                <c:pt idx="558">
                  <c:v>1079.7222222222217</c:v>
                </c:pt>
                <c:pt idx="559">
                  <c:v>2552.6041666666656</c:v>
                </c:pt>
                <c:pt idx="560">
                  <c:v>2689.5254629629626</c:v>
                </c:pt>
                <c:pt idx="561">
                  <c:v>554.20524691358025</c:v>
                </c:pt>
                <c:pt idx="562">
                  <c:v>0</c:v>
                </c:pt>
                <c:pt idx="563">
                  <c:v>-1773.4567901234561</c:v>
                </c:pt>
                <c:pt idx="564">
                  <c:v>-6928.2175925925931</c:v>
                </c:pt>
                <c:pt idx="565">
                  <c:v>-6980.3780864197524</c:v>
                </c:pt>
                <c:pt idx="566">
                  <c:v>-3160.9259259259256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136.9212962962963</c:v>
                </c:pt>
                <c:pt idx="602">
                  <c:v>520.30092592592598</c:v>
                </c:pt>
                <c:pt idx="603">
                  <c:v>2190.7407407407404</c:v>
                </c:pt>
                <c:pt idx="604">
                  <c:v>5577.2608024691353</c:v>
                </c:pt>
                <c:pt idx="605">
                  <c:v>9906.5817901234568</c:v>
                </c:pt>
                <c:pt idx="606">
                  <c:v>14587.986111111109</c:v>
                </c:pt>
                <c:pt idx="607">
                  <c:v>17789.988425925923</c:v>
                </c:pt>
                <c:pt idx="608">
                  <c:v>18494.155092592584</c:v>
                </c:pt>
                <c:pt idx="609">
                  <c:v>18832.546296296288</c:v>
                </c:pt>
                <c:pt idx="610">
                  <c:v>20491.250000000004</c:v>
                </c:pt>
                <c:pt idx="611">
                  <c:v>21258.009259259263</c:v>
                </c:pt>
                <c:pt idx="612">
                  <c:v>16336.666666666659</c:v>
                </c:pt>
                <c:pt idx="613">
                  <c:v>7243.1365740740875</c:v>
                </c:pt>
                <c:pt idx="614">
                  <c:v>635.05401234568808</c:v>
                </c:pt>
                <c:pt idx="615">
                  <c:v>-948.66898148149494</c:v>
                </c:pt>
                <c:pt idx="616">
                  <c:v>-946.71296296295372</c:v>
                </c:pt>
                <c:pt idx="617">
                  <c:v>-1885.6018518518563</c:v>
                </c:pt>
                <c:pt idx="618">
                  <c:v>-3739.9074074074156</c:v>
                </c:pt>
                <c:pt idx="619">
                  <c:v>-5822.4151234567853</c:v>
                </c:pt>
                <c:pt idx="620">
                  <c:v>-6284.6875000000036</c:v>
                </c:pt>
                <c:pt idx="621">
                  <c:v>-4391.2615740740739</c:v>
                </c:pt>
                <c:pt idx="622">
                  <c:v>-1736.9444444444482</c:v>
                </c:pt>
                <c:pt idx="623">
                  <c:v>288.83873456790531</c:v>
                </c:pt>
                <c:pt idx="624">
                  <c:v>2321.1419753086543</c:v>
                </c:pt>
                <c:pt idx="625">
                  <c:v>3528.6574074074156</c:v>
                </c:pt>
                <c:pt idx="626">
                  <c:v>2681.7013888888846</c:v>
                </c:pt>
                <c:pt idx="627">
                  <c:v>899.76851851850984</c:v>
                </c:pt>
                <c:pt idx="628">
                  <c:v>0</c:v>
                </c:pt>
                <c:pt idx="629">
                  <c:v>299.92283950617707</c:v>
                </c:pt>
                <c:pt idx="630">
                  <c:v>2104.023919753095</c:v>
                </c:pt>
                <c:pt idx="631">
                  <c:v>4871.7901234567944</c:v>
                </c:pt>
                <c:pt idx="632">
                  <c:v>6842.1527777777646</c:v>
                </c:pt>
                <c:pt idx="633">
                  <c:v>8289.6064814814636</c:v>
                </c:pt>
                <c:pt idx="634">
                  <c:v>8854.895833333343</c:v>
                </c:pt>
                <c:pt idx="635">
                  <c:v>7738.0092592592737</c:v>
                </c:pt>
                <c:pt idx="636">
                  <c:v>4801.3734567901192</c:v>
                </c:pt>
                <c:pt idx="637">
                  <c:v>1382.2530864197481</c:v>
                </c:pt>
                <c:pt idx="638">
                  <c:v>-345.56327160494317</c:v>
                </c:pt>
                <c:pt idx="639">
                  <c:v>-1034.7337962962863</c:v>
                </c:pt>
                <c:pt idx="640">
                  <c:v>-1030.8217592592493</c:v>
                </c:pt>
                <c:pt idx="641">
                  <c:v>1371.8209876543162</c:v>
                </c:pt>
                <c:pt idx="642">
                  <c:v>5885.6597222222081</c:v>
                </c:pt>
                <c:pt idx="643">
                  <c:v>7434.8263888888932</c:v>
                </c:pt>
                <c:pt idx="644">
                  <c:v>4318.8888888888987</c:v>
                </c:pt>
                <c:pt idx="645">
                  <c:v>2533.0439814814658</c:v>
                </c:pt>
                <c:pt idx="646">
                  <c:v>2915.7716049382611</c:v>
                </c:pt>
                <c:pt idx="647">
                  <c:v>2936.6358024691508</c:v>
                </c:pt>
                <c:pt idx="648">
                  <c:v>2218.125000000005</c:v>
                </c:pt>
                <c:pt idx="649">
                  <c:v>370.9915123456579</c:v>
                </c:pt>
                <c:pt idx="650">
                  <c:v>-3333.0555555555497</c:v>
                </c:pt>
                <c:pt idx="651">
                  <c:v>-9493.2098765431892</c:v>
                </c:pt>
                <c:pt idx="652">
                  <c:v>-13782.106481481474</c:v>
                </c:pt>
                <c:pt idx="653">
                  <c:v>-13927.503858024695</c:v>
                </c:pt>
                <c:pt idx="654">
                  <c:v>-16006.099537037031</c:v>
                </c:pt>
                <c:pt idx="655">
                  <c:v>-21234.537037037033</c:v>
                </c:pt>
                <c:pt idx="656">
                  <c:v>-22533.333333333336</c:v>
                </c:pt>
                <c:pt idx="657">
                  <c:v>-17124.290123456798</c:v>
                </c:pt>
                <c:pt idx="658">
                  <c:v>-11661.130401234583</c:v>
                </c:pt>
                <c:pt idx="659">
                  <c:v>-12300.096450617282</c:v>
                </c:pt>
                <c:pt idx="660">
                  <c:v>-16776.118827160488</c:v>
                </c:pt>
                <c:pt idx="661">
                  <c:v>-17460.725308641977</c:v>
                </c:pt>
                <c:pt idx="662">
                  <c:v>-14306.319444444442</c:v>
                </c:pt>
                <c:pt idx="663">
                  <c:v>-7631.0802469135806</c:v>
                </c:pt>
                <c:pt idx="664">
                  <c:v>-2904.0354938271607</c:v>
                </c:pt>
                <c:pt idx="665">
                  <c:v>-469.44444444444417</c:v>
                </c:pt>
                <c:pt idx="666">
                  <c:v>1630.0154320987656</c:v>
                </c:pt>
                <c:pt idx="667">
                  <c:v>5933.2561728395067</c:v>
                </c:pt>
                <c:pt idx="668">
                  <c:v>11397.067901234566</c:v>
                </c:pt>
                <c:pt idx="669">
                  <c:v>13613.888888888887</c:v>
                </c:pt>
                <c:pt idx="670">
                  <c:v>16065.432098765432</c:v>
                </c:pt>
                <c:pt idx="671">
                  <c:v>12518.518518518518</c:v>
                </c:pt>
                <c:pt idx="672">
                  <c:v>8867.2839506172841</c:v>
                </c:pt>
                <c:pt idx="673">
                  <c:v>9388.8888888888887</c:v>
                </c:pt>
                <c:pt idx="674">
                  <c:v>9910.4938271604933</c:v>
                </c:pt>
                <c:pt idx="675">
                  <c:v>5998.4567901234486</c:v>
                </c:pt>
                <c:pt idx="676">
                  <c:v>1313.7924382716049</c:v>
                </c:pt>
                <c:pt idx="677">
                  <c:v>-3432.8124999999927</c:v>
                </c:pt>
                <c:pt idx="678">
                  <c:v>-12205.555555555549</c:v>
                </c:pt>
                <c:pt idx="679">
                  <c:v>-16759.166666666668</c:v>
                </c:pt>
                <c:pt idx="680">
                  <c:v>-17831.064814814821</c:v>
                </c:pt>
                <c:pt idx="681">
                  <c:v>-15902.430555555555</c:v>
                </c:pt>
                <c:pt idx="682">
                  <c:v>-8919.4444444444434</c:v>
                </c:pt>
                <c:pt idx="683">
                  <c:v>-5365.3587962963002</c:v>
                </c:pt>
                <c:pt idx="684">
                  <c:v>-2711.0416666666697</c:v>
                </c:pt>
                <c:pt idx="685">
                  <c:v>2957.5000000000023</c:v>
                </c:pt>
                <c:pt idx="686">
                  <c:v>6943.8657407407409</c:v>
                </c:pt>
                <c:pt idx="687">
                  <c:v>7168.1558641975271</c:v>
                </c:pt>
                <c:pt idx="688">
                  <c:v>7599.1319444444434</c:v>
                </c:pt>
                <c:pt idx="689">
                  <c:v>8147.4691358024729</c:v>
                </c:pt>
                <c:pt idx="690">
                  <c:v>4938.9467592592591</c:v>
                </c:pt>
                <c:pt idx="691">
                  <c:v>1611.7592592592605</c:v>
                </c:pt>
                <c:pt idx="692">
                  <c:v>1824.9652777777824</c:v>
                </c:pt>
                <c:pt idx="693">
                  <c:v>3317.4074074074106</c:v>
                </c:pt>
                <c:pt idx="694">
                  <c:v>2984.8842592592637</c:v>
                </c:pt>
                <c:pt idx="695">
                  <c:v>-649.39814814815747</c:v>
                </c:pt>
                <c:pt idx="696">
                  <c:v>-10351.250000000004</c:v>
                </c:pt>
                <c:pt idx="697">
                  <c:v>-12178.17129629629</c:v>
                </c:pt>
                <c:pt idx="698">
                  <c:v>-8747.3148148148139</c:v>
                </c:pt>
                <c:pt idx="699">
                  <c:v>-6024.5370370370374</c:v>
                </c:pt>
                <c:pt idx="700">
                  <c:v>-2700.6095679012374</c:v>
                </c:pt>
                <c:pt idx="701">
                  <c:v>-1105.8024691358034</c:v>
                </c:pt>
                <c:pt idx="702">
                  <c:v>-273.84259259259164</c:v>
                </c:pt>
                <c:pt idx="703">
                  <c:v>-136.92129629629824</c:v>
                </c:pt>
                <c:pt idx="704">
                  <c:v>-1498.9621913580268</c:v>
                </c:pt>
                <c:pt idx="705">
                  <c:v>-3892.4768518518517</c:v>
                </c:pt>
                <c:pt idx="706">
                  <c:v>-5602.0370370370356</c:v>
                </c:pt>
                <c:pt idx="707">
                  <c:v>-5021.0995370370347</c:v>
                </c:pt>
                <c:pt idx="708">
                  <c:v>-2587.1604938271598</c:v>
                </c:pt>
                <c:pt idx="709">
                  <c:v>312.96296296296185</c:v>
                </c:pt>
                <c:pt idx="710">
                  <c:v>4389.3055555555557</c:v>
                </c:pt>
                <c:pt idx="711">
                  <c:v>8807.9513888888923</c:v>
                </c:pt>
                <c:pt idx="712">
                  <c:v>6465.9452160493829</c:v>
                </c:pt>
                <c:pt idx="713">
                  <c:v>142.13734567900931</c:v>
                </c:pt>
                <c:pt idx="714">
                  <c:v>-4561.4351851851861</c:v>
                </c:pt>
                <c:pt idx="715">
                  <c:v>-8805.343364197528</c:v>
                </c:pt>
                <c:pt idx="716">
                  <c:v>-5890.8757716049386</c:v>
                </c:pt>
                <c:pt idx="717">
                  <c:v>-1486.5740740740744</c:v>
                </c:pt>
                <c:pt idx="718">
                  <c:v>782.40740740740739</c:v>
                </c:pt>
                <c:pt idx="719">
                  <c:v>3390.4320987654323</c:v>
                </c:pt>
                <c:pt idx="720">
                  <c:v>5737.6543209876545</c:v>
                </c:pt>
                <c:pt idx="721">
                  <c:v>5548.5725308641995</c:v>
                </c:pt>
                <c:pt idx="722">
                  <c:v>5372.5308641975307</c:v>
                </c:pt>
                <c:pt idx="723">
                  <c:v>4987.8472222222199</c:v>
                </c:pt>
                <c:pt idx="724">
                  <c:v>6415.7407407407427</c:v>
                </c:pt>
                <c:pt idx="725">
                  <c:v>10232.584876543207</c:v>
                </c:pt>
                <c:pt idx="726">
                  <c:v>15985.887345679002</c:v>
                </c:pt>
                <c:pt idx="727">
                  <c:v>17924.953703703701</c:v>
                </c:pt>
                <c:pt idx="728">
                  <c:v>13308.750000000013</c:v>
                </c:pt>
                <c:pt idx="729">
                  <c:v>9960.0462962963084</c:v>
                </c:pt>
                <c:pt idx="730">
                  <c:v>4610.9876543209766</c:v>
                </c:pt>
                <c:pt idx="731">
                  <c:v>1092.7623456790084</c:v>
                </c:pt>
                <c:pt idx="732">
                  <c:v>821.52777777778942</c:v>
                </c:pt>
                <c:pt idx="733">
                  <c:v>1100.5864197530827</c:v>
                </c:pt>
                <c:pt idx="734">
                  <c:v>1382.2530864197531</c:v>
                </c:pt>
                <c:pt idx="735">
                  <c:v>1948.846450617292</c:v>
                </c:pt>
                <c:pt idx="736">
                  <c:v>2810.146604938272</c:v>
                </c:pt>
                <c:pt idx="737">
                  <c:v>2564.3402777777737</c:v>
                </c:pt>
                <c:pt idx="738">
                  <c:v>1147.5308641975269</c:v>
                </c:pt>
                <c:pt idx="739">
                  <c:v>3737.951388888881</c:v>
                </c:pt>
                <c:pt idx="740">
                  <c:v>6793.2523148148057</c:v>
                </c:pt>
                <c:pt idx="741">
                  <c:v>5748.0864197531027</c:v>
                </c:pt>
                <c:pt idx="742">
                  <c:v>2769.7222222222176</c:v>
                </c:pt>
                <c:pt idx="743">
                  <c:v>616.79783950615968</c:v>
                </c:pt>
                <c:pt idx="744">
                  <c:v>309.0509259259303</c:v>
                </c:pt>
                <c:pt idx="745">
                  <c:v>309.0509259259303</c:v>
                </c:pt>
                <c:pt idx="746">
                  <c:v>1548.5146604938273</c:v>
                </c:pt>
                <c:pt idx="747">
                  <c:v>3435.4205246913625</c:v>
                </c:pt>
                <c:pt idx="748">
                  <c:v>4753.125</c:v>
                </c:pt>
                <c:pt idx="749">
                  <c:v>3865.0925925925785</c:v>
                </c:pt>
                <c:pt idx="750">
                  <c:v>1298.7962962962915</c:v>
                </c:pt>
                <c:pt idx="751">
                  <c:v>-324.69907407405555</c:v>
                </c:pt>
                <c:pt idx="752">
                  <c:v>-1620.2353395061727</c:v>
                </c:pt>
                <c:pt idx="753">
                  <c:v>-3857.2685185185269</c:v>
                </c:pt>
                <c:pt idx="754">
                  <c:v>-5375.7908950617148</c:v>
                </c:pt>
                <c:pt idx="755">
                  <c:v>-6827.8086419753172</c:v>
                </c:pt>
                <c:pt idx="756">
                  <c:v>-11773.275462962956</c:v>
                </c:pt>
                <c:pt idx="757">
                  <c:v>-19944.868827160491</c:v>
                </c:pt>
                <c:pt idx="758">
                  <c:v>-24598.888888888891</c:v>
                </c:pt>
                <c:pt idx="759">
                  <c:v>-22900.412808641973</c:v>
                </c:pt>
                <c:pt idx="760">
                  <c:v>-19664.506172839509</c:v>
                </c:pt>
                <c:pt idx="761">
                  <c:v>-16379.699074074075</c:v>
                </c:pt>
                <c:pt idx="762">
                  <c:v>-11277.098765432096</c:v>
                </c:pt>
                <c:pt idx="763">
                  <c:v>-5967.1604938271585</c:v>
                </c:pt>
                <c:pt idx="764">
                  <c:v>-1173.6111111111109</c:v>
                </c:pt>
                <c:pt idx="765">
                  <c:v>3338.271604938272</c:v>
                </c:pt>
                <c:pt idx="766">
                  <c:v>6572.2222222222235</c:v>
                </c:pt>
                <c:pt idx="767">
                  <c:v>7970.123456790122</c:v>
                </c:pt>
                <c:pt idx="768">
                  <c:v>9493.2098765432092</c:v>
                </c:pt>
                <c:pt idx="769">
                  <c:v>12852.345679012351</c:v>
                </c:pt>
                <c:pt idx="770">
                  <c:v>19036.624228395052</c:v>
                </c:pt>
                <c:pt idx="771">
                  <c:v>22555.501543209866</c:v>
                </c:pt>
                <c:pt idx="772">
                  <c:v>23933.842592592599</c:v>
                </c:pt>
                <c:pt idx="773">
                  <c:v>22050.848765432103</c:v>
                </c:pt>
                <c:pt idx="774">
                  <c:v>19820.987654320983</c:v>
                </c:pt>
                <c:pt idx="775">
                  <c:v>21903.495370370372</c:v>
                </c:pt>
                <c:pt idx="776">
                  <c:v>19047.708333333328</c:v>
                </c:pt>
                <c:pt idx="777">
                  <c:v>14683.179012345678</c:v>
                </c:pt>
                <c:pt idx="778">
                  <c:v>13258.545524691357</c:v>
                </c:pt>
                <c:pt idx="779">
                  <c:v>11696.990740740739</c:v>
                </c:pt>
                <c:pt idx="780">
                  <c:v>9162.6427469135961</c:v>
                </c:pt>
                <c:pt idx="781">
                  <c:v>6883.2291666666497</c:v>
                </c:pt>
                <c:pt idx="782">
                  <c:v>4913.518518518501</c:v>
                </c:pt>
                <c:pt idx="783">
                  <c:v>3301.7592592592764</c:v>
                </c:pt>
                <c:pt idx="784">
                  <c:v>2902.7314814814936</c:v>
                </c:pt>
                <c:pt idx="785">
                  <c:v>4590.1234567901301</c:v>
                </c:pt>
                <c:pt idx="786">
                  <c:v>5062.175925925937</c:v>
                </c:pt>
                <c:pt idx="787">
                  <c:v>2550.6481481481237</c:v>
                </c:pt>
                <c:pt idx="788">
                  <c:v>425.7600308641733</c:v>
                </c:pt>
                <c:pt idx="789">
                  <c:v>425.76003086423378</c:v>
                </c:pt>
                <c:pt idx="790">
                  <c:v>1705.6481481481724</c:v>
                </c:pt>
                <c:pt idx="791">
                  <c:v>2570.2083333333085</c:v>
                </c:pt>
                <c:pt idx="792">
                  <c:v>-430.32407407411068</c:v>
                </c:pt>
                <c:pt idx="793">
                  <c:v>-10692.9012345679</c:v>
                </c:pt>
                <c:pt idx="794">
                  <c:v>-24427.411265432063</c:v>
                </c:pt>
                <c:pt idx="795">
                  <c:v>-34643.043981481474</c:v>
                </c:pt>
                <c:pt idx="796">
                  <c:v>-37023.51851851854</c:v>
                </c:pt>
                <c:pt idx="797">
                  <c:v>-31179.58719135803</c:v>
                </c:pt>
                <c:pt idx="798">
                  <c:v>-20492.554012345678</c:v>
                </c:pt>
                <c:pt idx="799">
                  <c:v>-9652.9513888888869</c:v>
                </c:pt>
                <c:pt idx="800">
                  <c:v>-2699.3055555555557</c:v>
                </c:pt>
                <c:pt idx="801">
                  <c:v>1884.94984567902</c:v>
                </c:pt>
                <c:pt idx="802">
                  <c:v>9332.8163580247056</c:v>
                </c:pt>
                <c:pt idx="803">
                  <c:v>18361.145833333325</c:v>
                </c:pt>
                <c:pt idx="804">
                  <c:v>21143.25617283949</c:v>
                </c:pt>
                <c:pt idx="805">
                  <c:v>14410.640432098777</c:v>
                </c:pt>
                <c:pt idx="806">
                  <c:v>5497.7160493827214</c:v>
                </c:pt>
                <c:pt idx="807">
                  <c:v>-691.12654320988634</c:v>
                </c:pt>
                <c:pt idx="808">
                  <c:v>-5819.1550925926012</c:v>
                </c:pt>
                <c:pt idx="809">
                  <c:v>-9365.416666666657</c:v>
                </c:pt>
                <c:pt idx="810">
                  <c:v>-12637.835648148141</c:v>
                </c:pt>
                <c:pt idx="811">
                  <c:v>-18543.055555555555</c:v>
                </c:pt>
                <c:pt idx="812">
                  <c:v>-21939.35570987653</c:v>
                </c:pt>
                <c:pt idx="813">
                  <c:v>-21225.408950617293</c:v>
                </c:pt>
                <c:pt idx="814">
                  <c:v>-19905.748456790127</c:v>
                </c:pt>
                <c:pt idx="815">
                  <c:v>-18655.20061728395</c:v>
                </c:pt>
                <c:pt idx="816">
                  <c:v>-15775.941358024696</c:v>
                </c:pt>
                <c:pt idx="817">
                  <c:v>-11851.516203703704</c:v>
                </c:pt>
                <c:pt idx="818">
                  <c:v>-5750.6944444444425</c:v>
                </c:pt>
                <c:pt idx="819">
                  <c:v>0</c:v>
                </c:pt>
                <c:pt idx="820">
                  <c:v>5163.8888888888869</c:v>
                </c:pt>
                <c:pt idx="821">
                  <c:v>9487.9938271604933</c:v>
                </c:pt>
                <c:pt idx="822">
                  <c:v>10510.339506172841</c:v>
                </c:pt>
                <c:pt idx="823">
                  <c:v>10914.583333333332</c:v>
                </c:pt>
                <c:pt idx="824">
                  <c:v>10241.712962962964</c:v>
                </c:pt>
                <c:pt idx="825">
                  <c:v>9251.9675925925931</c:v>
                </c:pt>
                <c:pt idx="826">
                  <c:v>9383.0208333333358</c:v>
                </c:pt>
                <c:pt idx="827">
                  <c:v>9191.9830246913498</c:v>
                </c:pt>
                <c:pt idx="828">
                  <c:v>10906.107253086411</c:v>
                </c:pt>
                <c:pt idx="829">
                  <c:v>13766.458333333336</c:v>
                </c:pt>
                <c:pt idx="830">
                  <c:v>14057.253086419747</c:v>
                </c:pt>
                <c:pt idx="831">
                  <c:v>11169.517746913589</c:v>
                </c:pt>
                <c:pt idx="832">
                  <c:v>5909.1319444444616</c:v>
                </c:pt>
                <c:pt idx="833">
                  <c:v>3142.6697530864199</c:v>
                </c:pt>
                <c:pt idx="834">
                  <c:v>3492.7970679012165</c:v>
                </c:pt>
                <c:pt idx="835">
                  <c:v>3535.8294753086229</c:v>
                </c:pt>
                <c:pt idx="836">
                  <c:v>2922.2916666666847</c:v>
                </c:pt>
                <c:pt idx="837">
                  <c:v>3600.3780864197579</c:v>
                </c:pt>
                <c:pt idx="838">
                  <c:v>5309.9382716049195</c:v>
                </c:pt>
                <c:pt idx="839">
                  <c:v>5403.8271604938318</c:v>
                </c:pt>
                <c:pt idx="840">
                  <c:v>5134.5486111111104</c:v>
                </c:pt>
                <c:pt idx="841">
                  <c:v>6950.3858024691353</c:v>
                </c:pt>
                <c:pt idx="842">
                  <c:v>8528.2407407407609</c:v>
                </c:pt>
                <c:pt idx="843">
                  <c:v>7263.3487654320998</c:v>
                </c:pt>
                <c:pt idx="844">
                  <c:v>4052.2183641975098</c:v>
                </c:pt>
                <c:pt idx="845">
                  <c:v>1851.6975308641975</c:v>
                </c:pt>
                <c:pt idx="846">
                  <c:v>1486.5740740740951</c:v>
                </c:pt>
                <c:pt idx="847">
                  <c:v>2610.6327160493934</c:v>
                </c:pt>
                <c:pt idx="848">
                  <c:v>5643.1134259259261</c:v>
                </c:pt>
                <c:pt idx="849">
                  <c:v>9185.462962962958</c:v>
                </c:pt>
                <c:pt idx="850">
                  <c:v>9404.537037037031</c:v>
                </c:pt>
                <c:pt idx="851">
                  <c:v>6374.0123456790179</c:v>
                </c:pt>
                <c:pt idx="852">
                  <c:v>4827.4537037036862</c:v>
                </c:pt>
                <c:pt idx="853">
                  <c:v>4874.3981481481305</c:v>
                </c:pt>
                <c:pt idx="854">
                  <c:v>4101.1188271604933</c:v>
                </c:pt>
                <c:pt idx="855">
                  <c:v>2063.599537037037</c:v>
                </c:pt>
                <c:pt idx="856">
                  <c:v>826.74382716050559</c:v>
                </c:pt>
                <c:pt idx="857">
                  <c:v>4554.2631172839574</c:v>
                </c:pt>
                <c:pt idx="858">
                  <c:v>9672.5115740740621</c:v>
                </c:pt>
                <c:pt idx="859">
                  <c:v>9867.4614197530718</c:v>
                </c:pt>
                <c:pt idx="860">
                  <c:v>6968.6419753086775</c:v>
                </c:pt>
                <c:pt idx="861">
                  <c:v>8789.043209876545</c:v>
                </c:pt>
                <c:pt idx="862">
                  <c:v>16597.469135802417</c:v>
                </c:pt>
                <c:pt idx="863">
                  <c:v>16225.173611111108</c:v>
                </c:pt>
                <c:pt idx="864">
                  <c:v>8013.8078703703823</c:v>
                </c:pt>
                <c:pt idx="865">
                  <c:v>5221.2654320988058</c:v>
                </c:pt>
                <c:pt idx="866">
                  <c:v>8614.305555555542</c:v>
                </c:pt>
                <c:pt idx="867">
                  <c:v>12646.311728395034</c:v>
                </c:pt>
                <c:pt idx="868">
                  <c:v>9910.4938271604933</c:v>
                </c:pt>
                <c:pt idx="869">
                  <c:v>2497.1836419753085</c:v>
                </c:pt>
                <c:pt idx="870">
                  <c:v>-1995.1388888888466</c:v>
                </c:pt>
                <c:pt idx="871">
                  <c:v>-3477.8009259259402</c:v>
                </c:pt>
                <c:pt idx="872">
                  <c:v>-3953.7654320987513</c:v>
                </c:pt>
                <c:pt idx="873">
                  <c:v>-4916.1265432098771</c:v>
                </c:pt>
                <c:pt idx="874">
                  <c:v>-7315.5092592592582</c:v>
                </c:pt>
                <c:pt idx="875">
                  <c:v>-10118.483796296268</c:v>
                </c:pt>
                <c:pt idx="876">
                  <c:v>-12324.220679012387</c:v>
                </c:pt>
                <c:pt idx="877">
                  <c:v>-10692.249228395047</c:v>
                </c:pt>
                <c:pt idx="878">
                  <c:v>-5967.1604938271485</c:v>
                </c:pt>
                <c:pt idx="879">
                  <c:v>-1825.617283950643</c:v>
                </c:pt>
                <c:pt idx="880">
                  <c:v>-4564.0432098765432</c:v>
                </c:pt>
                <c:pt idx="881">
                  <c:v>-8997.6851851851861</c:v>
                </c:pt>
                <c:pt idx="882">
                  <c:v>-4433.641975308642</c:v>
                </c:pt>
                <c:pt idx="883">
                  <c:v>0</c:v>
                </c:pt>
                <c:pt idx="884">
                  <c:v>443.36419753083896</c:v>
                </c:pt>
                <c:pt idx="885">
                  <c:v>1776.0648148148398</c:v>
                </c:pt>
                <c:pt idx="886">
                  <c:v>2229.8611111111113</c:v>
                </c:pt>
                <c:pt idx="887">
                  <c:v>1341.8287037036907</c:v>
                </c:pt>
                <c:pt idx="888">
                  <c:v>-447.92824074071518</c:v>
                </c:pt>
                <c:pt idx="889">
                  <c:v>-2679.7453703704086</c:v>
                </c:pt>
                <c:pt idx="890">
                  <c:v>-5328.1944444444562</c:v>
                </c:pt>
                <c:pt idx="891">
                  <c:v>-8337.2029320987258</c:v>
                </c:pt>
                <c:pt idx="892">
                  <c:v>-10790.702160493827</c:v>
                </c:pt>
                <c:pt idx="893">
                  <c:v>-10985.000000000007</c:v>
                </c:pt>
                <c:pt idx="894">
                  <c:v>-9122.8703703703541</c:v>
                </c:pt>
                <c:pt idx="895">
                  <c:v>-6122.3379629629626</c:v>
                </c:pt>
                <c:pt idx="896">
                  <c:v>-2834.2708333333449</c:v>
                </c:pt>
                <c:pt idx="897">
                  <c:v>-807.18364197532003</c:v>
                </c:pt>
                <c:pt idx="898">
                  <c:v>-403.59182098766001</c:v>
                </c:pt>
                <c:pt idx="899">
                  <c:v>-1611.7592592592534</c:v>
                </c:pt>
                <c:pt idx="900">
                  <c:v>-3608.8541666666606</c:v>
                </c:pt>
                <c:pt idx="901">
                  <c:v>-7147.2916666666542</c:v>
                </c:pt>
                <c:pt idx="902">
                  <c:v>-24522.604166666653</c:v>
                </c:pt>
                <c:pt idx="903">
                  <c:v>-37023.51851851854</c:v>
                </c:pt>
                <c:pt idx="904">
                  <c:v>-31179.58719135803</c:v>
                </c:pt>
                <c:pt idx="905">
                  <c:v>-20492.554012345678</c:v>
                </c:pt>
                <c:pt idx="906">
                  <c:v>-9652.9513888888869</c:v>
                </c:pt>
                <c:pt idx="907">
                  <c:v>-2699.3055555555557</c:v>
                </c:pt>
                <c:pt idx="908">
                  <c:v>1884.94984567902</c:v>
                </c:pt>
                <c:pt idx="909">
                  <c:v>9332.8163580247056</c:v>
                </c:pt>
                <c:pt idx="910">
                  <c:v>18361.145833333325</c:v>
                </c:pt>
                <c:pt idx="911">
                  <c:v>21143.25617283949</c:v>
                </c:pt>
                <c:pt idx="912">
                  <c:v>14410.640432098777</c:v>
                </c:pt>
                <c:pt idx="913">
                  <c:v>8933.7885802469191</c:v>
                </c:pt>
                <c:pt idx="914">
                  <c:v>15139.583333333321</c:v>
                </c:pt>
                <c:pt idx="915">
                  <c:v>15237.384259259263</c:v>
                </c:pt>
                <c:pt idx="916">
                  <c:v>8333.942901234579</c:v>
                </c:pt>
                <c:pt idx="917">
                  <c:v>3473.8888888888837</c:v>
                </c:pt>
                <c:pt idx="918">
                  <c:v>-384.68364197531412</c:v>
                </c:pt>
                <c:pt idx="919">
                  <c:v>1926.6782407407409</c:v>
                </c:pt>
                <c:pt idx="920">
                  <c:v>5431.2114197530818</c:v>
                </c:pt>
                <c:pt idx="921">
                  <c:v>11044.984567901223</c:v>
                </c:pt>
                <c:pt idx="922">
                  <c:v>13810.794753086411</c:v>
                </c:pt>
                <c:pt idx="923">
                  <c:v>11665.694444444434</c:v>
                </c:pt>
                <c:pt idx="924">
                  <c:v>848.91203703701899</c:v>
                </c:pt>
                <c:pt idx="925">
                  <c:v>-10030.462962962925</c:v>
                </c:pt>
                <c:pt idx="926">
                  <c:v>-8584.9652777777537</c:v>
                </c:pt>
                <c:pt idx="927">
                  <c:v>-5659.4135802469364</c:v>
                </c:pt>
                <c:pt idx="928">
                  <c:v>-4396.4776234567953</c:v>
                </c:pt>
                <c:pt idx="929">
                  <c:v>-3176.5740740740625</c:v>
                </c:pt>
                <c:pt idx="930">
                  <c:v>-2761.2461419752913</c:v>
                </c:pt>
                <c:pt idx="931">
                  <c:v>-2747.5540123456899</c:v>
                </c:pt>
                <c:pt idx="932">
                  <c:v>-3119.1975308642141</c:v>
                </c:pt>
                <c:pt idx="933">
                  <c:v>-4647.4999999999836</c:v>
                </c:pt>
                <c:pt idx="934">
                  <c:v>-7259.436728395056</c:v>
                </c:pt>
                <c:pt idx="935">
                  <c:v>-7498.0709876543206</c:v>
                </c:pt>
                <c:pt idx="936">
                  <c:v>-5535.5324074074069</c:v>
                </c:pt>
                <c:pt idx="937">
                  <c:v>-4016.3580246913634</c:v>
                </c:pt>
                <c:pt idx="938">
                  <c:v>-3618.6342592592591</c:v>
                </c:pt>
                <c:pt idx="939">
                  <c:v>-3944.6373456790175</c:v>
                </c:pt>
                <c:pt idx="940">
                  <c:v>-3192.2222222222172</c:v>
                </c:pt>
                <c:pt idx="941">
                  <c:v>-1410.9413580246865</c:v>
                </c:pt>
                <c:pt idx="942">
                  <c:v>-704.16666666667663</c:v>
                </c:pt>
                <c:pt idx="943">
                  <c:v>-351.43132716049882</c:v>
                </c:pt>
                <c:pt idx="944">
                  <c:v>351.43132716049882</c:v>
                </c:pt>
                <c:pt idx="945">
                  <c:v>1056.250000000015</c:v>
                </c:pt>
                <c:pt idx="946">
                  <c:v>3533.8734567901233</c:v>
                </c:pt>
                <c:pt idx="947">
                  <c:v>5737.6543209876336</c:v>
                </c:pt>
                <c:pt idx="948">
                  <c:v>4365.833333333343</c:v>
                </c:pt>
                <c:pt idx="949">
                  <c:v>1099.2824074074231</c:v>
                </c:pt>
                <c:pt idx="950">
                  <c:v>-4023.5300925925981</c:v>
                </c:pt>
                <c:pt idx="951">
                  <c:v>-12214.683641975304</c:v>
                </c:pt>
                <c:pt idx="952">
                  <c:v>-23021.685956790134</c:v>
                </c:pt>
                <c:pt idx="953">
                  <c:v>-30294.814814814814</c:v>
                </c:pt>
                <c:pt idx="954">
                  <c:v>-29787.554012345681</c:v>
                </c:pt>
                <c:pt idx="955">
                  <c:v>-26124.583333333328</c:v>
                </c:pt>
                <c:pt idx="956">
                  <c:v>-22461.612654320979</c:v>
                </c:pt>
                <c:pt idx="957">
                  <c:v>-13123.580246913576</c:v>
                </c:pt>
                <c:pt idx="958">
                  <c:v>-1963.8425925925915</c:v>
                </c:pt>
                <c:pt idx="959">
                  <c:v>7119.9074074074069</c:v>
                </c:pt>
                <c:pt idx="960">
                  <c:v>16429.251543209881</c:v>
                </c:pt>
                <c:pt idx="961">
                  <c:v>25040.949074074066</c:v>
                </c:pt>
                <c:pt idx="962">
                  <c:v>28184.922839506162</c:v>
                </c:pt>
                <c:pt idx="963">
                  <c:v>25400.856481481485</c:v>
                </c:pt>
                <c:pt idx="964">
                  <c:v>18530.015432098779</c:v>
                </c:pt>
                <c:pt idx="965">
                  <c:v>10328.429783950623</c:v>
                </c:pt>
                <c:pt idx="966">
                  <c:v>3736.6473765432147</c:v>
                </c:pt>
                <c:pt idx="967">
                  <c:v>0</c:v>
                </c:pt>
                <c:pt idx="968">
                  <c:v>-1698.4760802469136</c:v>
                </c:pt>
                <c:pt idx="969">
                  <c:v>-4045.0462962963056</c:v>
                </c:pt>
                <c:pt idx="970">
                  <c:v>-8296.7785493827159</c:v>
                </c:pt>
                <c:pt idx="971">
                  <c:v>-16039.351851851852</c:v>
                </c:pt>
                <c:pt idx="972">
                  <c:v>-25737.291666666672</c:v>
                </c:pt>
                <c:pt idx="973">
                  <c:v>-28059.73765432099</c:v>
                </c:pt>
                <c:pt idx="974">
                  <c:v>-24396.766975308641</c:v>
                </c:pt>
                <c:pt idx="975">
                  <c:v>-20733.796296296292</c:v>
                </c:pt>
                <c:pt idx="976">
                  <c:v>-17231.871141975305</c:v>
                </c:pt>
                <c:pt idx="977">
                  <c:v>-10947.83564814815</c:v>
                </c:pt>
                <c:pt idx="978">
                  <c:v>-6363.5802469135824</c:v>
                </c:pt>
                <c:pt idx="979">
                  <c:v>-4561.4351851851852</c:v>
                </c:pt>
                <c:pt idx="980">
                  <c:v>-3069.6450617283936</c:v>
                </c:pt>
                <c:pt idx="981">
                  <c:v>-2008.1790123456788</c:v>
                </c:pt>
                <c:pt idx="982">
                  <c:v>-1549.166666666667</c:v>
                </c:pt>
                <c:pt idx="983">
                  <c:v>-1434.4135802469136</c:v>
                </c:pt>
                <c:pt idx="984">
                  <c:v>-918.02469135802482</c:v>
                </c:pt>
                <c:pt idx="985">
                  <c:v>-229.50617283950621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187.7777777777778</c:v>
                </c:pt>
                <c:pt idx="1028">
                  <c:v>1830.8333333333333</c:v>
                </c:pt>
                <c:pt idx="1029">
                  <c:v>6167.9783950617284</c:v>
                </c:pt>
                <c:pt idx="1030">
                  <c:v>10851.990740740739</c:v>
                </c:pt>
                <c:pt idx="1031">
                  <c:v>12779.320987654319</c:v>
                </c:pt>
                <c:pt idx="1032">
                  <c:v>13045.339506172837</c:v>
                </c:pt>
                <c:pt idx="1033">
                  <c:v>13422.199074074077</c:v>
                </c:pt>
                <c:pt idx="1034">
                  <c:v>14054.645061728397</c:v>
                </c:pt>
                <c:pt idx="1035">
                  <c:v>13463.927469135806</c:v>
                </c:pt>
                <c:pt idx="1036">
                  <c:v>11522.25308641976</c:v>
                </c:pt>
                <c:pt idx="1037">
                  <c:v>10095.011574074069</c:v>
                </c:pt>
                <c:pt idx="1038">
                  <c:v>10552.719907407401</c:v>
                </c:pt>
                <c:pt idx="1039">
                  <c:v>12792.361111111111</c:v>
                </c:pt>
                <c:pt idx="1040">
                  <c:v>14396.296296296288</c:v>
                </c:pt>
                <c:pt idx="1041">
                  <c:v>14200.694444444443</c:v>
                </c:pt>
                <c:pt idx="1042">
                  <c:v>11524.209104938271</c:v>
                </c:pt>
                <c:pt idx="1043">
                  <c:v>7106.2152777777819</c:v>
                </c:pt>
                <c:pt idx="1044">
                  <c:v>3086.5972222222172</c:v>
                </c:pt>
                <c:pt idx="1045">
                  <c:v>1032.7777777777678</c:v>
                </c:pt>
                <c:pt idx="1046">
                  <c:v>1034.7337962963109</c:v>
                </c:pt>
                <c:pt idx="1047">
                  <c:v>1384.8611111111063</c:v>
                </c:pt>
                <c:pt idx="1048">
                  <c:v>0</c:v>
                </c:pt>
                <c:pt idx="1049">
                  <c:v>-3462.1527777777778</c:v>
                </c:pt>
                <c:pt idx="1050">
                  <c:v>-8183.9814814814763</c:v>
                </c:pt>
                <c:pt idx="1051">
                  <c:v>-11569.849537037036</c:v>
                </c:pt>
                <c:pt idx="1052">
                  <c:v>-13363.518518518526</c:v>
                </c:pt>
                <c:pt idx="1053">
                  <c:v>-15159.143518518518</c:v>
                </c:pt>
                <c:pt idx="1054">
                  <c:v>-17705.879629629639</c:v>
                </c:pt>
                <c:pt idx="1055">
                  <c:v>-20495.162037037022</c:v>
                </c:pt>
                <c:pt idx="1056">
                  <c:v>-22533.333333333328</c:v>
                </c:pt>
                <c:pt idx="1057">
                  <c:v>-21217.584876543209</c:v>
                </c:pt>
                <c:pt idx="1058">
                  <c:v>-16064.128086419751</c:v>
                </c:pt>
                <c:pt idx="1059">
                  <c:v>-11912.152777777777</c:v>
                </c:pt>
                <c:pt idx="1060">
                  <c:v>-8275.2623456790116</c:v>
                </c:pt>
                <c:pt idx="1061">
                  <c:v>-4106.3348765432092</c:v>
                </c:pt>
                <c:pt idx="1062">
                  <c:v>-1017.1296296296302</c:v>
                </c:pt>
                <c:pt idx="1063">
                  <c:v>631.14197530864249</c:v>
                </c:pt>
                <c:pt idx="1064">
                  <c:v>2920.9876543209875</c:v>
                </c:pt>
                <c:pt idx="1065">
                  <c:v>7221.6203703703677</c:v>
                </c:pt>
                <c:pt idx="1066">
                  <c:v>10120.439814814814</c:v>
                </c:pt>
                <c:pt idx="1067">
                  <c:v>7170.7638888888914</c:v>
                </c:pt>
                <c:pt idx="1068">
                  <c:v>2887.0833333333348</c:v>
                </c:pt>
                <c:pt idx="1069">
                  <c:v>2957.4999999999955</c:v>
                </c:pt>
                <c:pt idx="1070">
                  <c:v>6196.6666666666688</c:v>
                </c:pt>
                <c:pt idx="1071">
                  <c:v>10140.000000000004</c:v>
                </c:pt>
                <c:pt idx="1072">
                  <c:v>13476.967592592584</c:v>
                </c:pt>
                <c:pt idx="1073">
                  <c:v>17722.179783950618</c:v>
                </c:pt>
                <c:pt idx="1074">
                  <c:v>23693.904320987662</c:v>
                </c:pt>
                <c:pt idx="1075">
                  <c:v>28433.989197530853</c:v>
                </c:pt>
                <c:pt idx="1076">
                  <c:v>28286.635802469122</c:v>
                </c:pt>
                <c:pt idx="1077">
                  <c:v>24673.869598765432</c:v>
                </c:pt>
                <c:pt idx="1078">
                  <c:v>20592.962962962964</c:v>
                </c:pt>
                <c:pt idx="1079">
                  <c:v>18433.518518518533</c:v>
                </c:pt>
                <c:pt idx="1080">
                  <c:v>14764.027777777788</c:v>
                </c:pt>
                <c:pt idx="1081">
                  <c:v>7346.8055555555438</c:v>
                </c:pt>
                <c:pt idx="1082">
                  <c:v>-410.76388888889471</c:v>
                </c:pt>
                <c:pt idx="1083">
                  <c:v>-8557.5810185185237</c:v>
                </c:pt>
                <c:pt idx="1084">
                  <c:v>-12706.296296296307</c:v>
                </c:pt>
                <c:pt idx="1085">
                  <c:v>-8892.7121913580122</c:v>
                </c:pt>
                <c:pt idx="1086">
                  <c:v>-2674.5293209876381</c:v>
                </c:pt>
                <c:pt idx="1087">
                  <c:v>382.07561728395603</c:v>
                </c:pt>
                <c:pt idx="1088">
                  <c:v>765.45524691356411</c:v>
                </c:pt>
                <c:pt idx="1089">
                  <c:v>383.37962962960779</c:v>
                </c:pt>
                <c:pt idx="1090">
                  <c:v>0</c:v>
                </c:pt>
                <c:pt idx="1091">
                  <c:v>1150.1388888889051</c:v>
                </c:pt>
                <c:pt idx="1092">
                  <c:v>5009.3634259259425</c:v>
                </c:pt>
                <c:pt idx="1093">
                  <c:v>10188.248456790128</c:v>
                </c:pt>
                <c:pt idx="1094">
                  <c:v>11666.346450617279</c:v>
                </c:pt>
                <c:pt idx="1095">
                  <c:v>8215.2777777777774</c:v>
                </c:pt>
                <c:pt idx="1096">
                  <c:v>3737.9513888888832</c:v>
                </c:pt>
                <c:pt idx="1097">
                  <c:v>-833.26388888890074</c:v>
                </c:pt>
                <c:pt idx="1098">
                  <c:v>-6624.3827160493884</c:v>
                </c:pt>
                <c:pt idx="1099">
                  <c:v>-12998.395061728404</c:v>
                </c:pt>
                <c:pt idx="1100">
                  <c:v>-13367.430555555549</c:v>
                </c:pt>
                <c:pt idx="1101">
                  <c:v>-7296.6010802469073</c:v>
                </c:pt>
                <c:pt idx="1102">
                  <c:v>-380.77160493827699</c:v>
                </c:pt>
                <c:pt idx="1103">
                  <c:v>6900.8333333333494</c:v>
                </c:pt>
                <c:pt idx="1104">
                  <c:v>13737.770061728394</c:v>
                </c:pt>
                <c:pt idx="1105">
                  <c:v>15029.394290123437</c:v>
                </c:pt>
                <c:pt idx="1106">
                  <c:v>9165.9027777777901</c:v>
                </c:pt>
                <c:pt idx="1107">
                  <c:v>2102.7199074074374</c:v>
                </c:pt>
                <c:pt idx="1108">
                  <c:v>-4198.9197530864203</c:v>
                </c:pt>
                <c:pt idx="1109">
                  <c:v>-9936.5740740740966</c:v>
                </c:pt>
                <c:pt idx="1110">
                  <c:v>-9297.6080246913461</c:v>
                </c:pt>
                <c:pt idx="1111">
                  <c:v>-2793.1944444444557</c:v>
                </c:pt>
                <c:pt idx="1112">
                  <c:v>5595.5169753086357</c:v>
                </c:pt>
                <c:pt idx="1113">
                  <c:v>16326.234567901236</c:v>
                </c:pt>
                <c:pt idx="1114">
                  <c:v>22991.041666666661</c:v>
                </c:pt>
                <c:pt idx="1115">
                  <c:v>18177.932098765472</c:v>
                </c:pt>
                <c:pt idx="1116">
                  <c:v>7692.368827160506</c:v>
                </c:pt>
                <c:pt idx="1117">
                  <c:v>-454.44830246917451</c:v>
                </c:pt>
                <c:pt idx="1118">
                  <c:v>-7229.4444444444825</c:v>
                </c:pt>
                <c:pt idx="1119">
                  <c:v>-10656.388888888849</c:v>
                </c:pt>
                <c:pt idx="1120">
                  <c:v>-8287.6504629629253</c:v>
                </c:pt>
                <c:pt idx="1121">
                  <c:v>-5179.5370370370492</c:v>
                </c:pt>
                <c:pt idx="1122">
                  <c:v>-5568.7847222222099</c:v>
                </c:pt>
                <c:pt idx="1123">
                  <c:v>-10578.800154320988</c:v>
                </c:pt>
                <c:pt idx="1124">
                  <c:v>-18955.123456790159</c:v>
                </c:pt>
                <c:pt idx="1125">
                  <c:v>-29093.819444444467</c:v>
                </c:pt>
                <c:pt idx="1126">
                  <c:v>-35654.30555555554</c:v>
                </c:pt>
                <c:pt idx="1127">
                  <c:v>-34901.890432098742</c:v>
                </c:pt>
                <c:pt idx="1128">
                  <c:v>-30649.506172839501</c:v>
                </c:pt>
                <c:pt idx="1129">
                  <c:v>-23530.902777777777</c:v>
                </c:pt>
                <c:pt idx="1130">
                  <c:v>-16993.888888888894</c:v>
                </c:pt>
                <c:pt idx="1131">
                  <c:v>-13728.641975308643</c:v>
                </c:pt>
                <c:pt idx="1132">
                  <c:v>-12240.763888888885</c:v>
                </c:pt>
                <c:pt idx="1133">
                  <c:v>-11793.48765432099</c:v>
                </c:pt>
                <c:pt idx="1134">
                  <c:v>-10797.222222222226</c:v>
                </c:pt>
                <c:pt idx="1135">
                  <c:v>-8474.7762345679002</c:v>
                </c:pt>
                <c:pt idx="1136">
                  <c:v>-5101.2962962962956</c:v>
                </c:pt>
                <c:pt idx="1137">
                  <c:v>-1999.050925925927</c:v>
                </c:pt>
                <c:pt idx="1138">
                  <c:v>-277.7546296296286</c:v>
                </c:pt>
                <c:pt idx="1139">
                  <c:v>372.94753086419786</c:v>
                </c:pt>
                <c:pt idx="1140">
                  <c:v>761.54320987654228</c:v>
                </c:pt>
                <c:pt idx="1141">
                  <c:v>1772.1527777777767</c:v>
                </c:pt>
                <c:pt idx="1142">
                  <c:v>4277.1604938271621</c:v>
                </c:pt>
                <c:pt idx="1143">
                  <c:v>7596.5239197530891</c:v>
                </c:pt>
                <c:pt idx="1144">
                  <c:v>7775.1736111111068</c:v>
                </c:pt>
                <c:pt idx="1145">
                  <c:v>3659.0586419753095</c:v>
                </c:pt>
                <c:pt idx="1146">
                  <c:v>-2748.8580246913571</c:v>
                </c:pt>
                <c:pt idx="1147">
                  <c:v>-10952.399691358029</c:v>
                </c:pt>
                <c:pt idx="1148">
                  <c:v>-10096.967592592589</c:v>
                </c:pt>
                <c:pt idx="1149">
                  <c:v>-4858.7499999999982</c:v>
                </c:pt>
                <c:pt idx="1150">
                  <c:v>-1408.3333333333337</c:v>
                </c:pt>
                <c:pt idx="1151">
                  <c:v>0</c:v>
                </c:pt>
                <c:pt idx="1152">
                  <c:v>1486.5740740740744</c:v>
                </c:pt>
                <c:pt idx="1153">
                  <c:v>6162.7623456790134</c:v>
                </c:pt>
                <c:pt idx="1154">
                  <c:v>13728.641975308643</c:v>
                </c:pt>
                <c:pt idx="1155">
                  <c:v>18001.890432098764</c:v>
                </c:pt>
                <c:pt idx="1156">
                  <c:v>16903.912037037029</c:v>
                </c:pt>
                <c:pt idx="1157">
                  <c:v>18511.759259259263</c:v>
                </c:pt>
                <c:pt idx="1158">
                  <c:v>23910.370370370376</c:v>
                </c:pt>
                <c:pt idx="1159">
                  <c:v>30277.862654320976</c:v>
                </c:pt>
                <c:pt idx="1160">
                  <c:v>33158.42592592592</c:v>
                </c:pt>
                <c:pt idx="1161">
                  <c:v>31219.359567901225</c:v>
                </c:pt>
                <c:pt idx="1162">
                  <c:v>29018.186728395067</c:v>
                </c:pt>
                <c:pt idx="1163">
                  <c:v>28870.833333333343</c:v>
                </c:pt>
                <c:pt idx="1164">
                  <c:v>29242.476851851872</c:v>
                </c:pt>
                <c:pt idx="1165">
                  <c:v>29434.166666666642</c:v>
                </c:pt>
                <c:pt idx="1166">
                  <c:v>21474.475308641944</c:v>
                </c:pt>
                <c:pt idx="1167">
                  <c:v>12851.041666666681</c:v>
                </c:pt>
                <c:pt idx="1168">
                  <c:v>15502.098765432112</c:v>
                </c:pt>
                <c:pt idx="1169">
                  <c:v>17885.833333333379</c:v>
                </c:pt>
                <c:pt idx="1170">
                  <c:v>16761.122685185172</c:v>
                </c:pt>
                <c:pt idx="1171">
                  <c:v>16068.692129629599</c:v>
                </c:pt>
                <c:pt idx="1172">
                  <c:v>14787.499999999985</c:v>
                </c:pt>
                <c:pt idx="1173">
                  <c:v>13415.027006172839</c:v>
                </c:pt>
                <c:pt idx="1174">
                  <c:v>12521.7785493827</c:v>
                </c:pt>
                <c:pt idx="1175">
                  <c:v>11031.944444444443</c:v>
                </c:pt>
                <c:pt idx="1176">
                  <c:v>9476.9097222222372</c:v>
                </c:pt>
                <c:pt idx="1177">
                  <c:v>9002.9012345678693</c:v>
                </c:pt>
                <c:pt idx="1178">
                  <c:v>10222.152777777761</c:v>
                </c:pt>
                <c:pt idx="1179">
                  <c:v>11488.348765432098</c:v>
                </c:pt>
                <c:pt idx="1180">
                  <c:v>11618.749999999998</c:v>
                </c:pt>
                <c:pt idx="1181">
                  <c:v>11161.693672839538</c:v>
                </c:pt>
                <c:pt idx="1182">
                  <c:v>9493.2098765432602</c:v>
                </c:pt>
                <c:pt idx="1183">
                  <c:v>7772.5655864197361</c:v>
                </c:pt>
                <c:pt idx="1184">
                  <c:v>6619.8186728394703</c:v>
                </c:pt>
                <c:pt idx="1185">
                  <c:v>4840.493827160476</c:v>
                </c:pt>
                <c:pt idx="1186">
                  <c:v>1821.0532407407229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607.01774691363187</c:v>
                </c:pt>
                <c:pt idx="1196">
                  <c:v>607.66975308647147</c:v>
                </c:pt>
                <c:pt idx="1197">
                  <c:v>607.66975308638519</c:v>
                </c:pt>
                <c:pt idx="1198">
                  <c:v>3041.6087962962961</c:v>
                </c:pt>
                <c:pt idx="1199">
                  <c:v>5498.3680555555893</c:v>
                </c:pt>
                <c:pt idx="1200">
                  <c:v>7984.4675925925758</c:v>
                </c:pt>
                <c:pt idx="1201">
                  <c:v>9910.4938271604587</c:v>
                </c:pt>
                <c:pt idx="1202">
                  <c:v>8744.7067901234932</c:v>
                </c:pt>
                <c:pt idx="1203">
                  <c:v>6285.3395061728397</c:v>
                </c:pt>
                <c:pt idx="1204">
                  <c:v>3786.8518518518149</c:v>
                </c:pt>
                <c:pt idx="1205">
                  <c:v>1897.3379629629446</c:v>
                </c:pt>
                <c:pt idx="1206">
                  <c:v>1266.195987654339</c:v>
                </c:pt>
                <c:pt idx="1207">
                  <c:v>1267.500000000018</c:v>
                </c:pt>
                <c:pt idx="1208">
                  <c:v>1268.8040123456969</c:v>
                </c:pt>
                <c:pt idx="1209">
                  <c:v>635.0540123457331</c:v>
                </c:pt>
                <c:pt idx="1210">
                  <c:v>0</c:v>
                </c:pt>
                <c:pt idx="1211">
                  <c:v>0</c:v>
                </c:pt>
                <c:pt idx="1212">
                  <c:v>-635.0540123457331</c:v>
                </c:pt>
                <c:pt idx="1213">
                  <c:v>-634.40200617289349</c:v>
                </c:pt>
                <c:pt idx="1214">
                  <c:v>0</c:v>
                </c:pt>
                <c:pt idx="1215">
                  <c:v>0</c:v>
                </c:pt>
                <c:pt idx="1216">
                  <c:v>-634.40200617280334</c:v>
                </c:pt>
                <c:pt idx="1217">
                  <c:v>-1267.500000000018</c:v>
                </c:pt>
                <c:pt idx="1218">
                  <c:v>-1266.195987654339</c:v>
                </c:pt>
                <c:pt idx="1219">
                  <c:v>-1264.89197530857</c:v>
                </c:pt>
                <c:pt idx="1220">
                  <c:v>-1895.3819444444264</c:v>
                </c:pt>
                <c:pt idx="1221">
                  <c:v>-3152.4498456790125</c:v>
                </c:pt>
                <c:pt idx="1222">
                  <c:v>-3771.2037037037571</c:v>
                </c:pt>
                <c:pt idx="1223">
                  <c:v>-4386.0455246913752</c:v>
                </c:pt>
                <c:pt idx="1224">
                  <c:v>-3743.8194444444084</c:v>
                </c:pt>
                <c:pt idx="1225">
                  <c:v>-2490.6635802469491</c:v>
                </c:pt>
                <c:pt idx="1226">
                  <c:v>-1864.0856481481301</c:v>
                </c:pt>
                <c:pt idx="1227">
                  <c:v>-1862.1296296296116</c:v>
                </c:pt>
                <c:pt idx="1228">
                  <c:v>-1858.2175925925746</c:v>
                </c:pt>
                <c:pt idx="1229">
                  <c:v>-1856.2615740740562</c:v>
                </c:pt>
                <c:pt idx="1230">
                  <c:v>-2469.7993827160844</c:v>
                </c:pt>
                <c:pt idx="1231">
                  <c:v>-1848.4374999999823</c:v>
                </c:pt>
                <c:pt idx="1232">
                  <c:v>-615.49382716045875</c:v>
                </c:pt>
                <c:pt idx="1233">
                  <c:v>-615.49382716054629</c:v>
                </c:pt>
                <c:pt idx="1234">
                  <c:v>-614.84182098770668</c:v>
                </c:pt>
                <c:pt idx="1235">
                  <c:v>-1229.6836419753261</c:v>
                </c:pt>
                <c:pt idx="1236">
                  <c:v>-2454.1512345678489</c:v>
                </c:pt>
                <c:pt idx="1237">
                  <c:v>-4285.6365740740048</c:v>
                </c:pt>
                <c:pt idx="1238">
                  <c:v>-6698.7114197531391</c:v>
                </c:pt>
                <c:pt idx="1239">
                  <c:v>-8470.8641975308983</c:v>
                </c:pt>
                <c:pt idx="1240">
                  <c:v>-8997.6851851851843</c:v>
                </c:pt>
                <c:pt idx="1241">
                  <c:v>-8333.9429012346009</c:v>
                </c:pt>
                <c:pt idx="1242">
                  <c:v>-7679.3287037036862</c:v>
                </c:pt>
                <c:pt idx="1243">
                  <c:v>-7628.4722222222063</c:v>
                </c:pt>
                <c:pt idx="1244">
                  <c:v>-7569.13966049381</c:v>
                </c:pt>
                <c:pt idx="1245">
                  <c:v>-6939.9537037037198</c:v>
                </c:pt>
                <c:pt idx="1246">
                  <c:v>-7467.4266975308483</c:v>
                </c:pt>
                <c:pt idx="1247">
                  <c:v>-7977.9475308641486</c:v>
                </c:pt>
                <c:pt idx="1248">
                  <c:v>-7914.0509259259579</c:v>
                </c:pt>
                <c:pt idx="1249">
                  <c:v>-7850.1543209876863</c:v>
                </c:pt>
                <c:pt idx="1250">
                  <c:v>-7230.0964506172677</c:v>
                </c:pt>
                <c:pt idx="1251">
                  <c:v>-6626.9907407407563</c:v>
                </c:pt>
                <c:pt idx="1252">
                  <c:v>-6580.0462962963111</c:v>
                </c:pt>
                <c:pt idx="1253">
                  <c:v>-6533.1018518517885</c:v>
                </c:pt>
                <c:pt idx="1254">
                  <c:v>-6486.1574074074224</c:v>
                </c:pt>
                <c:pt idx="1255">
                  <c:v>-6439.2129629629771</c:v>
                </c:pt>
                <c:pt idx="1256">
                  <c:v>-6392.2685185185337</c:v>
                </c:pt>
                <c:pt idx="1257">
                  <c:v>-6345.3240740740875</c:v>
                </c:pt>
                <c:pt idx="1258">
                  <c:v>-6298.3796296295686</c:v>
                </c:pt>
                <c:pt idx="1259">
                  <c:v>-5730.4822530863903</c:v>
                </c:pt>
                <c:pt idx="1260">
                  <c:v>-4659.2361111111404</c:v>
                </c:pt>
                <c:pt idx="1261">
                  <c:v>-3605.5941358024834</c:v>
                </c:pt>
                <c:pt idx="1262">
                  <c:v>-1539.3865740740591</c:v>
                </c:pt>
                <c:pt idx="1263">
                  <c:v>513.12885802466212</c:v>
                </c:pt>
                <c:pt idx="1264">
                  <c:v>2055.1234567900797</c:v>
                </c:pt>
                <c:pt idx="1265">
                  <c:v>3094.4212962963402</c:v>
                </c:pt>
                <c:pt idx="1266">
                  <c:v>2588.4645061728397</c:v>
                </c:pt>
                <c:pt idx="1267">
                  <c:v>2075.9876543209434</c:v>
                </c:pt>
                <c:pt idx="1268">
                  <c:v>1040.6018518518665</c:v>
                </c:pt>
                <c:pt idx="1269">
                  <c:v>-1040.6018518518665</c:v>
                </c:pt>
                <c:pt idx="1270">
                  <c:v>-2594.9845679012346</c:v>
                </c:pt>
                <c:pt idx="1271">
                  <c:v>-3619.2862654320393</c:v>
                </c:pt>
                <c:pt idx="1272">
                  <c:v>-4115.462962962949</c:v>
                </c:pt>
                <c:pt idx="1273">
                  <c:v>-3582.7739197531005</c:v>
                </c:pt>
                <c:pt idx="1274">
                  <c:v>-3059.2129629629335</c:v>
                </c:pt>
                <c:pt idx="1275">
                  <c:v>-2539.5640432098767</c:v>
                </c:pt>
                <c:pt idx="1276">
                  <c:v>-1013.2175925926069</c:v>
                </c:pt>
                <c:pt idx="1277">
                  <c:v>506.60879629626743</c:v>
                </c:pt>
                <c:pt idx="1278">
                  <c:v>1014.521604938286</c:v>
                </c:pt>
                <c:pt idx="1279">
                  <c:v>1523.7384259259113</c:v>
                </c:pt>
                <c:pt idx="1280">
                  <c:v>2036.8672839505739</c:v>
                </c:pt>
                <c:pt idx="1281">
                  <c:v>1021.0416666666812</c:v>
                </c:pt>
                <c:pt idx="1282">
                  <c:v>510.5208333333768</c:v>
                </c:pt>
                <c:pt idx="1283">
                  <c:v>511.17283950621641</c:v>
                </c:pt>
                <c:pt idx="1284">
                  <c:v>0</c:v>
                </c:pt>
                <c:pt idx="1285">
                  <c:v>-1022.3456790123603</c:v>
                </c:pt>
                <c:pt idx="1286">
                  <c:v>-2039.4753086420042</c:v>
                </c:pt>
                <c:pt idx="1287">
                  <c:v>-2542.8240740740744</c:v>
                </c:pt>
                <c:pt idx="1288">
                  <c:v>-3546.2615740740885</c:v>
                </c:pt>
                <c:pt idx="1289">
                  <c:v>-4032.0061728394917</c:v>
                </c:pt>
                <c:pt idx="1290">
                  <c:v>-3509.749228395076</c:v>
                </c:pt>
                <c:pt idx="1291">
                  <c:v>-3496.057098765446</c:v>
                </c:pt>
                <c:pt idx="1292">
                  <c:v>-4471.4583333332912</c:v>
                </c:pt>
                <c:pt idx="1293">
                  <c:v>-4935.6867283950623</c:v>
                </c:pt>
                <c:pt idx="1294">
                  <c:v>-4903.0864197530864</c:v>
                </c:pt>
                <c:pt idx="1295">
                  <c:v>-3896.388888888875</c:v>
                </c:pt>
                <c:pt idx="1296">
                  <c:v>-1940.3703703703979</c:v>
                </c:pt>
                <c:pt idx="1297">
                  <c:v>0</c:v>
                </c:pt>
                <c:pt idx="1298">
                  <c:v>1455.277777777764</c:v>
                </c:pt>
                <c:pt idx="1299">
                  <c:v>2431.983024691358</c:v>
                </c:pt>
                <c:pt idx="1300">
                  <c:v>2441.763117283951</c:v>
                </c:pt>
                <c:pt idx="1301">
                  <c:v>1958.6265432098348</c:v>
                </c:pt>
                <c:pt idx="1302">
                  <c:v>1963.8425925926203</c:v>
                </c:pt>
                <c:pt idx="1303">
                  <c:v>2461.3233024691358</c:v>
                </c:pt>
                <c:pt idx="1304">
                  <c:v>1976.8827160494106</c:v>
                </c:pt>
                <c:pt idx="1305">
                  <c:v>989.74537037038453</c:v>
                </c:pt>
                <c:pt idx="1306">
                  <c:v>495.52469135799646</c:v>
                </c:pt>
                <c:pt idx="1307">
                  <c:v>0</c:v>
                </c:pt>
                <c:pt idx="1308">
                  <c:v>-495.52469135799646</c:v>
                </c:pt>
                <c:pt idx="1309">
                  <c:v>-494.87268518515708</c:v>
                </c:pt>
                <c:pt idx="1310">
                  <c:v>-494.8726851852274</c:v>
                </c:pt>
                <c:pt idx="1311">
                  <c:v>-988.44135802470532</c:v>
                </c:pt>
                <c:pt idx="1312">
                  <c:v>-1480.7060185185044</c:v>
                </c:pt>
                <c:pt idx="1313">
                  <c:v>-2461.3233024691358</c:v>
                </c:pt>
                <c:pt idx="1314">
                  <c:v>-2451.5432098765432</c:v>
                </c:pt>
                <c:pt idx="1315">
                  <c:v>-2445.0231481481483</c:v>
                </c:pt>
                <c:pt idx="1316">
                  <c:v>-4383.4375000000273</c:v>
                </c:pt>
                <c:pt idx="1317">
                  <c:v>-4831.3657407407409</c:v>
                </c:pt>
                <c:pt idx="1318">
                  <c:v>-3844.2283950617148</c:v>
                </c:pt>
                <c:pt idx="1319">
                  <c:v>-955.84104938272958</c:v>
                </c:pt>
                <c:pt idx="1320">
                  <c:v>3354.5717592592732</c:v>
                </c:pt>
                <c:pt idx="1321">
                  <c:v>6754.7839506173104</c:v>
                </c:pt>
                <c:pt idx="1322">
                  <c:v>10255.405092592564</c:v>
                </c:pt>
                <c:pt idx="1323">
                  <c:v>13892.947530864183</c:v>
                </c:pt>
                <c:pt idx="1324">
                  <c:v>15704.872685185226</c:v>
                </c:pt>
                <c:pt idx="1325">
                  <c:v>13426.111111111082</c:v>
                </c:pt>
                <c:pt idx="1326">
                  <c:v>8376.975308641946</c:v>
                </c:pt>
                <c:pt idx="1327">
                  <c:v>3687.7469135802617</c:v>
                </c:pt>
                <c:pt idx="1328">
                  <c:v>1056.250000000015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-528.12499999996987</c:v>
                </c:pt>
                <c:pt idx="1333">
                  <c:v>-2109.891975308672</c:v>
                </c:pt>
                <c:pt idx="1334">
                  <c:v>-3153.1018518518963</c:v>
                </c:pt>
                <c:pt idx="1335">
                  <c:v>-3141.3657407407104</c:v>
                </c:pt>
                <c:pt idx="1336">
                  <c:v>-2086.4197530863753</c:v>
                </c:pt>
                <c:pt idx="1337">
                  <c:v>-1041.9058641975457</c:v>
                </c:pt>
                <c:pt idx="1338">
                  <c:v>-520.3009259259702</c:v>
                </c:pt>
                <c:pt idx="1339">
                  <c:v>0</c:v>
                </c:pt>
                <c:pt idx="1340">
                  <c:v>520.3009259259702</c:v>
                </c:pt>
                <c:pt idx="1341">
                  <c:v>1041.9058641975457</c:v>
                </c:pt>
                <c:pt idx="1342">
                  <c:v>2608.0246913580245</c:v>
                </c:pt>
                <c:pt idx="1343">
                  <c:v>4193.7037037036898</c:v>
                </c:pt>
                <c:pt idx="1344">
                  <c:v>4214.5679012345527</c:v>
                </c:pt>
                <c:pt idx="1345">
                  <c:v>3706.0030864197684</c:v>
                </c:pt>
                <c:pt idx="1346">
                  <c:v>2125.5401234567448</c:v>
                </c:pt>
                <c:pt idx="1347">
                  <c:v>532.03703703700671</c:v>
                </c:pt>
                <c:pt idx="1348">
                  <c:v>-1064.0740740740134</c:v>
                </c:pt>
                <c:pt idx="1349">
                  <c:v>-4776.5972222221762</c:v>
                </c:pt>
                <c:pt idx="1350">
                  <c:v>-9471.0416666667261</c:v>
                </c:pt>
                <c:pt idx="1351">
                  <c:v>-12974.922839506173</c:v>
                </c:pt>
                <c:pt idx="1352">
                  <c:v>-14276.327160493813</c:v>
                </c:pt>
                <c:pt idx="1353">
                  <c:v>-14521.481481481511</c:v>
                </c:pt>
                <c:pt idx="1354">
                  <c:v>-14728.819444444442</c:v>
                </c:pt>
                <c:pt idx="1355">
                  <c:v>-15397.777777777792</c:v>
                </c:pt>
                <c:pt idx="1356">
                  <c:v>-16923.472222222194</c:v>
                </c:pt>
                <c:pt idx="1357">
                  <c:v>-17850.62499999996</c:v>
                </c:pt>
                <c:pt idx="1358">
                  <c:v>-18231.396604938313</c:v>
                </c:pt>
                <c:pt idx="1359">
                  <c:v>-18962.947530864221</c:v>
                </c:pt>
                <c:pt idx="1360">
                  <c:v>-18719.097222222194</c:v>
                </c:pt>
                <c:pt idx="1361">
                  <c:v>-14458.888888888865</c:v>
                </c:pt>
                <c:pt idx="1362">
                  <c:v>-7065.138888888906</c:v>
                </c:pt>
                <c:pt idx="1363">
                  <c:v>779.79938271603282</c:v>
                </c:pt>
                <c:pt idx="1364">
                  <c:v>7876.2345679012351</c:v>
                </c:pt>
                <c:pt idx="1365">
                  <c:v>8864.6759259259361</c:v>
                </c:pt>
                <c:pt idx="1366">
                  <c:v>3673.4027777778006</c:v>
                </c:pt>
                <c:pt idx="1367">
                  <c:v>-2861.6550925926044</c:v>
                </c:pt>
                <c:pt idx="1368">
                  <c:v>-10896.979166666677</c:v>
                </c:pt>
                <c:pt idx="1369">
                  <c:v>-13692.12962962963</c:v>
                </c:pt>
                <c:pt idx="1370">
                  <c:v>-8376.975308641986</c:v>
                </c:pt>
                <c:pt idx="1371">
                  <c:v>-2261.1574074074124</c:v>
                </c:pt>
                <c:pt idx="1372">
                  <c:v>0</c:v>
                </c:pt>
                <c:pt idx="1373">
                  <c:v>-1884.2978395061727</c:v>
                </c:pt>
                <c:pt idx="1374">
                  <c:v>-5977.5925925925712</c:v>
                </c:pt>
                <c:pt idx="1375">
                  <c:v>-10992.824074074073</c:v>
                </c:pt>
                <c:pt idx="1376">
                  <c:v>-19118.125000000018</c:v>
                </c:pt>
                <c:pt idx="1377">
                  <c:v>-29147.283950617271</c:v>
                </c:pt>
                <c:pt idx="1378">
                  <c:v>-31446.257716049367</c:v>
                </c:pt>
                <c:pt idx="1379">
                  <c:v>-27783.28703703704</c:v>
                </c:pt>
                <c:pt idx="1380">
                  <c:v>-24120.316358024695</c:v>
                </c:pt>
                <c:pt idx="1381">
                  <c:v>-14667.530864197528</c:v>
                </c:pt>
                <c:pt idx="1382">
                  <c:v>-533.99305555555679</c:v>
                </c:pt>
                <c:pt idx="1383">
                  <c:v>10698.117283950613</c:v>
                </c:pt>
                <c:pt idx="1384">
                  <c:v>13514.131944444445</c:v>
                </c:pt>
                <c:pt idx="1385">
                  <c:v>8820.3395061728497</c:v>
                </c:pt>
                <c:pt idx="1386">
                  <c:v>4785.725308641976</c:v>
                </c:pt>
                <c:pt idx="1387">
                  <c:v>6619.1666666666561</c:v>
                </c:pt>
                <c:pt idx="1388">
                  <c:v>12587.631172839501</c:v>
                </c:pt>
                <c:pt idx="1389">
                  <c:v>19674.286265432103</c:v>
                </c:pt>
                <c:pt idx="1390">
                  <c:v>23345.081018518526</c:v>
                </c:pt>
                <c:pt idx="1391">
                  <c:v>20620.347222222212</c:v>
                </c:pt>
                <c:pt idx="1392">
                  <c:v>14114.62962962961</c:v>
                </c:pt>
                <c:pt idx="1393">
                  <c:v>7434.8263888888932</c:v>
                </c:pt>
                <c:pt idx="1394">
                  <c:v>2147.708333333338</c:v>
                </c:pt>
                <c:pt idx="1395">
                  <c:v>-715.90277777776259</c:v>
                </c:pt>
                <c:pt idx="1396">
                  <c:v>-2853.179012345669</c:v>
                </c:pt>
                <c:pt idx="1397">
                  <c:v>-5291.0300925925922</c:v>
                </c:pt>
                <c:pt idx="1398">
                  <c:v>-6937.3456790123464</c:v>
                </c:pt>
                <c:pt idx="1399">
                  <c:v>-8492.3804012345681</c:v>
                </c:pt>
                <c:pt idx="1400">
                  <c:v>-9917.0138888888887</c:v>
                </c:pt>
                <c:pt idx="1401">
                  <c:v>-10564.456018518531</c:v>
                </c:pt>
                <c:pt idx="1402">
                  <c:v>-12052.986111111104</c:v>
                </c:pt>
                <c:pt idx="1403">
                  <c:v>-16503.580246913582</c:v>
                </c:pt>
                <c:pt idx="1404">
                  <c:v>-23710.856481481489</c:v>
                </c:pt>
                <c:pt idx="1405">
                  <c:v>-25226.118827160488</c:v>
                </c:pt>
                <c:pt idx="1406">
                  <c:v>-18104.907407407401</c:v>
                </c:pt>
                <c:pt idx="1407">
                  <c:v>-7738.0092592592609</c:v>
                </c:pt>
                <c:pt idx="1408">
                  <c:v>-526.16898148148266</c:v>
                </c:pt>
                <c:pt idx="1409">
                  <c:v>1067.9861111111136</c:v>
                </c:pt>
                <c:pt idx="1410">
                  <c:v>179.30169753086039</c:v>
                </c:pt>
                <c:pt idx="1411">
                  <c:v>-714.59876543209623</c:v>
                </c:pt>
                <c:pt idx="1412">
                  <c:v>-1236.8557098765421</c:v>
                </c:pt>
                <c:pt idx="1413">
                  <c:v>-522.25694444444559</c:v>
                </c:pt>
                <c:pt idx="1414">
                  <c:v>2621.0648148148148</c:v>
                </c:pt>
                <c:pt idx="1415">
                  <c:v>7906.2268518518531</c:v>
                </c:pt>
                <c:pt idx="1416">
                  <c:v>13383.078703703699</c:v>
                </c:pt>
                <c:pt idx="1417">
                  <c:v>16563.564814814807</c:v>
                </c:pt>
                <c:pt idx="1418">
                  <c:v>15272.592592592595</c:v>
                </c:pt>
                <c:pt idx="1419">
                  <c:v>8800.1273148148248</c:v>
                </c:pt>
                <c:pt idx="1420">
                  <c:v>0</c:v>
                </c:pt>
                <c:pt idx="1421">
                  <c:v>-9066.7978395061873</c:v>
                </c:pt>
                <c:pt idx="1422">
                  <c:v>-13984.228395061727</c:v>
                </c:pt>
                <c:pt idx="1423">
                  <c:v>-9206.3271604938273</c:v>
                </c:pt>
                <c:pt idx="1424">
                  <c:v>-1565.4668209876445</c:v>
                </c:pt>
                <c:pt idx="1425">
                  <c:v>4511.8827160493829</c:v>
                </c:pt>
                <c:pt idx="1426">
                  <c:v>11597.23379629629</c:v>
                </c:pt>
                <c:pt idx="1427">
                  <c:v>14164.834104938271</c:v>
                </c:pt>
                <c:pt idx="1428">
                  <c:v>8176.1574074074069</c:v>
                </c:pt>
                <c:pt idx="1429">
                  <c:v>277.10262345679405</c:v>
                </c:pt>
                <c:pt idx="1430">
                  <c:v>-6556.5740740740694</c:v>
                </c:pt>
                <c:pt idx="1431">
                  <c:v>-13857.087191358018</c:v>
                </c:pt>
                <c:pt idx="1432">
                  <c:v>-20999.814814814814</c:v>
                </c:pt>
                <c:pt idx="1433">
                  <c:v>-21632.260802469136</c:v>
                </c:pt>
                <c:pt idx="1434">
                  <c:v>-18138.81172839506</c:v>
                </c:pt>
                <c:pt idx="1435">
                  <c:v>-9267.6157407407391</c:v>
                </c:pt>
                <c:pt idx="1436">
                  <c:v>-1120.798611111114</c:v>
                </c:pt>
                <c:pt idx="1437">
                  <c:v>2568.9043209876545</c:v>
                </c:pt>
                <c:pt idx="1438">
                  <c:v>3164.1859567901247</c:v>
                </c:pt>
                <c:pt idx="1439">
                  <c:v>1434.4135802469136</c:v>
                </c:pt>
                <c:pt idx="1440">
                  <c:v>-864.56018518518727</c:v>
                </c:pt>
                <c:pt idx="1441">
                  <c:v>-3488.2330246913575</c:v>
                </c:pt>
                <c:pt idx="1442">
                  <c:v>-3961.5895061728365</c:v>
                </c:pt>
                <c:pt idx="1443">
                  <c:v>-1909.0740740740757</c:v>
                </c:pt>
                <c:pt idx="1444">
                  <c:v>0</c:v>
                </c:pt>
                <c:pt idx="1445">
                  <c:v>596.58564814814815</c:v>
                </c:pt>
                <c:pt idx="1446">
                  <c:v>-482.48456790123709</c:v>
                </c:pt>
                <c:pt idx="1447">
                  <c:v>-4084.8186728395053</c:v>
                </c:pt>
                <c:pt idx="1448">
                  <c:v>-7824.074074074073</c:v>
                </c:pt>
                <c:pt idx="1449">
                  <c:v>-6713.0555555555547</c:v>
                </c:pt>
                <c:pt idx="1450">
                  <c:v>-2609.3287037037039</c:v>
                </c:pt>
                <c:pt idx="1451">
                  <c:v>-359.90740740740739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631.14197530864203</c:v>
                </c:pt>
                <c:pt idx="1480">
                  <c:v>1176.2191358024693</c:v>
                </c:pt>
                <c:pt idx="1481">
                  <c:v>1437.6736111111111</c:v>
                </c:pt>
                <c:pt idx="1482">
                  <c:v>1493.7461419753083</c:v>
                </c:pt>
                <c:pt idx="1483">
                  <c:v>1499.614197530864</c:v>
                </c:pt>
                <c:pt idx="1484">
                  <c:v>1559.5987654320993</c:v>
                </c:pt>
                <c:pt idx="1485">
                  <c:v>1874.5177469135801</c:v>
                </c:pt>
                <c:pt idx="1486">
                  <c:v>2691.4814814814808</c:v>
                </c:pt>
                <c:pt idx="1487">
                  <c:v>3929.6412037037035</c:v>
                </c:pt>
                <c:pt idx="1488">
                  <c:v>5652.8935185185192</c:v>
                </c:pt>
                <c:pt idx="1489">
                  <c:v>7874.9305555555575</c:v>
                </c:pt>
                <c:pt idx="1490">
                  <c:v>10392.326388888887</c:v>
                </c:pt>
                <c:pt idx="1491">
                  <c:v>12882.337962962958</c:v>
                </c:pt>
                <c:pt idx="1492">
                  <c:v>14715.779320987658</c:v>
                </c:pt>
                <c:pt idx="1493">
                  <c:v>15563.387345679013</c:v>
                </c:pt>
                <c:pt idx="1494">
                  <c:v>15892.650462962964</c:v>
                </c:pt>
                <c:pt idx="1495">
                  <c:v>15353.441358024686</c:v>
                </c:pt>
                <c:pt idx="1496">
                  <c:v>14398.252314814816</c:v>
                </c:pt>
                <c:pt idx="1497">
                  <c:v>13110.540123456809</c:v>
                </c:pt>
                <c:pt idx="1498">
                  <c:v>11196.249999999982</c:v>
                </c:pt>
                <c:pt idx="1499">
                  <c:v>9000.2932098765341</c:v>
                </c:pt>
                <c:pt idx="1500">
                  <c:v>6585.2623456790125</c:v>
                </c:pt>
                <c:pt idx="1501">
                  <c:v>5351.6666666666706</c:v>
                </c:pt>
                <c:pt idx="1502">
                  <c:v>4755.7330246913771</c:v>
                </c:pt>
                <c:pt idx="1503">
                  <c:v>4466.8942901234477</c:v>
                </c:pt>
                <c:pt idx="1504">
                  <c:v>4526.2268518518422</c:v>
                </c:pt>
                <c:pt idx="1505">
                  <c:v>3872.916666666672</c:v>
                </c:pt>
                <c:pt idx="1506">
                  <c:v>3553.433641975309</c:v>
                </c:pt>
                <c:pt idx="1507">
                  <c:v>3944.6373456790175</c:v>
                </c:pt>
                <c:pt idx="1508">
                  <c:v>4712.7006172839401</c:v>
                </c:pt>
                <c:pt idx="1509">
                  <c:v>5873.2716049382761</c:v>
                </c:pt>
                <c:pt idx="1510">
                  <c:v>8204.8456790123564</c:v>
                </c:pt>
                <c:pt idx="1511">
                  <c:v>11442.708333333332</c:v>
                </c:pt>
                <c:pt idx="1512">
                  <c:v>14915.293209876529</c:v>
                </c:pt>
                <c:pt idx="1513">
                  <c:v>18278.993055555555</c:v>
                </c:pt>
                <c:pt idx="1514">
                  <c:v>20248.703703703693</c:v>
                </c:pt>
                <c:pt idx="1515">
                  <c:v>19687.326388888887</c:v>
                </c:pt>
                <c:pt idx="1516">
                  <c:v>16242.777777777816</c:v>
                </c:pt>
                <c:pt idx="1517">
                  <c:v>12446.145833333347</c:v>
                </c:pt>
                <c:pt idx="1518">
                  <c:v>9375.8487654320998</c:v>
                </c:pt>
                <c:pt idx="1519">
                  <c:v>7110.1273148148148</c:v>
                </c:pt>
                <c:pt idx="1520">
                  <c:v>5264.2978395061455</c:v>
                </c:pt>
                <c:pt idx="1521">
                  <c:v>3368.2638888888337</c:v>
                </c:pt>
                <c:pt idx="1522">
                  <c:v>966.27314814816179</c:v>
                </c:pt>
                <c:pt idx="1523">
                  <c:v>-2412.4228395061727</c:v>
                </c:pt>
                <c:pt idx="1524">
                  <c:v>-7198.1481481481469</c:v>
                </c:pt>
                <c:pt idx="1525">
                  <c:v>-13235.725308641962</c:v>
                </c:pt>
                <c:pt idx="1526">
                  <c:v>-18003.194444444467</c:v>
                </c:pt>
                <c:pt idx="1527">
                  <c:v>-20574.706790123426</c:v>
                </c:pt>
                <c:pt idx="1528">
                  <c:v>-19854.891975308616</c:v>
                </c:pt>
                <c:pt idx="1529">
                  <c:v>-16691.358024691359</c:v>
                </c:pt>
                <c:pt idx="1530">
                  <c:v>-12571.983024691364</c:v>
                </c:pt>
                <c:pt idx="1531">
                  <c:v>-7941.4351851851843</c:v>
                </c:pt>
                <c:pt idx="1532">
                  <c:v>-3532.5694444444384</c:v>
                </c:pt>
                <c:pt idx="1533">
                  <c:v>782.40740740739091</c:v>
                </c:pt>
                <c:pt idx="1534">
                  <c:v>5513.3641975308592</c:v>
                </c:pt>
                <c:pt idx="1535">
                  <c:v>11209.290123456805</c:v>
                </c:pt>
                <c:pt idx="1536">
                  <c:v>17306.851851851836</c:v>
                </c:pt>
                <c:pt idx="1537">
                  <c:v>22241.234567901247</c:v>
                </c:pt>
                <c:pt idx="1538">
                  <c:v>26758.333333333332</c:v>
                </c:pt>
                <c:pt idx="1539">
                  <c:v>30344.367283950614</c:v>
                </c:pt>
                <c:pt idx="1540">
                  <c:v>33207.978395061786</c:v>
                </c:pt>
                <c:pt idx="1541">
                  <c:v>35270.925925925883</c:v>
                </c:pt>
                <c:pt idx="1542">
                  <c:v>34667.168209876545</c:v>
                </c:pt>
                <c:pt idx="1543">
                  <c:v>30998.981481481529</c:v>
                </c:pt>
                <c:pt idx="1544">
                  <c:v>23363.989197530831</c:v>
                </c:pt>
                <c:pt idx="1545">
                  <c:v>15087.42283950614</c:v>
                </c:pt>
                <c:pt idx="1546">
                  <c:v>9388.8888888888559</c:v>
                </c:pt>
                <c:pt idx="1547">
                  <c:v>5907.1759259259252</c:v>
                </c:pt>
                <c:pt idx="1548">
                  <c:v>5339.9305555555884</c:v>
                </c:pt>
                <c:pt idx="1549">
                  <c:v>5965.8564814814808</c:v>
                </c:pt>
                <c:pt idx="1550">
                  <c:v>7198.1481481481642</c:v>
                </c:pt>
                <c:pt idx="1551">
                  <c:v>8461.7361111111459</c:v>
                </c:pt>
                <c:pt idx="1552">
                  <c:v>9134.6064814814818</c:v>
                </c:pt>
                <c:pt idx="1553">
                  <c:v>9212.8472222222226</c:v>
                </c:pt>
                <c:pt idx="1554">
                  <c:v>9281.3078703703704</c:v>
                </c:pt>
                <c:pt idx="1555">
                  <c:v>10607.488425925854</c:v>
                </c:pt>
                <c:pt idx="1556">
                  <c:v>12596.759259259259</c:v>
                </c:pt>
                <c:pt idx="1557">
                  <c:v>14651.230709876616</c:v>
                </c:pt>
                <c:pt idx="1558">
                  <c:v>17410.52083333335</c:v>
                </c:pt>
                <c:pt idx="1559">
                  <c:v>20293.040123456754</c:v>
                </c:pt>
                <c:pt idx="1560">
                  <c:v>21281.481481481405</c:v>
                </c:pt>
                <c:pt idx="1561">
                  <c:v>21615.308641975327</c:v>
                </c:pt>
                <c:pt idx="1562">
                  <c:v>21949.135802469154</c:v>
                </c:pt>
                <c:pt idx="1563">
                  <c:v>22979.305555555533</c:v>
                </c:pt>
                <c:pt idx="1564">
                  <c:v>24052.507716049422</c:v>
                </c:pt>
                <c:pt idx="1565">
                  <c:v>24429.367283950654</c:v>
                </c:pt>
                <c:pt idx="1566">
                  <c:v>25535.821759259259</c:v>
                </c:pt>
                <c:pt idx="1567">
                  <c:v>25205.254629629566</c:v>
                </c:pt>
                <c:pt idx="1568">
                  <c:v>23304.656635802428</c:v>
                </c:pt>
                <c:pt idx="1569">
                  <c:v>22084.753086419798</c:v>
                </c:pt>
                <c:pt idx="1570">
                  <c:v>20808.125000000025</c:v>
                </c:pt>
                <c:pt idx="1571">
                  <c:v>19478.684413580246</c:v>
                </c:pt>
                <c:pt idx="1572">
                  <c:v>18100.343364197506</c:v>
                </c:pt>
                <c:pt idx="1573">
                  <c:v>15088.726851851781</c:v>
                </c:pt>
                <c:pt idx="1574">
                  <c:v>11191.033950617328</c:v>
                </c:pt>
                <c:pt idx="1575">
                  <c:v>8032.7160493827159</c:v>
                </c:pt>
                <c:pt idx="1576">
                  <c:v>4029.3981481481478</c:v>
                </c:pt>
                <c:pt idx="1577">
                  <c:v>0</c:v>
                </c:pt>
                <c:pt idx="1578">
                  <c:v>-3223.5185185185637</c:v>
                </c:pt>
                <c:pt idx="1579">
                  <c:v>-4823.5416666666206</c:v>
                </c:pt>
                <c:pt idx="1580">
                  <c:v>-6415.7407407407181</c:v>
                </c:pt>
                <c:pt idx="1581">
                  <c:v>-7188.3680555556002</c:v>
                </c:pt>
                <c:pt idx="1582">
                  <c:v>-7960.9953703703704</c:v>
                </c:pt>
                <c:pt idx="1583">
                  <c:v>-10298.437499999978</c:v>
                </c:pt>
                <c:pt idx="1584">
                  <c:v>-11814.351851851852</c:v>
                </c:pt>
                <c:pt idx="1585">
                  <c:v>-13300.925925925947</c:v>
                </c:pt>
                <c:pt idx="1586">
                  <c:v>-14754.247685185226</c:v>
                </c:pt>
                <c:pt idx="1587">
                  <c:v>-15400.385802469134</c:v>
                </c:pt>
                <c:pt idx="1588">
                  <c:v>-14506.485339506107</c:v>
                </c:pt>
                <c:pt idx="1589">
                  <c:v>-12122.098765432056</c:v>
                </c:pt>
                <c:pt idx="1590">
                  <c:v>-9789.8726851851643</c:v>
                </c:pt>
                <c:pt idx="1591">
                  <c:v>-7491.5509259259261</c:v>
                </c:pt>
                <c:pt idx="1592">
                  <c:v>-5972.3765432099608</c:v>
                </c:pt>
                <c:pt idx="1593">
                  <c:v>-4463.6342592592164</c:v>
                </c:pt>
                <c:pt idx="1594">
                  <c:v>-2970.5401234567271</c:v>
                </c:pt>
                <c:pt idx="1595">
                  <c:v>-4447.9861111111741</c:v>
                </c:pt>
                <c:pt idx="1596">
                  <c:v>-5909.7839506172631</c:v>
                </c:pt>
                <c:pt idx="1597">
                  <c:v>-8097.2646604937845</c:v>
                </c:pt>
                <c:pt idx="1598">
                  <c:v>-10973.263888888889</c:v>
                </c:pt>
                <c:pt idx="1599">
                  <c:v>-12347.692901234588</c:v>
                </c:pt>
                <c:pt idx="1600">
                  <c:v>-13688.869598765472</c:v>
                </c:pt>
                <c:pt idx="1601">
                  <c:v>-14278.935185185184</c:v>
                </c:pt>
                <c:pt idx="1602">
                  <c:v>-12733.680555555535</c:v>
                </c:pt>
                <c:pt idx="1603">
                  <c:v>-9830.9490740741148</c:v>
                </c:pt>
                <c:pt idx="1604">
                  <c:v>-7681.2847222222808</c:v>
                </c:pt>
                <c:pt idx="1605">
                  <c:v>-4865.2700617283153</c:v>
                </c:pt>
                <c:pt idx="1606">
                  <c:v>-2774.9382716048794</c:v>
                </c:pt>
                <c:pt idx="1607">
                  <c:v>-1384.8611111111309</c:v>
                </c:pt>
                <c:pt idx="1608">
                  <c:v>0</c:v>
                </c:pt>
                <c:pt idx="1609">
                  <c:v>1384.8611111111309</c:v>
                </c:pt>
                <c:pt idx="1610">
                  <c:v>2081.2037037036839</c:v>
                </c:pt>
                <c:pt idx="1611">
                  <c:v>2777.5462962962374</c:v>
                </c:pt>
                <c:pt idx="1612">
                  <c:v>4874.3981481481678</c:v>
                </c:pt>
                <c:pt idx="1613">
                  <c:v>6989.5061728395067</c:v>
                </c:pt>
                <c:pt idx="1614">
                  <c:v>9137.2145061728188</c:v>
                </c:pt>
                <c:pt idx="1615">
                  <c:v>11318.827160493887</c:v>
                </c:pt>
                <c:pt idx="1616">
                  <c:v>14265.895061728395</c:v>
                </c:pt>
                <c:pt idx="1617">
                  <c:v>16570.736882716028</c:v>
                </c:pt>
                <c:pt idx="1618">
                  <c:v>18207.272376543209</c:v>
                </c:pt>
                <c:pt idx="1619">
                  <c:v>17682.407407407343</c:v>
                </c:pt>
                <c:pt idx="1620">
                  <c:v>15622.719907407361</c:v>
                </c:pt>
                <c:pt idx="1621">
                  <c:v>13508.263888888972</c:v>
                </c:pt>
                <c:pt idx="1622">
                  <c:v>10579.452160493869</c:v>
                </c:pt>
                <c:pt idx="1623">
                  <c:v>6076.6975308641759</c:v>
                </c:pt>
                <c:pt idx="1624">
                  <c:v>760.89120370366027</c:v>
                </c:pt>
                <c:pt idx="1625">
                  <c:v>-3801.1959876543206</c:v>
                </c:pt>
                <c:pt idx="1626">
                  <c:v>-10606.836419753021</c:v>
                </c:pt>
                <c:pt idx="1627">
                  <c:v>-18026.666666666708</c:v>
                </c:pt>
                <c:pt idx="1628">
                  <c:v>-23743.456790123477</c:v>
                </c:pt>
                <c:pt idx="1629">
                  <c:v>-27019.135802469154</c:v>
                </c:pt>
                <c:pt idx="1630">
                  <c:v>-26560.775462962982</c:v>
                </c:pt>
                <c:pt idx="1631">
                  <c:v>-21889.803240740701</c:v>
                </c:pt>
                <c:pt idx="1632">
                  <c:v>-15348.225308641995</c:v>
                </c:pt>
                <c:pt idx="1633">
                  <c:v>-8301.3425925926113</c:v>
                </c:pt>
                <c:pt idx="1634">
                  <c:v>-2759.2901234567312</c:v>
                </c:pt>
                <c:pt idx="1635">
                  <c:v>-689.17052469131875</c:v>
                </c:pt>
                <c:pt idx="1636">
                  <c:v>-689.17052469141674</c:v>
                </c:pt>
                <c:pt idx="1637">
                  <c:v>-2754.074074074113</c:v>
                </c:pt>
                <c:pt idx="1638">
                  <c:v>-4805.9374999999218</c:v>
                </c:pt>
                <c:pt idx="1639">
                  <c:v>-6155.5902777777192</c:v>
                </c:pt>
                <c:pt idx="1640">
                  <c:v>-6126.2500000000382</c:v>
                </c:pt>
                <c:pt idx="1641">
                  <c:v>-4068.5185185185765</c:v>
                </c:pt>
                <c:pt idx="1642">
                  <c:v>-676.78240740736885</c:v>
                </c:pt>
                <c:pt idx="1643">
                  <c:v>4064.606481481539</c:v>
                </c:pt>
                <c:pt idx="1644">
                  <c:v>8168.3333333332548</c:v>
                </c:pt>
                <c:pt idx="1645">
                  <c:v>11649.394290123379</c:v>
                </c:pt>
                <c:pt idx="1646">
                  <c:v>14527.349537037097</c:v>
                </c:pt>
                <c:pt idx="1647">
                  <c:v>16774.814814814854</c:v>
                </c:pt>
                <c:pt idx="1648">
                  <c:v>19100.520833333354</c:v>
                </c:pt>
                <c:pt idx="1649">
                  <c:v>20063.533950617264</c:v>
                </c:pt>
                <c:pt idx="1650">
                  <c:v>20319.12037037035</c:v>
                </c:pt>
                <c:pt idx="1651">
                  <c:v>19105.084876543275</c:v>
                </c:pt>
                <c:pt idx="1652">
                  <c:v>17080.60570987652</c:v>
                </c:pt>
                <c:pt idx="1653">
                  <c:v>15745.949074074029</c:v>
                </c:pt>
                <c:pt idx="1654">
                  <c:v>13613.888888888867</c:v>
                </c:pt>
                <c:pt idx="1655">
                  <c:v>12184.691358024647</c:v>
                </c:pt>
                <c:pt idx="1656">
                  <c:v>12268.148148148211</c:v>
                </c:pt>
                <c:pt idx="1657">
                  <c:v>12351.604938271672</c:v>
                </c:pt>
                <c:pt idx="1658">
                  <c:v>12435.06172839502</c:v>
                </c:pt>
                <c:pt idx="1659">
                  <c:v>12518.518518518475</c:v>
                </c:pt>
                <c:pt idx="1660">
                  <c:v>12601.975308641931</c:v>
                </c:pt>
                <c:pt idx="1661">
                  <c:v>11892.592592592593</c:v>
                </c:pt>
                <c:pt idx="1662">
                  <c:v>11961.053240740739</c:v>
                </c:pt>
                <c:pt idx="1663">
                  <c:v>12039.29398148148</c:v>
                </c:pt>
                <c:pt idx="1664">
                  <c:v>10493.387345679103</c:v>
                </c:pt>
                <c:pt idx="1665">
                  <c:v>9733.1481481481715</c:v>
                </c:pt>
                <c:pt idx="1666">
                  <c:v>8150.0771604938273</c:v>
                </c:pt>
                <c:pt idx="1667">
                  <c:v>6540.9259259259034</c:v>
                </c:pt>
                <c:pt idx="1668">
                  <c:v>5741.5663580245973</c:v>
                </c:pt>
                <c:pt idx="1669">
                  <c:v>4933.0787037037735</c:v>
                </c:pt>
                <c:pt idx="1670">
                  <c:v>4120.6790123456794</c:v>
                </c:pt>
                <c:pt idx="1671">
                  <c:v>2476.3194444444202</c:v>
                </c:pt>
                <c:pt idx="1672">
                  <c:v>1652.183641975332</c:v>
                </c:pt>
                <c:pt idx="1673">
                  <c:v>1653.4876543210112</c:v>
                </c:pt>
                <c:pt idx="1674">
                  <c:v>827.39583333340386</c:v>
                </c:pt>
                <c:pt idx="1675">
                  <c:v>0</c:v>
                </c:pt>
                <c:pt idx="1676">
                  <c:v>-827.39583333340386</c:v>
                </c:pt>
                <c:pt idx="1677">
                  <c:v>-2480.2314814815759</c:v>
                </c:pt>
                <c:pt idx="1678">
                  <c:v>-4127.1990740740739</c:v>
                </c:pt>
                <c:pt idx="1679">
                  <c:v>-4940.9027777777292</c:v>
                </c:pt>
                <c:pt idx="1680">
                  <c:v>-4929.1666666666197</c:v>
                </c:pt>
                <c:pt idx="1681">
                  <c:v>-3278.2870370370833</c:v>
                </c:pt>
                <c:pt idx="1682">
                  <c:v>-818.91975308648944</c:v>
                </c:pt>
                <c:pt idx="1683">
                  <c:v>1637.8395061728627</c:v>
                </c:pt>
                <c:pt idx="1684">
                  <c:v>4921.3425925926622</c:v>
                </c:pt>
                <c:pt idx="1685">
                  <c:v>6582.6543209876318</c:v>
                </c:pt>
                <c:pt idx="1686">
                  <c:v>6603.5185185184946</c:v>
                </c:pt>
                <c:pt idx="1687">
                  <c:v>6624.3827160494766</c:v>
                </c:pt>
                <c:pt idx="1688">
                  <c:v>4983.9351851851379</c:v>
                </c:pt>
                <c:pt idx="1689">
                  <c:v>3327.8395061727688</c:v>
                </c:pt>
                <c:pt idx="1690">
                  <c:v>2499.7916666667616</c:v>
                </c:pt>
                <c:pt idx="1691">
                  <c:v>1667.8317901234805</c:v>
                </c:pt>
                <c:pt idx="1692">
                  <c:v>1669.1358024690408</c:v>
                </c:pt>
                <c:pt idx="1693">
                  <c:v>1670.4398148147195</c:v>
                </c:pt>
                <c:pt idx="1694">
                  <c:v>1671.7438271606361</c:v>
                </c:pt>
                <c:pt idx="1695">
                  <c:v>1673.0478395063155</c:v>
                </c:pt>
                <c:pt idx="1696">
                  <c:v>1674.3518518517565</c:v>
                </c:pt>
                <c:pt idx="1697">
                  <c:v>1675.6558641974354</c:v>
                </c:pt>
                <c:pt idx="1698">
                  <c:v>838.47993827155722</c:v>
                </c:pt>
                <c:pt idx="1699">
                  <c:v>-838.47993827155722</c:v>
                </c:pt>
                <c:pt idx="1700">
                  <c:v>-2513.4837962961533</c:v>
                </c:pt>
                <c:pt idx="1701">
                  <c:v>-3346.0956790123937</c:v>
                </c:pt>
                <c:pt idx="1702">
                  <c:v>-3340.8796296296764</c:v>
                </c:pt>
                <c:pt idx="1703">
                  <c:v>-4169.579475308642</c:v>
                </c:pt>
                <c:pt idx="1704">
                  <c:v>-4159.799382716049</c:v>
                </c:pt>
                <c:pt idx="1705">
                  <c:v>-3322.6234567900533</c:v>
                </c:pt>
                <c:pt idx="1706">
                  <c:v>-3317.4074074074547</c:v>
                </c:pt>
                <c:pt idx="1707">
                  <c:v>-2484.1435185184946</c:v>
                </c:pt>
                <c:pt idx="1708">
                  <c:v>-1654.7916666666902</c:v>
                </c:pt>
                <c:pt idx="1709">
                  <c:v>-1653.4876543210112</c:v>
                </c:pt>
                <c:pt idx="1710">
                  <c:v>0</c:v>
                </c:pt>
                <c:pt idx="1711">
                  <c:v>1653.4876543210112</c:v>
                </c:pt>
                <c:pt idx="1712">
                  <c:v>2482.1874999999759</c:v>
                </c:pt>
                <c:pt idx="1713">
                  <c:v>4143.4992283950614</c:v>
                </c:pt>
                <c:pt idx="1714">
                  <c:v>4983.9351851852562</c:v>
                </c:pt>
                <c:pt idx="1715">
                  <c:v>5828.28317901225</c:v>
                </c:pt>
                <c:pt idx="1716">
                  <c:v>6681.7592592592346</c:v>
                </c:pt>
                <c:pt idx="1717">
                  <c:v>7540.4513888889351</c:v>
                </c:pt>
                <c:pt idx="1718">
                  <c:v>8410.8796296296296</c:v>
                </c:pt>
                <c:pt idx="1719">
                  <c:v>9287.8279320987167</c:v>
                </c:pt>
                <c:pt idx="1720">
                  <c:v>9330.8603395061236</c:v>
                </c:pt>
                <c:pt idx="1721">
                  <c:v>7663.680555555603</c:v>
                </c:pt>
                <c:pt idx="1722">
                  <c:v>5124.7685185184691</c:v>
                </c:pt>
                <c:pt idx="1723">
                  <c:v>2566.2962962963938</c:v>
                </c:pt>
                <c:pt idx="1724">
                  <c:v>0</c:v>
                </c:pt>
                <c:pt idx="1725">
                  <c:v>-5132.5925925927877</c:v>
                </c:pt>
                <c:pt idx="1726">
                  <c:v>-11930.408950617088</c:v>
                </c:pt>
                <c:pt idx="1727">
                  <c:v>-19464.992283950472</c:v>
                </c:pt>
                <c:pt idx="1728">
                  <c:v>-27626.805555555649</c:v>
                </c:pt>
                <c:pt idx="1729">
                  <c:v>-35465.875771605024</c:v>
                </c:pt>
                <c:pt idx="1730">
                  <c:v>-39647.843364197579</c:v>
                </c:pt>
                <c:pt idx="1731">
                  <c:v>-40434.814814814767</c:v>
                </c:pt>
                <c:pt idx="1732">
                  <c:v>-39570.254629629584</c:v>
                </c:pt>
                <c:pt idx="1733">
                  <c:v>-37219.772376543253</c:v>
                </c:pt>
                <c:pt idx="1734">
                  <c:v>-34965.135030864214</c:v>
                </c:pt>
                <c:pt idx="1735">
                  <c:v>-33531.373456790076</c:v>
                </c:pt>
                <c:pt idx="1736">
                  <c:v>-33555.497685185197</c:v>
                </c:pt>
                <c:pt idx="1737">
                  <c:v>-32820.034722222234</c:v>
                </c:pt>
                <c:pt idx="1738">
                  <c:v>-31431.913580246874</c:v>
                </c:pt>
                <c:pt idx="1739">
                  <c:v>-29405.478395061669</c:v>
                </c:pt>
                <c:pt idx="1740">
                  <c:v>-25529.953703703737</c:v>
                </c:pt>
                <c:pt idx="1741">
                  <c:v>-20572.098765432114</c:v>
                </c:pt>
                <c:pt idx="1742">
                  <c:v>-17111.249999999927</c:v>
                </c:pt>
                <c:pt idx="1743">
                  <c:v>-15006.574074074109</c:v>
                </c:pt>
                <c:pt idx="1744">
                  <c:v>-12980.138888888941</c:v>
                </c:pt>
                <c:pt idx="1745">
                  <c:v>-12231.635802469134</c:v>
                </c:pt>
                <c:pt idx="1746">
                  <c:v>-12101.234567901234</c:v>
                </c:pt>
                <c:pt idx="1747">
                  <c:v>-10773.749999999982</c:v>
                </c:pt>
                <c:pt idx="1748">
                  <c:v>-9493.2098765431765</c:v>
                </c:pt>
                <c:pt idx="1749">
                  <c:v>-8233.5339506173186</c:v>
                </c:pt>
                <c:pt idx="1750">
                  <c:v>-6426.1728395062219</c:v>
                </c:pt>
                <c:pt idx="1751">
                  <c:v>-5809.3749999999991</c:v>
                </c:pt>
                <c:pt idx="1752">
                  <c:v>-5776.774691358024</c:v>
                </c:pt>
                <c:pt idx="1753">
                  <c:v>-5744.174382716049</c:v>
                </c:pt>
                <c:pt idx="1754">
                  <c:v>-5711.5740740740739</c:v>
                </c:pt>
                <c:pt idx="1755">
                  <c:v>-5678.9737654320988</c:v>
                </c:pt>
                <c:pt idx="1756">
                  <c:v>-5646.3734567901229</c:v>
                </c:pt>
                <c:pt idx="1757">
                  <c:v>-6175.1504629629299</c:v>
                </c:pt>
                <c:pt idx="1758">
                  <c:v>-6132.1180555555238</c:v>
                </c:pt>
                <c:pt idx="1759">
                  <c:v>-6096.2577160493511</c:v>
                </c:pt>
                <c:pt idx="1760">
                  <c:v>-6603.5185185185346</c:v>
                </c:pt>
                <c:pt idx="1761">
                  <c:v>-6556.5740740740885</c:v>
                </c:pt>
                <c:pt idx="1762">
                  <c:v>-6509.6296296296441</c:v>
                </c:pt>
                <c:pt idx="1763">
                  <c:v>-6462.6851851851998</c:v>
                </c:pt>
                <c:pt idx="1764">
                  <c:v>-6950.3858024691208</c:v>
                </c:pt>
                <c:pt idx="1765">
                  <c:v>-8481.2962962962665</c:v>
                </c:pt>
                <c:pt idx="1766">
                  <c:v>-11532.685185185202</c:v>
                </c:pt>
                <c:pt idx="1767">
                  <c:v>-15472.10648148148</c:v>
                </c:pt>
                <c:pt idx="1768">
                  <c:v>-20186.111111111113</c:v>
                </c:pt>
                <c:pt idx="1769">
                  <c:v>-24972.488425925967</c:v>
                </c:pt>
                <c:pt idx="1770">
                  <c:v>-28284.027777777774</c:v>
                </c:pt>
                <c:pt idx="1771">
                  <c:v>-28834.320987654282</c:v>
                </c:pt>
                <c:pt idx="1772">
                  <c:v>-27499.012345678981</c:v>
                </c:pt>
                <c:pt idx="1773">
                  <c:v>-25346.087962962978</c:v>
                </c:pt>
                <c:pt idx="1774">
                  <c:v>-22187.118055555566</c:v>
                </c:pt>
                <c:pt idx="1775">
                  <c:v>-18953.819444444445</c:v>
                </c:pt>
                <c:pt idx="1776">
                  <c:v>-17087.777777777766</c:v>
                </c:pt>
                <c:pt idx="1777">
                  <c:v>-16677.013888888883</c:v>
                </c:pt>
                <c:pt idx="1778">
                  <c:v>-17498.541666666686</c:v>
                </c:pt>
                <c:pt idx="1779">
                  <c:v>-18918.611111111117</c:v>
                </c:pt>
                <c:pt idx="1780">
                  <c:v>-19569.965277777774</c:v>
                </c:pt>
                <c:pt idx="1781">
                  <c:v>-18470.682870370372</c:v>
                </c:pt>
                <c:pt idx="1782">
                  <c:v>-15901.126543209864</c:v>
                </c:pt>
                <c:pt idx="1783">
                  <c:v>-12771.496913580244</c:v>
                </c:pt>
                <c:pt idx="1784">
                  <c:v>-9744.2322530864221</c:v>
                </c:pt>
                <c:pt idx="1785">
                  <c:v>-7749.7453703703695</c:v>
                </c:pt>
                <c:pt idx="1786">
                  <c:v>-6687.6273148148184</c:v>
                </c:pt>
                <c:pt idx="1787">
                  <c:v>-6045.4012345679021</c:v>
                </c:pt>
                <c:pt idx="1788">
                  <c:v>-5721.3541666666633</c:v>
                </c:pt>
                <c:pt idx="1789">
                  <c:v>-5747.4344135802485</c:v>
                </c:pt>
                <c:pt idx="1790">
                  <c:v>-5933.2561728395058</c:v>
                </c:pt>
                <c:pt idx="1791">
                  <c:v>-5962.5964506172813</c:v>
                </c:pt>
                <c:pt idx="1792">
                  <c:v>-5453.3796296296305</c:v>
                </c:pt>
                <c:pt idx="1793">
                  <c:v>-4027.4421296296296</c:v>
                </c:pt>
                <c:pt idx="1794">
                  <c:v>-2949.6759259259256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89-41B0-B3D2-027AADDE78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3010495"/>
        <c:axId val="303018399"/>
      </c:scatterChart>
      <c:val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366254705808067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crossBetween val="midCat"/>
      </c:val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Used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0823764342213971E-2"/>
              <c:y val="0.618151193389512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310980170078506"/>
          <c:y val="0.819422344934156"/>
          <c:w val="0.40095646132468732"/>
          <c:h val="0.13581575030393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Low-speed WLTP</a:t>
            </a:r>
            <a:endParaRPr lang="en-GB"/>
          </a:p>
        </c:rich>
      </c:tx>
      <c:layout>
        <c:manualLayout>
          <c:xMode val="edge"/>
          <c:yMode val="edge"/>
          <c:x val="0.25287387418962048"/>
          <c:y val="2.16731686172518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516102447181729"/>
          <c:y val="0.13042912873862161"/>
          <c:w val="0.79935134793907237"/>
          <c:h val="0.82533576345869641"/>
        </c:manualLayout>
      </c:layout>
      <c:scatterChart>
        <c:scatterStyle val="smoothMarker"/>
        <c:varyColors val="0"/>
        <c:ser>
          <c:idx val="0"/>
          <c:order val="0"/>
          <c:tx>
            <c:v>Kerbweight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xVal>
          <c:yVal>
            <c:numRef>
              <c:f>WLTC_class_3!$M$8:$M$589</c:f>
              <c:numCache>
                <c:formatCode>General</c:formatCode>
                <c:ptCount val="5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15.150462962962964</c:v>
                </c:pt>
                <c:pt idx="13">
                  <c:v>393.91203703703701</c:v>
                </c:pt>
                <c:pt idx="14">
                  <c:v>1973.1250000000005</c:v>
                </c:pt>
                <c:pt idx="15">
                  <c:v>3396.8229166666665</c:v>
                </c:pt>
                <c:pt idx="16">
                  <c:v>4086.1689814814799</c:v>
                </c:pt>
                <c:pt idx="17">
                  <c:v>6476.3773148148139</c:v>
                </c:pt>
                <c:pt idx="18">
                  <c:v>8799.2997685185201</c:v>
                </c:pt>
                <c:pt idx="19">
                  <c:v>6719.675925925927</c:v>
                </c:pt>
                <c:pt idx="20">
                  <c:v>2573.3506944444462</c:v>
                </c:pt>
                <c:pt idx="21">
                  <c:v>1001.7129629629637</c:v>
                </c:pt>
                <c:pt idx="22">
                  <c:v>882.73726851851757</c:v>
                </c:pt>
                <c:pt idx="23">
                  <c:v>1026.6666666666674</c:v>
                </c:pt>
                <c:pt idx="24">
                  <c:v>2593.4027777777783</c:v>
                </c:pt>
                <c:pt idx="25">
                  <c:v>3842.8703703703663</c:v>
                </c:pt>
                <c:pt idx="26">
                  <c:v>4690.8506944444453</c:v>
                </c:pt>
                <c:pt idx="27">
                  <c:v>7141.6608796296341</c:v>
                </c:pt>
                <c:pt idx="28">
                  <c:v>8154.5138888888878</c:v>
                </c:pt>
                <c:pt idx="29">
                  <c:v>8188.8252314814727</c:v>
                </c:pt>
                <c:pt idx="30">
                  <c:v>6257.1412037036998</c:v>
                </c:pt>
                <c:pt idx="31">
                  <c:v>3787.6157407407413</c:v>
                </c:pt>
                <c:pt idx="32">
                  <c:v>2701.2384259259229</c:v>
                </c:pt>
                <c:pt idx="33">
                  <c:v>2151.8113425925953</c:v>
                </c:pt>
                <c:pt idx="34">
                  <c:v>1187.0833333333358</c:v>
                </c:pt>
                <c:pt idx="35">
                  <c:v>-396.58564814813974</c:v>
                </c:pt>
                <c:pt idx="36">
                  <c:v>-3545.208333333328</c:v>
                </c:pt>
                <c:pt idx="37">
                  <c:v>-8181.6956018518604</c:v>
                </c:pt>
                <c:pt idx="38">
                  <c:v>-10134.322916666672</c:v>
                </c:pt>
                <c:pt idx="39">
                  <c:v>-8738.2523148148102</c:v>
                </c:pt>
                <c:pt idx="40">
                  <c:v>-7246.3773148148184</c:v>
                </c:pt>
                <c:pt idx="41">
                  <c:v>-8060.0462962962965</c:v>
                </c:pt>
                <c:pt idx="42">
                  <c:v>-9304.1666666666606</c:v>
                </c:pt>
                <c:pt idx="43">
                  <c:v>-7605.5324074074088</c:v>
                </c:pt>
                <c:pt idx="44">
                  <c:v>-4154.7916666666688</c:v>
                </c:pt>
                <c:pt idx="45">
                  <c:v>-1676.3541666666672</c:v>
                </c:pt>
                <c:pt idx="46">
                  <c:v>-1272.6388888888875</c:v>
                </c:pt>
                <c:pt idx="47">
                  <c:v>-1737.8472222222226</c:v>
                </c:pt>
                <c:pt idx="48">
                  <c:v>-1393.8425925925917</c:v>
                </c:pt>
                <c:pt idx="49">
                  <c:v>-475.90277777777612</c:v>
                </c:pt>
                <c:pt idx="50">
                  <c:v>-317.26851851852024</c:v>
                </c:pt>
                <c:pt idx="51">
                  <c:v>-1628.2291666666677</c:v>
                </c:pt>
                <c:pt idx="52">
                  <c:v>-3008.2581018518508</c:v>
                </c:pt>
                <c:pt idx="53">
                  <c:v>-2101.458333333333</c:v>
                </c:pt>
                <c:pt idx="54">
                  <c:v>-593.09606481481455</c:v>
                </c:pt>
                <c:pt idx="55">
                  <c:v>-53.47222222222203</c:v>
                </c:pt>
                <c:pt idx="56">
                  <c:v>0</c:v>
                </c:pt>
                <c:pt idx="57">
                  <c:v>160.416666666667</c:v>
                </c:pt>
                <c:pt idx="58">
                  <c:v>328.85416666666652</c:v>
                </c:pt>
                <c:pt idx="59">
                  <c:v>1347.4999999999991</c:v>
                </c:pt>
                <c:pt idx="60">
                  <c:v>1768.5937500000002</c:v>
                </c:pt>
                <c:pt idx="61">
                  <c:v>818.12500000000068</c:v>
                </c:pt>
                <c:pt idx="62">
                  <c:v>637.65624999999909</c:v>
                </c:pt>
                <c:pt idx="63">
                  <c:v>866.2500000000008</c:v>
                </c:pt>
                <c:pt idx="64">
                  <c:v>1219.1666666666677</c:v>
                </c:pt>
                <c:pt idx="65">
                  <c:v>793.17129629629642</c:v>
                </c:pt>
                <c:pt idx="66">
                  <c:v>483.92361111110938</c:v>
                </c:pt>
                <c:pt idx="67">
                  <c:v>1803.7962962962956</c:v>
                </c:pt>
                <c:pt idx="68">
                  <c:v>4341.9444444444453</c:v>
                </c:pt>
                <c:pt idx="69">
                  <c:v>6409.5370370370347</c:v>
                </c:pt>
                <c:pt idx="70">
                  <c:v>7793.5763888888905</c:v>
                </c:pt>
                <c:pt idx="71">
                  <c:v>8100.1504629629653</c:v>
                </c:pt>
                <c:pt idx="72">
                  <c:v>6682.2453703703677</c:v>
                </c:pt>
                <c:pt idx="73">
                  <c:v>4445.3240740740712</c:v>
                </c:pt>
                <c:pt idx="74">
                  <c:v>3163.7731481481483</c:v>
                </c:pt>
                <c:pt idx="75">
                  <c:v>3081.7824074074047</c:v>
                </c:pt>
                <c:pt idx="76">
                  <c:v>3499.7569444444462</c:v>
                </c:pt>
                <c:pt idx="77">
                  <c:v>3259.5775462962933</c:v>
                </c:pt>
                <c:pt idx="78">
                  <c:v>1751.2152777777778</c:v>
                </c:pt>
                <c:pt idx="79">
                  <c:v>-528.03819444443934</c:v>
                </c:pt>
                <c:pt idx="80">
                  <c:v>-1737.8472222222226</c:v>
                </c:pt>
                <c:pt idx="81">
                  <c:v>-2916.464120370375</c:v>
                </c:pt>
                <c:pt idx="82">
                  <c:v>-2493.1423611111109</c:v>
                </c:pt>
                <c:pt idx="83">
                  <c:v>-989.23611111110154</c:v>
                </c:pt>
                <c:pt idx="84">
                  <c:v>-1798.8946759259284</c:v>
                </c:pt>
                <c:pt idx="85">
                  <c:v>-2239.594907407416</c:v>
                </c:pt>
                <c:pt idx="86">
                  <c:v>-2044.8668981481435</c:v>
                </c:pt>
                <c:pt idx="87">
                  <c:v>-1695.9606481481392</c:v>
                </c:pt>
                <c:pt idx="88">
                  <c:v>-4114.6875000000045</c:v>
                </c:pt>
                <c:pt idx="89">
                  <c:v>-9808.1423611111131</c:v>
                </c:pt>
                <c:pt idx="90">
                  <c:v>-12043.281249999998</c:v>
                </c:pt>
                <c:pt idx="91">
                  <c:v>-10097.337962962964</c:v>
                </c:pt>
                <c:pt idx="92">
                  <c:v>-5908.6805555555566</c:v>
                </c:pt>
                <c:pt idx="93">
                  <c:v>-3163.7731481481478</c:v>
                </c:pt>
                <c:pt idx="94">
                  <c:v>-2727.0833333333326</c:v>
                </c:pt>
                <c:pt idx="95">
                  <c:v>-2514.0856481481483</c:v>
                </c:pt>
                <c:pt idx="96">
                  <c:v>-1421.4699074074072</c:v>
                </c:pt>
                <c:pt idx="97">
                  <c:v>-577.49999999999989</c:v>
                </c:pt>
                <c:pt idx="98">
                  <c:v>-352.91666666666669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16.932870370370374</c:v>
                </c:pt>
                <c:pt idx="139">
                  <c:v>499.51967592592581</c:v>
                </c:pt>
                <c:pt idx="140">
                  <c:v>2663.8078703703695</c:v>
                </c:pt>
                <c:pt idx="141">
                  <c:v>5369.9479166666652</c:v>
                </c:pt>
                <c:pt idx="142">
                  <c:v>5261.6666666666652</c:v>
                </c:pt>
                <c:pt idx="143">
                  <c:v>2947.6562499999995</c:v>
                </c:pt>
                <c:pt idx="144">
                  <c:v>1684.8206018518536</c:v>
                </c:pt>
                <c:pt idx="145">
                  <c:v>2687.8703703703723</c:v>
                </c:pt>
                <c:pt idx="146">
                  <c:v>4673.4722222222199</c:v>
                </c:pt>
                <c:pt idx="147">
                  <c:v>5545.960648148146</c:v>
                </c:pt>
                <c:pt idx="148">
                  <c:v>4690.4050925925931</c:v>
                </c:pt>
                <c:pt idx="149">
                  <c:v>2732.4305555555575</c:v>
                </c:pt>
                <c:pt idx="150">
                  <c:v>265.57870370370279</c:v>
                </c:pt>
                <c:pt idx="151">
                  <c:v>-3406.1805555555575</c:v>
                </c:pt>
                <c:pt idx="152">
                  <c:v>-8241.8518518518467</c:v>
                </c:pt>
                <c:pt idx="153">
                  <c:v>-9969.8958333333321</c:v>
                </c:pt>
                <c:pt idx="154">
                  <c:v>-7169.2881944444443</c:v>
                </c:pt>
                <c:pt idx="155">
                  <c:v>-3141.0474537037039</c:v>
                </c:pt>
                <c:pt idx="156">
                  <c:v>-374.30555555555605</c:v>
                </c:pt>
                <c:pt idx="157">
                  <c:v>1179.0624999999998</c:v>
                </c:pt>
                <c:pt idx="158">
                  <c:v>2890.1736111111109</c:v>
                </c:pt>
                <c:pt idx="159">
                  <c:v>4598.6111111111122</c:v>
                </c:pt>
                <c:pt idx="160">
                  <c:v>5553.0902777777774</c:v>
                </c:pt>
                <c:pt idx="161">
                  <c:v>5630.6249999999982</c:v>
                </c:pt>
                <c:pt idx="162">
                  <c:v>4772.3958333333367</c:v>
                </c:pt>
                <c:pt idx="163">
                  <c:v>4919.4444444444453</c:v>
                </c:pt>
                <c:pt idx="164">
                  <c:v>4600.8391203703704</c:v>
                </c:pt>
                <c:pt idx="165">
                  <c:v>3603.1365740740766</c:v>
                </c:pt>
                <c:pt idx="166">
                  <c:v>3003.8020833333353</c:v>
                </c:pt>
                <c:pt idx="167">
                  <c:v>4586.1342592592619</c:v>
                </c:pt>
                <c:pt idx="168">
                  <c:v>6274.0740740740757</c:v>
                </c:pt>
                <c:pt idx="169">
                  <c:v>4641.388888888885</c:v>
                </c:pt>
                <c:pt idx="170">
                  <c:v>338.65740740740023</c:v>
                </c:pt>
                <c:pt idx="171">
                  <c:v>-4832.9976851851816</c:v>
                </c:pt>
                <c:pt idx="172">
                  <c:v>-10009.999999999996</c:v>
                </c:pt>
                <c:pt idx="173">
                  <c:v>-11050.925925925927</c:v>
                </c:pt>
                <c:pt idx="174">
                  <c:v>-6883.2118055555538</c:v>
                </c:pt>
                <c:pt idx="175">
                  <c:v>-2254.7453703703704</c:v>
                </c:pt>
                <c:pt idx="176">
                  <c:v>671.07638888888653</c:v>
                </c:pt>
                <c:pt idx="177">
                  <c:v>3116.0937499999991</c:v>
                </c:pt>
                <c:pt idx="178">
                  <c:v>4087.9513888888896</c:v>
                </c:pt>
                <c:pt idx="179">
                  <c:v>2342.0833333333339</c:v>
                </c:pt>
                <c:pt idx="180">
                  <c:v>395.69444444444537</c:v>
                </c:pt>
                <c:pt idx="181">
                  <c:v>-525.81018518518806</c:v>
                </c:pt>
                <c:pt idx="182">
                  <c:v>-1561.3888888888878</c:v>
                </c:pt>
                <c:pt idx="183">
                  <c:v>-3909.2650462962929</c:v>
                </c:pt>
                <c:pt idx="184">
                  <c:v>-5466.1979166666661</c:v>
                </c:pt>
                <c:pt idx="185">
                  <c:v>-5363.2638888888905</c:v>
                </c:pt>
                <c:pt idx="186">
                  <c:v>-4398.0902777777801</c:v>
                </c:pt>
                <c:pt idx="187">
                  <c:v>-3284.5312499999977</c:v>
                </c:pt>
                <c:pt idx="188">
                  <c:v>-2438.3333333333326</c:v>
                </c:pt>
                <c:pt idx="189">
                  <c:v>-1818.9467592592603</c:v>
                </c:pt>
                <c:pt idx="190">
                  <c:v>-1292.2453703703704</c:v>
                </c:pt>
                <c:pt idx="191">
                  <c:v>-976.7592592592589</c:v>
                </c:pt>
                <c:pt idx="192">
                  <c:v>-689.79166666666629</c:v>
                </c:pt>
                <c:pt idx="193">
                  <c:v>-389.90162037037095</c:v>
                </c:pt>
                <c:pt idx="194">
                  <c:v>-271.81712962962962</c:v>
                </c:pt>
                <c:pt idx="195">
                  <c:v>-106.94444444444406</c:v>
                </c:pt>
                <c:pt idx="196">
                  <c:v>0</c:v>
                </c:pt>
                <c:pt idx="197">
                  <c:v>0</c:v>
                </c:pt>
                <c:pt idx="198">
                  <c:v>267.36111111111114</c:v>
                </c:pt>
                <c:pt idx="199">
                  <c:v>557.00231481481489</c:v>
                </c:pt>
                <c:pt idx="200">
                  <c:v>868.92361111111097</c:v>
                </c:pt>
                <c:pt idx="201">
                  <c:v>1247.6851851851852</c:v>
                </c:pt>
                <c:pt idx="202">
                  <c:v>1671.0069444444443</c:v>
                </c:pt>
                <c:pt idx="203">
                  <c:v>2940.9722222222222</c:v>
                </c:pt>
                <c:pt idx="204">
                  <c:v>3979.2245370370365</c:v>
                </c:pt>
                <c:pt idx="205">
                  <c:v>4534.4444444444443</c:v>
                </c:pt>
                <c:pt idx="206">
                  <c:v>6045.0347222222208</c:v>
                </c:pt>
                <c:pt idx="207">
                  <c:v>6952.2800925925922</c:v>
                </c:pt>
                <c:pt idx="208">
                  <c:v>6726.8055555555584</c:v>
                </c:pt>
                <c:pt idx="209">
                  <c:v>7985.185185185187</c:v>
                </c:pt>
                <c:pt idx="210">
                  <c:v>8626.8518518518522</c:v>
                </c:pt>
                <c:pt idx="211">
                  <c:v>6684.0277777777783</c:v>
                </c:pt>
                <c:pt idx="212">
                  <c:v>5240.2777777777774</c:v>
                </c:pt>
                <c:pt idx="213">
                  <c:v>4331.2499999999973</c:v>
                </c:pt>
                <c:pt idx="214">
                  <c:v>4819.6296296296323</c:v>
                </c:pt>
                <c:pt idx="215">
                  <c:v>6529.8495370370347</c:v>
                </c:pt>
                <c:pt idx="216">
                  <c:v>8020.8333333333339</c:v>
                </c:pt>
                <c:pt idx="217">
                  <c:v>8395.1388888888905</c:v>
                </c:pt>
                <c:pt idx="218">
                  <c:v>7642.0717592592591</c:v>
                </c:pt>
                <c:pt idx="219">
                  <c:v>6313.287037037031</c:v>
                </c:pt>
                <c:pt idx="220">
                  <c:v>4847.2569444444471</c:v>
                </c:pt>
                <c:pt idx="221">
                  <c:v>3052.818287037047</c:v>
                </c:pt>
                <c:pt idx="222">
                  <c:v>1892.9166666666601</c:v>
                </c:pt>
                <c:pt idx="223">
                  <c:v>1668.7789351851748</c:v>
                </c:pt>
                <c:pt idx="224">
                  <c:v>1678.1365740740805</c:v>
                </c:pt>
                <c:pt idx="225">
                  <c:v>2415.1620370370374</c:v>
                </c:pt>
                <c:pt idx="226">
                  <c:v>2686.0879629629485</c:v>
                </c:pt>
                <c:pt idx="227">
                  <c:v>2464.1782407407409</c:v>
                </c:pt>
                <c:pt idx="228">
                  <c:v>2237.8125000000136</c:v>
                </c:pt>
                <c:pt idx="229">
                  <c:v>1752.997685185192</c:v>
                </c:pt>
                <c:pt idx="230">
                  <c:v>755.29513888888164</c:v>
                </c:pt>
                <c:pt idx="231">
                  <c:v>-755.29513888888164</c:v>
                </c:pt>
                <c:pt idx="232">
                  <c:v>-4006.8518518518549</c:v>
                </c:pt>
                <c:pt idx="233">
                  <c:v>-8072.96875000001</c:v>
                </c:pt>
                <c:pt idx="234">
                  <c:v>-9193.2118055555493</c:v>
                </c:pt>
                <c:pt idx="235">
                  <c:v>-7044.965277777781</c:v>
                </c:pt>
                <c:pt idx="236">
                  <c:v>-3994.3749999999932</c:v>
                </c:pt>
                <c:pt idx="237">
                  <c:v>-3069.3055555555529</c:v>
                </c:pt>
                <c:pt idx="238">
                  <c:v>-4960.439814814823</c:v>
                </c:pt>
                <c:pt idx="239">
                  <c:v>-8568.4780092592628</c:v>
                </c:pt>
                <c:pt idx="240">
                  <c:v>-10659.687499999996</c:v>
                </c:pt>
                <c:pt idx="241">
                  <c:v>-8876.3888888888832</c:v>
                </c:pt>
                <c:pt idx="242">
                  <c:v>-7920.5729166666661</c:v>
                </c:pt>
                <c:pt idx="243">
                  <c:v>-8078.7615740740703</c:v>
                </c:pt>
                <c:pt idx="244">
                  <c:v>-7246.3773148148184</c:v>
                </c:pt>
                <c:pt idx="245">
                  <c:v>-8060.0462962962965</c:v>
                </c:pt>
                <c:pt idx="246">
                  <c:v>-9304.1666666666606</c:v>
                </c:pt>
                <c:pt idx="247">
                  <c:v>-7605.5324074074088</c:v>
                </c:pt>
                <c:pt idx="248">
                  <c:v>-4154.7916666666688</c:v>
                </c:pt>
                <c:pt idx="249">
                  <c:v>-1676.3541666666672</c:v>
                </c:pt>
                <c:pt idx="250">
                  <c:v>-1272.6388888888875</c:v>
                </c:pt>
                <c:pt idx="251">
                  <c:v>-1737.8472222222226</c:v>
                </c:pt>
                <c:pt idx="252">
                  <c:v>-1393.8425925925917</c:v>
                </c:pt>
                <c:pt idx="253">
                  <c:v>-475.90277777777612</c:v>
                </c:pt>
                <c:pt idx="254">
                  <c:v>-317.26851851852024</c:v>
                </c:pt>
                <c:pt idx="255">
                  <c:v>-1628.2291666666677</c:v>
                </c:pt>
                <c:pt idx="256">
                  <c:v>-2028.8252314814802</c:v>
                </c:pt>
                <c:pt idx="257">
                  <c:v>-193.83680555555486</c:v>
                </c:pt>
                <c:pt idx="258">
                  <c:v>2333.1712962962952</c:v>
                </c:pt>
                <c:pt idx="259">
                  <c:v>4147.6620370370365</c:v>
                </c:pt>
                <c:pt idx="260">
                  <c:v>4865.0810185185192</c:v>
                </c:pt>
                <c:pt idx="261">
                  <c:v>5272.3611111111086</c:v>
                </c:pt>
                <c:pt idx="262">
                  <c:v>6298.5821759259252</c:v>
                </c:pt>
                <c:pt idx="263">
                  <c:v>8696.3657407407409</c:v>
                </c:pt>
                <c:pt idx="264">
                  <c:v>10716.72453703704</c:v>
                </c:pt>
                <c:pt idx="265">
                  <c:v>10456.047453703704</c:v>
                </c:pt>
                <c:pt idx="266">
                  <c:v>8167.8819444444371</c:v>
                </c:pt>
                <c:pt idx="267">
                  <c:v>7090.4166666666624</c:v>
                </c:pt>
                <c:pt idx="268">
                  <c:v>6881.8750000000027</c:v>
                </c:pt>
                <c:pt idx="269">
                  <c:v>5935.4166666666652</c:v>
                </c:pt>
                <c:pt idx="270">
                  <c:v>3272.5000000000023</c:v>
                </c:pt>
                <c:pt idx="271">
                  <c:v>-614.93055555554963</c:v>
                </c:pt>
                <c:pt idx="272">
                  <c:v>-1422.3611111111168</c:v>
                </c:pt>
                <c:pt idx="273">
                  <c:v>-3835.295138888885</c:v>
                </c:pt>
                <c:pt idx="274">
                  <c:v>-8762.7604166666661</c:v>
                </c:pt>
                <c:pt idx="275">
                  <c:v>-10362.916666666672</c:v>
                </c:pt>
                <c:pt idx="276">
                  <c:v>-10837.037037037033</c:v>
                </c:pt>
                <c:pt idx="277">
                  <c:v>-10883.379629629631</c:v>
                </c:pt>
                <c:pt idx="278">
                  <c:v>-12254.496527777774</c:v>
                </c:pt>
                <c:pt idx="279">
                  <c:v>-10794.704861111109</c:v>
                </c:pt>
                <c:pt idx="280">
                  <c:v>-5054.0162037037035</c:v>
                </c:pt>
                <c:pt idx="281">
                  <c:v>1350.1736111111109</c:v>
                </c:pt>
                <c:pt idx="282">
                  <c:v>6530.7407407407427</c:v>
                </c:pt>
                <c:pt idx="283">
                  <c:v>8652.6967592592628</c:v>
                </c:pt>
                <c:pt idx="284">
                  <c:v>10092.881944444445</c:v>
                </c:pt>
                <c:pt idx="285">
                  <c:v>10940.416666666666</c:v>
                </c:pt>
                <c:pt idx="286">
                  <c:v>10999.236111111111</c:v>
                </c:pt>
                <c:pt idx="287">
                  <c:v>11969.756944444447</c:v>
                </c:pt>
                <c:pt idx="288">
                  <c:v>12940.277777777766</c:v>
                </c:pt>
                <c:pt idx="289">
                  <c:v>10960.023148148153</c:v>
                </c:pt>
                <c:pt idx="290">
                  <c:v>5480.9027777777774</c:v>
                </c:pt>
                <c:pt idx="291">
                  <c:v>0</c:v>
                </c:pt>
                <c:pt idx="292">
                  <c:v>-3727.0138888888796</c:v>
                </c:pt>
                <c:pt idx="293">
                  <c:v>-4072.3553240740862</c:v>
                </c:pt>
                <c:pt idx="294">
                  <c:v>-2740.0057870370456</c:v>
                </c:pt>
                <c:pt idx="295">
                  <c:v>-1251.2499999999877</c:v>
                </c:pt>
                <c:pt idx="296">
                  <c:v>0</c:v>
                </c:pt>
                <c:pt idx="297">
                  <c:v>834.16666666666367</c:v>
                </c:pt>
                <c:pt idx="298">
                  <c:v>1049.3923611111113</c:v>
                </c:pt>
                <c:pt idx="299">
                  <c:v>421.53935185184287</c:v>
                </c:pt>
                <c:pt idx="300">
                  <c:v>-421.53935185184287</c:v>
                </c:pt>
                <c:pt idx="301">
                  <c:v>-1469.1493055555466</c:v>
                </c:pt>
                <c:pt idx="302">
                  <c:v>-2699.4560185185273</c:v>
                </c:pt>
                <c:pt idx="303">
                  <c:v>-3673.5416666666752</c:v>
                </c:pt>
                <c:pt idx="304">
                  <c:v>-4990.74074074074</c:v>
                </c:pt>
                <c:pt idx="305">
                  <c:v>-5788.3680555555547</c:v>
                </c:pt>
                <c:pt idx="306">
                  <c:v>-4656.5393518518513</c:v>
                </c:pt>
                <c:pt idx="307">
                  <c:v>-2727.0833333333326</c:v>
                </c:pt>
                <c:pt idx="308">
                  <c:v>-1257.0428240740662</c:v>
                </c:pt>
                <c:pt idx="309">
                  <c:v>-1072.1180555555452</c:v>
                </c:pt>
                <c:pt idx="310">
                  <c:v>-1592.1354166666642</c:v>
                </c:pt>
                <c:pt idx="311">
                  <c:v>-2096.1111111111159</c:v>
                </c:pt>
                <c:pt idx="312">
                  <c:v>-3088.0208333333408</c:v>
                </c:pt>
                <c:pt idx="313">
                  <c:v>-4166.3773148148139</c:v>
                </c:pt>
                <c:pt idx="314">
                  <c:v>-4812.4999999999991</c:v>
                </c:pt>
                <c:pt idx="315">
                  <c:v>-4598.6111111111104</c:v>
                </c:pt>
                <c:pt idx="316">
                  <c:v>-3970.3124999999986</c:v>
                </c:pt>
                <c:pt idx="317">
                  <c:v>-4237.6736111111104</c:v>
                </c:pt>
                <c:pt idx="318">
                  <c:v>-4946.1805555555547</c:v>
                </c:pt>
                <c:pt idx="319">
                  <c:v>-4865.9722222222199</c:v>
                </c:pt>
                <c:pt idx="320">
                  <c:v>-2791.2499999999982</c:v>
                </c:pt>
                <c:pt idx="321">
                  <c:v>-1368.8888888888921</c:v>
                </c:pt>
                <c:pt idx="322">
                  <c:v>-776.68402777778078</c:v>
                </c:pt>
                <c:pt idx="323">
                  <c:v>-665.72916666666424</c:v>
                </c:pt>
                <c:pt idx="324">
                  <c:v>-1082.8125000000002</c:v>
                </c:pt>
                <c:pt idx="325">
                  <c:v>-425.99537037037265</c:v>
                </c:pt>
                <c:pt idx="326">
                  <c:v>-319.4965277777747</c:v>
                </c:pt>
                <c:pt idx="327">
                  <c:v>-630.97222222222001</c:v>
                </c:pt>
                <c:pt idx="328">
                  <c:v>-3218.5821759259275</c:v>
                </c:pt>
                <c:pt idx="329">
                  <c:v>-5298.2060185185192</c:v>
                </c:pt>
                <c:pt idx="330">
                  <c:v>-2807.2916666666674</c:v>
                </c:pt>
                <c:pt idx="331">
                  <c:v>-602.45370370370404</c:v>
                </c:pt>
                <c:pt idx="332">
                  <c:v>-744.15509259259113</c:v>
                </c:pt>
                <c:pt idx="333">
                  <c:v>-779.35763888888869</c:v>
                </c:pt>
                <c:pt idx="334">
                  <c:v>-625.62500000000023</c:v>
                </c:pt>
                <c:pt idx="335">
                  <c:v>-735.24305555555543</c:v>
                </c:pt>
                <c:pt idx="336">
                  <c:v>-452.28587962962916</c:v>
                </c:pt>
                <c:pt idx="337">
                  <c:v>0</c:v>
                </c:pt>
                <c:pt idx="338">
                  <c:v>710.73495370370347</c:v>
                </c:pt>
                <c:pt idx="339">
                  <c:v>2264.5486111111118</c:v>
                </c:pt>
                <c:pt idx="340">
                  <c:v>4521.0763888888896</c:v>
                </c:pt>
                <c:pt idx="341">
                  <c:v>5923.3854166666679</c:v>
                </c:pt>
                <c:pt idx="342">
                  <c:v>4188.2118055555538</c:v>
                </c:pt>
                <c:pt idx="343">
                  <c:v>1336.8055555555547</c:v>
                </c:pt>
                <c:pt idx="344">
                  <c:v>563.68634259259261</c:v>
                </c:pt>
                <c:pt idx="345">
                  <c:v>1249.9131944444421</c:v>
                </c:pt>
                <c:pt idx="346">
                  <c:v>1294.0277777777794</c:v>
                </c:pt>
                <c:pt idx="347">
                  <c:v>829.71064814815145</c:v>
                </c:pt>
                <c:pt idx="348">
                  <c:v>1328.3391203703679</c:v>
                </c:pt>
                <c:pt idx="349">
                  <c:v>1234.3171296296296</c:v>
                </c:pt>
                <c:pt idx="350">
                  <c:v>626.07060185185196</c:v>
                </c:pt>
                <c:pt idx="351">
                  <c:v>0</c:v>
                </c:pt>
                <c:pt idx="352">
                  <c:v>-250.42824074073985</c:v>
                </c:pt>
                <c:pt idx="353">
                  <c:v>-249.53703703704059</c:v>
                </c:pt>
                <c:pt idx="354">
                  <c:v>-124.32291666666842</c:v>
                </c:pt>
                <c:pt idx="355">
                  <c:v>248.64583333333684</c:v>
                </c:pt>
                <c:pt idx="356">
                  <c:v>375.64236111111194</c:v>
                </c:pt>
                <c:pt idx="357">
                  <c:v>-125.659722222224</c:v>
                </c:pt>
                <c:pt idx="358">
                  <c:v>-1621.9907407407418</c:v>
                </c:pt>
                <c:pt idx="359">
                  <c:v>-3596.0069444444434</c:v>
                </c:pt>
                <c:pt idx="360">
                  <c:v>-4121.8171296296287</c:v>
                </c:pt>
                <c:pt idx="361">
                  <c:v>-3204.7685185185196</c:v>
                </c:pt>
                <c:pt idx="362">
                  <c:v>-2049.3229166666647</c:v>
                </c:pt>
                <c:pt idx="363">
                  <c:v>-1128.2638888888882</c:v>
                </c:pt>
                <c:pt idx="364">
                  <c:v>-368.9583333333353</c:v>
                </c:pt>
                <c:pt idx="365">
                  <c:v>92.23958333333465</c:v>
                </c:pt>
                <c:pt idx="366">
                  <c:v>463.42592592592598</c:v>
                </c:pt>
                <c:pt idx="367">
                  <c:v>1228.0787037037044</c:v>
                </c:pt>
                <c:pt idx="368">
                  <c:v>2264.9942129629635</c:v>
                </c:pt>
                <c:pt idx="369">
                  <c:v>2303.7615740740735</c:v>
                </c:pt>
                <c:pt idx="370">
                  <c:v>1082.8125000000002</c:v>
                </c:pt>
                <c:pt idx="371">
                  <c:v>-545.86226851851859</c:v>
                </c:pt>
                <c:pt idx="372">
                  <c:v>-3393.7037037037021</c:v>
                </c:pt>
                <c:pt idx="373">
                  <c:v>-5789.7048611111122</c:v>
                </c:pt>
                <c:pt idx="374">
                  <c:v>-5442.1354166666661</c:v>
                </c:pt>
                <c:pt idx="375">
                  <c:v>-3721.6666666666656</c:v>
                </c:pt>
                <c:pt idx="376">
                  <c:v>-2227.1180555555561</c:v>
                </c:pt>
                <c:pt idx="377">
                  <c:v>-1363.5416666666663</c:v>
                </c:pt>
                <c:pt idx="378">
                  <c:v>-872.48842592592575</c:v>
                </c:pt>
                <c:pt idx="379">
                  <c:v>-606.01851851851859</c:v>
                </c:pt>
                <c:pt idx="380">
                  <c:v>-609.58333333333348</c:v>
                </c:pt>
                <c:pt idx="381">
                  <c:v>-625.17939814814804</c:v>
                </c:pt>
                <c:pt idx="382">
                  <c:v>-524.0277777777776</c:v>
                </c:pt>
                <c:pt idx="383">
                  <c:v>-428.66898148148158</c:v>
                </c:pt>
                <c:pt idx="384">
                  <c:v>-286.96759259259261</c:v>
                </c:pt>
                <c:pt idx="385">
                  <c:v>-92.239583333333329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46.78819444444445</c:v>
                </c:pt>
                <c:pt idx="393">
                  <c:v>402.37847222222223</c:v>
                </c:pt>
                <c:pt idx="394">
                  <c:v>1326.1111111111113</c:v>
                </c:pt>
                <c:pt idx="395">
                  <c:v>2773.8715277777783</c:v>
                </c:pt>
                <c:pt idx="396">
                  <c:v>4549.1493055555566</c:v>
                </c:pt>
                <c:pt idx="397">
                  <c:v>6361.4120370370365</c:v>
                </c:pt>
                <c:pt idx="398">
                  <c:v>7077.9398148148121</c:v>
                </c:pt>
                <c:pt idx="399">
                  <c:v>5068.2754629629653</c:v>
                </c:pt>
                <c:pt idx="400">
                  <c:v>1597.0370370370395</c:v>
                </c:pt>
                <c:pt idx="401">
                  <c:v>-798.51851851852177</c:v>
                </c:pt>
                <c:pt idx="402">
                  <c:v>-2551.9618055555561</c:v>
                </c:pt>
                <c:pt idx="403">
                  <c:v>-3426.232638888886</c:v>
                </c:pt>
                <c:pt idx="404">
                  <c:v>-2983.7500000000014</c:v>
                </c:pt>
                <c:pt idx="405">
                  <c:v>-2610.3356481481496</c:v>
                </c:pt>
                <c:pt idx="406">
                  <c:v>-2666.4814814814799</c:v>
                </c:pt>
                <c:pt idx="407">
                  <c:v>-2575.5787037037026</c:v>
                </c:pt>
                <c:pt idx="408">
                  <c:v>-1908.9583333333337</c:v>
                </c:pt>
                <c:pt idx="409">
                  <c:v>-885.85648148148152</c:v>
                </c:pt>
                <c:pt idx="410">
                  <c:v>-123.87731481481438</c:v>
                </c:pt>
                <c:pt idx="411">
                  <c:v>187.15277777777712</c:v>
                </c:pt>
                <c:pt idx="412">
                  <c:v>316.37731481481484</c:v>
                </c:pt>
                <c:pt idx="413">
                  <c:v>452.28587962963024</c:v>
                </c:pt>
                <c:pt idx="414">
                  <c:v>929.52546296296316</c:v>
                </c:pt>
                <c:pt idx="415">
                  <c:v>1771.2673611111099</c:v>
                </c:pt>
                <c:pt idx="416">
                  <c:v>2170.9722222222213</c:v>
                </c:pt>
                <c:pt idx="417">
                  <c:v>1416.568287037039</c:v>
                </c:pt>
                <c:pt idx="418">
                  <c:v>85.109953703704932</c:v>
                </c:pt>
                <c:pt idx="419">
                  <c:v>-1256.5972222222222</c:v>
                </c:pt>
                <c:pt idx="420">
                  <c:v>-1725.37037037037</c:v>
                </c:pt>
                <c:pt idx="421">
                  <c:v>-1035.5787037037053</c:v>
                </c:pt>
                <c:pt idx="422">
                  <c:v>-144.37500000000205</c:v>
                </c:pt>
                <c:pt idx="423">
                  <c:v>730.78703703703707</c:v>
                </c:pt>
                <c:pt idx="424">
                  <c:v>2069.3750000000023</c:v>
                </c:pt>
                <c:pt idx="425">
                  <c:v>4595.9375000000018</c:v>
                </c:pt>
                <c:pt idx="426">
                  <c:v>8358.5995370370347</c:v>
                </c:pt>
                <c:pt idx="427">
                  <c:v>10988.541666666666</c:v>
                </c:pt>
                <c:pt idx="428">
                  <c:v>8448.6111111111113</c:v>
                </c:pt>
                <c:pt idx="429">
                  <c:v>2827.789351851849</c:v>
                </c:pt>
                <c:pt idx="430">
                  <c:v>-895.65972222222422</c:v>
                </c:pt>
                <c:pt idx="431">
                  <c:v>-2338.5185185185201</c:v>
                </c:pt>
                <c:pt idx="432">
                  <c:v>-2132.2048611111059</c:v>
                </c:pt>
                <c:pt idx="433">
                  <c:v>-1115.7870370370331</c:v>
                </c:pt>
                <c:pt idx="434">
                  <c:v>-970.07523148148061</c:v>
                </c:pt>
                <c:pt idx="435">
                  <c:v>-2590.7291666666692</c:v>
                </c:pt>
                <c:pt idx="436">
                  <c:v>-5074.5138888888914</c:v>
                </c:pt>
                <c:pt idx="437">
                  <c:v>-7376.4930555555538</c:v>
                </c:pt>
                <c:pt idx="438">
                  <c:v>-8711.5162037037044</c:v>
                </c:pt>
                <c:pt idx="439">
                  <c:v>-8191.05324074074</c:v>
                </c:pt>
                <c:pt idx="440">
                  <c:v>-6035.6770833333339</c:v>
                </c:pt>
                <c:pt idx="441">
                  <c:v>-3122.3321759259265</c:v>
                </c:pt>
                <c:pt idx="442">
                  <c:v>-1083.7037037037039</c:v>
                </c:pt>
                <c:pt idx="443">
                  <c:v>-208.54166666666663</c:v>
                </c:pt>
                <c:pt idx="444">
                  <c:v>-11.585648148148149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55.700231481481481</c:v>
                </c:pt>
                <c:pt idx="513">
                  <c:v>679.54282407407391</c:v>
                </c:pt>
                <c:pt idx="514">
                  <c:v>2735.1041666666665</c:v>
                </c:pt>
                <c:pt idx="515">
                  <c:v>5363.2638888888887</c:v>
                </c:pt>
                <c:pt idx="516">
                  <c:v>6512.916666666667</c:v>
                </c:pt>
                <c:pt idx="517">
                  <c:v>4658.7673611111095</c:v>
                </c:pt>
                <c:pt idx="518">
                  <c:v>1366.2152777777765</c:v>
                </c:pt>
                <c:pt idx="519">
                  <c:v>-585.52083333333121</c:v>
                </c:pt>
                <c:pt idx="520">
                  <c:v>-1518.6111111111093</c:v>
                </c:pt>
                <c:pt idx="521">
                  <c:v>-1899.6006944444459</c:v>
                </c:pt>
                <c:pt idx="522">
                  <c:v>-2138.8888888888887</c:v>
                </c:pt>
                <c:pt idx="523">
                  <c:v>-2934.7337962962956</c:v>
                </c:pt>
                <c:pt idx="524">
                  <c:v>-4075.0289351851848</c:v>
                </c:pt>
                <c:pt idx="525">
                  <c:v>-4189.1030092592591</c:v>
                </c:pt>
                <c:pt idx="526">
                  <c:v>-2675.3935185185187</c:v>
                </c:pt>
                <c:pt idx="527">
                  <c:v>-998.14814814814815</c:v>
                </c:pt>
                <c:pt idx="528">
                  <c:v>-267.36111111111109</c:v>
                </c:pt>
                <c:pt idx="529">
                  <c:v>-89.120370370370381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10.694444444444445</c:v>
                </c:pt>
                <c:pt idx="534">
                  <c:v>160.41666666666663</c:v>
                </c:pt>
                <c:pt idx="535">
                  <c:v>570.37037037037044</c:v>
                </c:pt>
                <c:pt idx="536">
                  <c:v>1158.5648148148146</c:v>
                </c:pt>
                <c:pt idx="537">
                  <c:v>2850.0694444444443</c:v>
                </c:pt>
                <c:pt idx="538">
                  <c:v>6140.3935185185192</c:v>
                </c:pt>
                <c:pt idx="539">
                  <c:v>8461.0879629629635</c:v>
                </c:pt>
                <c:pt idx="540">
                  <c:v>5867.2395833333321</c:v>
                </c:pt>
                <c:pt idx="541">
                  <c:v>1528.4143518518504</c:v>
                </c:pt>
                <c:pt idx="542">
                  <c:v>-218.34490740740665</c:v>
                </c:pt>
                <c:pt idx="543">
                  <c:v>-974.53124999999841</c:v>
                </c:pt>
                <c:pt idx="544">
                  <c:v>-2103.2407407407409</c:v>
                </c:pt>
                <c:pt idx="545">
                  <c:v>-3477.9224537037039</c:v>
                </c:pt>
                <c:pt idx="546">
                  <c:v>-3403.5069444444457</c:v>
                </c:pt>
                <c:pt idx="547">
                  <c:v>-2390.6539351851866</c:v>
                </c:pt>
                <c:pt idx="548">
                  <c:v>-1686.1574074074069</c:v>
                </c:pt>
                <c:pt idx="549">
                  <c:v>-1307.3958333333326</c:v>
                </c:pt>
                <c:pt idx="550">
                  <c:v>-1097.9629629629637</c:v>
                </c:pt>
                <c:pt idx="551">
                  <c:v>-720.53819444444423</c:v>
                </c:pt>
                <c:pt idx="552">
                  <c:v>-637.21064814814827</c:v>
                </c:pt>
                <c:pt idx="553">
                  <c:v>-610.47453703703707</c:v>
                </c:pt>
                <c:pt idx="554">
                  <c:v>-355.5902777777776</c:v>
                </c:pt>
                <c:pt idx="555">
                  <c:v>-116.74768518518582</c:v>
                </c:pt>
                <c:pt idx="556">
                  <c:v>116.74768518518582</c:v>
                </c:pt>
                <c:pt idx="557">
                  <c:v>414.8553240740747</c:v>
                </c:pt>
                <c:pt idx="558">
                  <c:v>737.91666666666629</c:v>
                </c:pt>
                <c:pt idx="559">
                  <c:v>1744.5312499999995</c:v>
                </c:pt>
                <c:pt idx="560">
                  <c:v>1838.1076388888887</c:v>
                </c:pt>
                <c:pt idx="561">
                  <c:v>378.76157407407413</c:v>
                </c:pt>
                <c:pt idx="562">
                  <c:v>0</c:v>
                </c:pt>
                <c:pt idx="563">
                  <c:v>-1212.0370370370367</c:v>
                </c:pt>
                <c:pt idx="564">
                  <c:v>-4734.9652777777774</c:v>
                </c:pt>
                <c:pt idx="565">
                  <c:v>-4770.6134259259261</c:v>
                </c:pt>
                <c:pt idx="566">
                  <c:v>-2160.2777777777774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8B5-49CB-87B3-CFF378448868}"/>
            </c:ext>
          </c:extLst>
        </c:ser>
        <c:ser>
          <c:idx val="1"/>
          <c:order val="1"/>
          <c:tx>
            <c:v>K.w + Driver</c:v>
          </c:tx>
          <c:spPr>
            <a:ln w="1270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xVal>
          <c:yVal>
            <c:numRef>
              <c:f>WLTC_class_3!$S$8:$S$589</c:f>
              <c:numCache>
                <c:formatCode>General</c:formatCode>
                <c:ptCount val="5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16.134259259259263</c:v>
                </c:pt>
                <c:pt idx="13">
                  <c:v>419.49074074074076</c:v>
                </c:pt>
                <c:pt idx="14">
                  <c:v>2101.25</c:v>
                </c:pt>
                <c:pt idx="15">
                  <c:v>3617.3958333333335</c:v>
                </c:pt>
                <c:pt idx="16">
                  <c:v>4351.5046296296287</c:v>
                </c:pt>
                <c:pt idx="17">
                  <c:v>6896.9212962962956</c:v>
                </c:pt>
                <c:pt idx="18">
                  <c:v>9370.6828703703704</c:v>
                </c:pt>
                <c:pt idx="19">
                  <c:v>7156.0185185185192</c:v>
                </c:pt>
                <c:pt idx="20">
                  <c:v>2740.4513888888905</c:v>
                </c:pt>
                <c:pt idx="21">
                  <c:v>1066.75925925926</c:v>
                </c:pt>
                <c:pt idx="22">
                  <c:v>940.05787037036941</c:v>
                </c:pt>
                <c:pt idx="23">
                  <c:v>1093.3333333333342</c:v>
                </c:pt>
                <c:pt idx="24">
                  <c:v>2761.8055555555561</c:v>
                </c:pt>
                <c:pt idx="25">
                  <c:v>4092.4074074074033</c:v>
                </c:pt>
                <c:pt idx="26">
                  <c:v>4995.4513888888896</c:v>
                </c:pt>
                <c:pt idx="27">
                  <c:v>7605.4050925925976</c:v>
                </c:pt>
                <c:pt idx="28">
                  <c:v>8684.0277777777774</c:v>
                </c:pt>
                <c:pt idx="29">
                  <c:v>8720.5671296296205</c:v>
                </c:pt>
                <c:pt idx="30">
                  <c:v>6663.4490740740703</c:v>
                </c:pt>
                <c:pt idx="31">
                  <c:v>4033.5648148148148</c:v>
                </c:pt>
                <c:pt idx="32">
                  <c:v>2876.6435185185155</c:v>
                </c:pt>
                <c:pt idx="33">
                  <c:v>2291.5393518518545</c:v>
                </c:pt>
                <c:pt idx="34">
                  <c:v>1264.1666666666692</c:v>
                </c:pt>
                <c:pt idx="35">
                  <c:v>-422.33796296295395</c:v>
                </c:pt>
                <c:pt idx="36">
                  <c:v>-3775.4166666666615</c:v>
                </c:pt>
                <c:pt idx="37">
                  <c:v>-8712.9745370370474</c:v>
                </c:pt>
                <c:pt idx="38">
                  <c:v>-10792.395833333338</c:v>
                </c:pt>
                <c:pt idx="39">
                  <c:v>-9305.6712962962902</c:v>
                </c:pt>
                <c:pt idx="40">
                  <c:v>-7716.9212962963002</c:v>
                </c:pt>
                <c:pt idx="41">
                  <c:v>-8583.425925925927</c:v>
                </c:pt>
                <c:pt idx="42">
                  <c:v>-9908.3333333333267</c:v>
                </c:pt>
                <c:pt idx="43">
                  <c:v>-8099.3981481481487</c:v>
                </c:pt>
                <c:pt idx="44">
                  <c:v>-4424.5833333333358</c:v>
                </c:pt>
                <c:pt idx="45">
                  <c:v>-1785.2083333333339</c:v>
                </c:pt>
                <c:pt idx="46">
                  <c:v>-1355.2777777777762</c:v>
                </c:pt>
                <c:pt idx="47">
                  <c:v>-1850.6944444444446</c:v>
                </c:pt>
                <c:pt idx="48">
                  <c:v>-1484.3518518518511</c:v>
                </c:pt>
                <c:pt idx="49">
                  <c:v>-506.80555555555372</c:v>
                </c:pt>
                <c:pt idx="50">
                  <c:v>-337.8703703703722</c:v>
                </c:pt>
                <c:pt idx="51">
                  <c:v>-1733.9583333333344</c:v>
                </c:pt>
                <c:pt idx="52">
                  <c:v>-3203.599537037036</c:v>
                </c:pt>
                <c:pt idx="53">
                  <c:v>-2237.9166666666661</c:v>
                </c:pt>
                <c:pt idx="54">
                  <c:v>-631.60879629629596</c:v>
                </c:pt>
                <c:pt idx="55">
                  <c:v>-56.944444444444237</c:v>
                </c:pt>
                <c:pt idx="56">
                  <c:v>0</c:v>
                </c:pt>
                <c:pt idx="57">
                  <c:v>170.83333333333368</c:v>
                </c:pt>
                <c:pt idx="58">
                  <c:v>350.20833333333314</c:v>
                </c:pt>
                <c:pt idx="59">
                  <c:v>1434.9999999999991</c:v>
                </c:pt>
                <c:pt idx="60">
                  <c:v>1883.4375000000002</c:v>
                </c:pt>
                <c:pt idx="61">
                  <c:v>871.2500000000008</c:v>
                </c:pt>
                <c:pt idx="62">
                  <c:v>679.06249999999909</c:v>
                </c:pt>
                <c:pt idx="63">
                  <c:v>922.50000000000091</c:v>
                </c:pt>
                <c:pt idx="64">
                  <c:v>1298.3333333333344</c:v>
                </c:pt>
                <c:pt idx="65">
                  <c:v>844.67592592592598</c:v>
                </c:pt>
                <c:pt idx="66">
                  <c:v>515.34722222222035</c:v>
                </c:pt>
                <c:pt idx="67">
                  <c:v>1920.9259259259252</c:v>
                </c:pt>
                <c:pt idx="68">
                  <c:v>4623.8888888888896</c:v>
                </c:pt>
                <c:pt idx="69">
                  <c:v>6825.7407407407391</c:v>
                </c:pt>
                <c:pt idx="70">
                  <c:v>8299.6527777777792</c:v>
                </c:pt>
                <c:pt idx="71">
                  <c:v>8626.1342592592609</c:v>
                </c:pt>
                <c:pt idx="72">
                  <c:v>7116.1574074074042</c:v>
                </c:pt>
                <c:pt idx="73">
                  <c:v>4733.981481481479</c:v>
                </c:pt>
                <c:pt idx="74">
                  <c:v>3369.212962962963</c:v>
                </c:pt>
                <c:pt idx="75">
                  <c:v>3281.8981481481455</c:v>
                </c:pt>
                <c:pt idx="76">
                  <c:v>3727.013888888891</c:v>
                </c:pt>
                <c:pt idx="77">
                  <c:v>3471.2384259259234</c:v>
                </c:pt>
                <c:pt idx="78">
                  <c:v>1864.9305555555557</c:v>
                </c:pt>
                <c:pt idx="79">
                  <c:v>-562.32638888888346</c:v>
                </c:pt>
                <c:pt idx="80">
                  <c:v>-1850.6944444444446</c:v>
                </c:pt>
                <c:pt idx="81">
                  <c:v>-3105.8449074074124</c:v>
                </c:pt>
                <c:pt idx="82">
                  <c:v>-2655.0347222222222</c:v>
                </c:pt>
                <c:pt idx="83">
                  <c:v>-1053.4722222222119</c:v>
                </c:pt>
                <c:pt idx="84">
                  <c:v>-1915.706018518521</c:v>
                </c:pt>
                <c:pt idx="85">
                  <c:v>-2385.0231481481574</c:v>
                </c:pt>
                <c:pt idx="86">
                  <c:v>-2177.6504629629585</c:v>
                </c:pt>
                <c:pt idx="87">
                  <c:v>-1806.0879629629535</c:v>
                </c:pt>
                <c:pt idx="88">
                  <c:v>-4381.8750000000045</c:v>
                </c:pt>
                <c:pt idx="89">
                  <c:v>-10445.034722222224</c:v>
                </c:pt>
                <c:pt idx="90">
                  <c:v>-12825.312499999998</c:v>
                </c:pt>
                <c:pt idx="91">
                  <c:v>-10753.009259259257</c:v>
                </c:pt>
                <c:pt idx="92">
                  <c:v>-6292.3611111111122</c:v>
                </c:pt>
                <c:pt idx="93">
                  <c:v>-3369.2129629629626</c:v>
                </c:pt>
                <c:pt idx="94">
                  <c:v>-2904.1666666666661</c:v>
                </c:pt>
                <c:pt idx="95">
                  <c:v>-2677.337962962963</c:v>
                </c:pt>
                <c:pt idx="96">
                  <c:v>-1513.7731481481478</c:v>
                </c:pt>
                <c:pt idx="97">
                  <c:v>-614.99999999999989</c:v>
                </c:pt>
                <c:pt idx="98">
                  <c:v>-375.83333333333337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18.032407407407408</c:v>
                </c:pt>
                <c:pt idx="139">
                  <c:v>531.95601851851848</c:v>
                </c:pt>
                <c:pt idx="140">
                  <c:v>2836.7824074074069</c:v>
                </c:pt>
                <c:pt idx="141">
                  <c:v>5718.6458333333312</c:v>
                </c:pt>
                <c:pt idx="142">
                  <c:v>5603.3333333333321</c:v>
                </c:pt>
                <c:pt idx="143">
                  <c:v>3139.0624999999991</c:v>
                </c:pt>
                <c:pt idx="144">
                  <c:v>1794.2245370370388</c:v>
                </c:pt>
                <c:pt idx="145">
                  <c:v>2862.4074074074097</c:v>
                </c:pt>
                <c:pt idx="146">
                  <c:v>4976.9444444444425</c:v>
                </c:pt>
                <c:pt idx="147">
                  <c:v>5906.0879629629617</c:v>
                </c:pt>
                <c:pt idx="148">
                  <c:v>4994.9768518518531</c:v>
                </c:pt>
                <c:pt idx="149">
                  <c:v>2909.8611111111127</c:v>
                </c:pt>
                <c:pt idx="150">
                  <c:v>282.82407407407311</c:v>
                </c:pt>
                <c:pt idx="151">
                  <c:v>-3627.3611111111127</c:v>
                </c:pt>
                <c:pt idx="152">
                  <c:v>-8777.0370370370329</c:v>
                </c:pt>
                <c:pt idx="153">
                  <c:v>-10617.291666666664</c:v>
                </c:pt>
                <c:pt idx="154">
                  <c:v>-7634.8263888888887</c:v>
                </c:pt>
                <c:pt idx="155">
                  <c:v>-3345.0115740740744</c:v>
                </c:pt>
                <c:pt idx="156">
                  <c:v>-398.61111111111165</c:v>
                </c:pt>
                <c:pt idx="157">
                  <c:v>1255.6249999999998</c:v>
                </c:pt>
                <c:pt idx="158">
                  <c:v>3077.8472222222217</c:v>
                </c:pt>
                <c:pt idx="159">
                  <c:v>4897.2222222222235</c:v>
                </c:pt>
                <c:pt idx="160">
                  <c:v>5913.6805555555557</c:v>
                </c:pt>
                <c:pt idx="161">
                  <c:v>5996.2499999999973</c:v>
                </c:pt>
                <c:pt idx="162">
                  <c:v>5082.2916666666697</c:v>
                </c:pt>
                <c:pt idx="163">
                  <c:v>5238.8888888888896</c:v>
                </c:pt>
                <c:pt idx="164">
                  <c:v>4899.5949074074069</c:v>
                </c:pt>
                <c:pt idx="165">
                  <c:v>3837.1064814814836</c:v>
                </c:pt>
                <c:pt idx="166">
                  <c:v>3198.8541666666683</c:v>
                </c:pt>
                <c:pt idx="167">
                  <c:v>4883.9351851851879</c:v>
                </c:pt>
                <c:pt idx="168">
                  <c:v>6681.4814814814827</c:v>
                </c:pt>
                <c:pt idx="169">
                  <c:v>4942.7777777777728</c:v>
                </c:pt>
                <c:pt idx="170">
                  <c:v>360.64814814814048</c:v>
                </c:pt>
                <c:pt idx="171">
                  <c:v>-5146.8287037036998</c:v>
                </c:pt>
                <c:pt idx="172">
                  <c:v>-10659.999999999996</c:v>
                </c:pt>
                <c:pt idx="173">
                  <c:v>-11768.518518518518</c:v>
                </c:pt>
                <c:pt idx="174">
                  <c:v>-7330.1736111111095</c:v>
                </c:pt>
                <c:pt idx="175">
                  <c:v>-2401.1574074074074</c:v>
                </c:pt>
                <c:pt idx="176">
                  <c:v>714.65277777777521</c:v>
                </c:pt>
                <c:pt idx="177">
                  <c:v>3318.4374999999991</c:v>
                </c:pt>
                <c:pt idx="178">
                  <c:v>4353.4027777777783</c:v>
                </c:pt>
                <c:pt idx="179">
                  <c:v>2494.1666666666674</c:v>
                </c:pt>
                <c:pt idx="180">
                  <c:v>421.38888888888988</c:v>
                </c:pt>
                <c:pt idx="181">
                  <c:v>-559.95370370370665</c:v>
                </c:pt>
                <c:pt idx="182">
                  <c:v>-1662.7777777777767</c:v>
                </c:pt>
                <c:pt idx="183">
                  <c:v>-4163.1134259259225</c:v>
                </c:pt>
                <c:pt idx="184">
                  <c:v>-5821.1458333333321</c:v>
                </c:pt>
                <c:pt idx="185">
                  <c:v>-5711.5277777777792</c:v>
                </c:pt>
                <c:pt idx="186">
                  <c:v>-4683.6805555555575</c:v>
                </c:pt>
                <c:pt idx="187">
                  <c:v>-3497.8124999999977</c:v>
                </c:pt>
                <c:pt idx="188">
                  <c:v>-2596.6666666666661</c:v>
                </c:pt>
                <c:pt idx="189">
                  <c:v>-1937.0601851851861</c:v>
                </c:pt>
                <c:pt idx="190">
                  <c:v>-1376.1574074074074</c:v>
                </c:pt>
                <c:pt idx="191">
                  <c:v>-1040.1851851851848</c:v>
                </c:pt>
                <c:pt idx="192">
                  <c:v>-734.58333333333292</c:v>
                </c:pt>
                <c:pt idx="193">
                  <c:v>-415.21990740740802</c:v>
                </c:pt>
                <c:pt idx="194">
                  <c:v>-289.46759259259255</c:v>
                </c:pt>
                <c:pt idx="195">
                  <c:v>-113.88888888888847</c:v>
                </c:pt>
                <c:pt idx="196">
                  <c:v>0</c:v>
                </c:pt>
                <c:pt idx="197">
                  <c:v>0</c:v>
                </c:pt>
                <c:pt idx="198">
                  <c:v>284.72222222222223</c:v>
                </c:pt>
                <c:pt idx="199">
                  <c:v>593.1712962962963</c:v>
                </c:pt>
                <c:pt idx="200">
                  <c:v>925.34722222222229</c:v>
                </c:pt>
                <c:pt idx="201">
                  <c:v>1328.7037037037037</c:v>
                </c:pt>
                <c:pt idx="202">
                  <c:v>1779.5138888888889</c:v>
                </c:pt>
                <c:pt idx="203">
                  <c:v>3131.9444444444443</c:v>
                </c:pt>
                <c:pt idx="204">
                  <c:v>4237.61574074074</c:v>
                </c:pt>
                <c:pt idx="205">
                  <c:v>4828.8888888888896</c:v>
                </c:pt>
                <c:pt idx="206">
                  <c:v>6437.5694444444425</c:v>
                </c:pt>
                <c:pt idx="207">
                  <c:v>7403.7268518518513</c:v>
                </c:pt>
                <c:pt idx="208">
                  <c:v>7163.611111111114</c:v>
                </c:pt>
                <c:pt idx="209">
                  <c:v>8503.7037037037062</c:v>
                </c:pt>
                <c:pt idx="210">
                  <c:v>9187.0370370370365</c:v>
                </c:pt>
                <c:pt idx="211">
                  <c:v>7118.0555555555557</c:v>
                </c:pt>
                <c:pt idx="212">
                  <c:v>5580.5555555555557</c:v>
                </c:pt>
                <c:pt idx="213">
                  <c:v>4612.4999999999973</c:v>
                </c:pt>
                <c:pt idx="214">
                  <c:v>5132.5925925925958</c:v>
                </c:pt>
                <c:pt idx="215">
                  <c:v>6953.8657407407372</c:v>
                </c:pt>
                <c:pt idx="216">
                  <c:v>8541.6666666666679</c:v>
                </c:pt>
                <c:pt idx="217">
                  <c:v>8940.2777777777792</c:v>
                </c:pt>
                <c:pt idx="218">
                  <c:v>8138.3101851851843</c:v>
                </c:pt>
                <c:pt idx="219">
                  <c:v>6723.2407407407336</c:v>
                </c:pt>
                <c:pt idx="220">
                  <c:v>5162.0138888888914</c:v>
                </c:pt>
                <c:pt idx="221">
                  <c:v>3251.0532407407513</c:v>
                </c:pt>
                <c:pt idx="222">
                  <c:v>2015.833333333326</c:v>
                </c:pt>
                <c:pt idx="223">
                  <c:v>1777.1412037036928</c:v>
                </c:pt>
                <c:pt idx="224">
                  <c:v>1787.1064814814883</c:v>
                </c:pt>
                <c:pt idx="225">
                  <c:v>2571.9907407407409</c:v>
                </c:pt>
                <c:pt idx="226">
                  <c:v>2860.5092592592441</c:v>
                </c:pt>
                <c:pt idx="227">
                  <c:v>2624.1898148148148</c:v>
                </c:pt>
                <c:pt idx="228">
                  <c:v>2383.1250000000146</c:v>
                </c:pt>
                <c:pt idx="229">
                  <c:v>1866.8287037037112</c:v>
                </c:pt>
                <c:pt idx="230">
                  <c:v>804.3402777777701</c:v>
                </c:pt>
                <c:pt idx="231">
                  <c:v>-804.3402777777701</c:v>
                </c:pt>
                <c:pt idx="232">
                  <c:v>-4267.0370370370401</c:v>
                </c:pt>
                <c:pt idx="233">
                  <c:v>-8597.1875000000109</c:v>
                </c:pt>
                <c:pt idx="234">
                  <c:v>-9790.1736111111059</c:v>
                </c:pt>
                <c:pt idx="235">
                  <c:v>-7502.4305555555593</c:v>
                </c:pt>
                <c:pt idx="236">
                  <c:v>-4253.7499999999936</c:v>
                </c:pt>
                <c:pt idx="237">
                  <c:v>-3268.6111111111081</c:v>
                </c:pt>
                <c:pt idx="238">
                  <c:v>-5282.5462962963047</c:v>
                </c:pt>
                <c:pt idx="239">
                  <c:v>-9124.8726851851861</c:v>
                </c:pt>
                <c:pt idx="240">
                  <c:v>-11351.874999999995</c:v>
                </c:pt>
                <c:pt idx="241">
                  <c:v>-9452.7777777777719</c:v>
                </c:pt>
                <c:pt idx="242">
                  <c:v>-8434.8958333333321</c:v>
                </c:pt>
                <c:pt idx="243">
                  <c:v>-8603.3564814814781</c:v>
                </c:pt>
                <c:pt idx="244">
                  <c:v>-7716.9212962963002</c:v>
                </c:pt>
                <c:pt idx="245">
                  <c:v>-8583.425925925927</c:v>
                </c:pt>
                <c:pt idx="246">
                  <c:v>-9908.3333333333267</c:v>
                </c:pt>
                <c:pt idx="247">
                  <c:v>-8099.3981481481487</c:v>
                </c:pt>
                <c:pt idx="248">
                  <c:v>-4424.5833333333358</c:v>
                </c:pt>
                <c:pt idx="249">
                  <c:v>-1785.2083333333339</c:v>
                </c:pt>
                <c:pt idx="250">
                  <c:v>-1355.2777777777762</c:v>
                </c:pt>
                <c:pt idx="251">
                  <c:v>-1850.6944444444446</c:v>
                </c:pt>
                <c:pt idx="252">
                  <c:v>-1484.3518518518511</c:v>
                </c:pt>
                <c:pt idx="253">
                  <c:v>-506.80555555555372</c:v>
                </c:pt>
                <c:pt idx="254">
                  <c:v>-337.8703703703722</c:v>
                </c:pt>
                <c:pt idx="255">
                  <c:v>-1733.9583333333344</c:v>
                </c:pt>
                <c:pt idx="256">
                  <c:v>-2160.5671296296282</c:v>
                </c:pt>
                <c:pt idx="257">
                  <c:v>-206.42361111111038</c:v>
                </c:pt>
                <c:pt idx="258">
                  <c:v>2484.6759259259247</c:v>
                </c:pt>
                <c:pt idx="259">
                  <c:v>4416.9907407407409</c:v>
                </c:pt>
                <c:pt idx="260">
                  <c:v>5180.9953703703713</c:v>
                </c:pt>
                <c:pt idx="261">
                  <c:v>5614.722222222219</c:v>
                </c:pt>
                <c:pt idx="262">
                  <c:v>6707.5810185185173</c:v>
                </c:pt>
                <c:pt idx="263">
                  <c:v>9261.0648148148139</c:v>
                </c:pt>
                <c:pt idx="264">
                  <c:v>11412.615740740745</c:v>
                </c:pt>
                <c:pt idx="265">
                  <c:v>11135.011574074075</c:v>
                </c:pt>
                <c:pt idx="266">
                  <c:v>8698.2638888888796</c:v>
                </c:pt>
                <c:pt idx="267">
                  <c:v>7550.8333333333285</c:v>
                </c:pt>
                <c:pt idx="268">
                  <c:v>7328.7500000000027</c:v>
                </c:pt>
                <c:pt idx="269">
                  <c:v>6320.833333333333</c:v>
                </c:pt>
                <c:pt idx="270">
                  <c:v>3485.0000000000027</c:v>
                </c:pt>
                <c:pt idx="271">
                  <c:v>-654.86111111110483</c:v>
                </c:pt>
                <c:pt idx="272">
                  <c:v>-1514.7222222222283</c:v>
                </c:pt>
                <c:pt idx="273">
                  <c:v>-4084.3402777777742</c:v>
                </c:pt>
                <c:pt idx="274">
                  <c:v>-9331.7708333333339</c:v>
                </c:pt>
                <c:pt idx="275">
                  <c:v>-11035.833333333338</c:v>
                </c:pt>
                <c:pt idx="276">
                  <c:v>-11540.740740740737</c:v>
                </c:pt>
                <c:pt idx="277">
                  <c:v>-11590.092592592595</c:v>
                </c:pt>
                <c:pt idx="278">
                  <c:v>-13050.243055555553</c:v>
                </c:pt>
                <c:pt idx="279">
                  <c:v>-11495.659722222223</c:v>
                </c:pt>
                <c:pt idx="280">
                  <c:v>-5382.1990740740739</c:v>
                </c:pt>
                <c:pt idx="281">
                  <c:v>1437.8472222222222</c:v>
                </c:pt>
                <c:pt idx="282">
                  <c:v>6954.8148148148166</c:v>
                </c:pt>
                <c:pt idx="283">
                  <c:v>9214.5601851851861</c:v>
                </c:pt>
                <c:pt idx="284">
                  <c:v>10748.263888888889</c:v>
                </c:pt>
                <c:pt idx="285">
                  <c:v>11650.833333333332</c:v>
                </c:pt>
                <c:pt idx="286">
                  <c:v>11713.472222222223</c:v>
                </c:pt>
                <c:pt idx="287">
                  <c:v>12747.013888888891</c:v>
                </c:pt>
                <c:pt idx="288">
                  <c:v>13780.555555555544</c:v>
                </c:pt>
                <c:pt idx="289">
                  <c:v>11671.712962962969</c:v>
                </c:pt>
                <c:pt idx="290">
                  <c:v>5836.8055555555557</c:v>
                </c:pt>
                <c:pt idx="291">
                  <c:v>0</c:v>
                </c:pt>
                <c:pt idx="292">
                  <c:v>-3969.0277777777683</c:v>
                </c:pt>
                <c:pt idx="293">
                  <c:v>-4336.7939814814936</c:v>
                </c:pt>
                <c:pt idx="294">
                  <c:v>-2917.92824074075</c:v>
                </c:pt>
                <c:pt idx="295">
                  <c:v>-1332.499999999987</c:v>
                </c:pt>
                <c:pt idx="296">
                  <c:v>0</c:v>
                </c:pt>
                <c:pt idx="297">
                  <c:v>888.33333333332996</c:v>
                </c:pt>
                <c:pt idx="298">
                  <c:v>1117.5347222222224</c:v>
                </c:pt>
                <c:pt idx="299">
                  <c:v>448.91203703702746</c:v>
                </c:pt>
                <c:pt idx="300">
                  <c:v>-448.91203703702746</c:v>
                </c:pt>
                <c:pt idx="301">
                  <c:v>-1564.5486111111015</c:v>
                </c:pt>
                <c:pt idx="302">
                  <c:v>-2874.7453703703795</c:v>
                </c:pt>
                <c:pt idx="303">
                  <c:v>-3912.0833333333426</c:v>
                </c:pt>
                <c:pt idx="304">
                  <c:v>-5314.8148148148139</c:v>
                </c:pt>
                <c:pt idx="305">
                  <c:v>-6164.2361111111104</c:v>
                </c:pt>
                <c:pt idx="306">
                  <c:v>-4958.9120370370365</c:v>
                </c:pt>
                <c:pt idx="307">
                  <c:v>-2904.1666666666665</c:v>
                </c:pt>
                <c:pt idx="308">
                  <c:v>-1338.6689814814731</c:v>
                </c:pt>
                <c:pt idx="309">
                  <c:v>-1141.7361111111002</c:v>
                </c:pt>
                <c:pt idx="310">
                  <c:v>-1695.520833333331</c:v>
                </c:pt>
                <c:pt idx="311">
                  <c:v>-2232.2222222222272</c:v>
                </c:pt>
                <c:pt idx="312">
                  <c:v>-3288.5416666666747</c:v>
                </c:pt>
                <c:pt idx="313">
                  <c:v>-4436.9212962962956</c:v>
                </c:pt>
                <c:pt idx="314">
                  <c:v>-5125</c:v>
                </c:pt>
                <c:pt idx="315">
                  <c:v>-4897.2222222222217</c:v>
                </c:pt>
                <c:pt idx="316">
                  <c:v>-4228.1249999999991</c:v>
                </c:pt>
                <c:pt idx="317">
                  <c:v>-4512.8472222222217</c:v>
                </c:pt>
                <c:pt idx="318">
                  <c:v>-5267.3611111111095</c:v>
                </c:pt>
                <c:pt idx="319">
                  <c:v>-5181.9444444444416</c:v>
                </c:pt>
                <c:pt idx="320">
                  <c:v>-2972.4999999999982</c:v>
                </c:pt>
                <c:pt idx="321">
                  <c:v>-1457.777777777781</c:v>
                </c:pt>
                <c:pt idx="322">
                  <c:v>-827.11805555555884</c:v>
                </c:pt>
                <c:pt idx="323">
                  <c:v>-708.95833333333076</c:v>
                </c:pt>
                <c:pt idx="324">
                  <c:v>-1153.125</c:v>
                </c:pt>
                <c:pt idx="325">
                  <c:v>-453.65740740740978</c:v>
                </c:pt>
                <c:pt idx="326">
                  <c:v>-340.2430555555523</c:v>
                </c:pt>
                <c:pt idx="327">
                  <c:v>-671.94444444444196</c:v>
                </c:pt>
                <c:pt idx="328">
                  <c:v>-3427.5810185185201</c:v>
                </c:pt>
                <c:pt idx="329">
                  <c:v>-5642.2453703703704</c:v>
                </c:pt>
                <c:pt idx="330">
                  <c:v>-2989.5833333333344</c:v>
                </c:pt>
                <c:pt idx="331">
                  <c:v>-641.57407407407447</c:v>
                </c:pt>
                <c:pt idx="332">
                  <c:v>-792.47685185185037</c:v>
                </c:pt>
                <c:pt idx="333">
                  <c:v>-829.96527777777749</c:v>
                </c:pt>
                <c:pt idx="334">
                  <c:v>-666.25000000000023</c:v>
                </c:pt>
                <c:pt idx="335">
                  <c:v>-782.98611111111086</c:v>
                </c:pt>
                <c:pt idx="336">
                  <c:v>-481.6550925925921</c:v>
                </c:pt>
                <c:pt idx="337">
                  <c:v>0</c:v>
                </c:pt>
                <c:pt idx="338">
                  <c:v>756.88657407407379</c:v>
                </c:pt>
                <c:pt idx="339">
                  <c:v>2411.5972222222226</c:v>
                </c:pt>
                <c:pt idx="340">
                  <c:v>4814.6527777777783</c:v>
                </c:pt>
                <c:pt idx="341">
                  <c:v>6308.0208333333348</c:v>
                </c:pt>
                <c:pt idx="342">
                  <c:v>4460.1736111111086</c:v>
                </c:pt>
                <c:pt idx="343">
                  <c:v>1423.6111111111104</c:v>
                </c:pt>
                <c:pt idx="344">
                  <c:v>600.28935185185185</c:v>
                </c:pt>
                <c:pt idx="345">
                  <c:v>1331.0763888888864</c:v>
                </c:pt>
                <c:pt idx="346">
                  <c:v>1378.0555555555572</c:v>
                </c:pt>
                <c:pt idx="347">
                  <c:v>883.58796296296657</c:v>
                </c:pt>
                <c:pt idx="348">
                  <c:v>1414.5949074074047</c:v>
                </c:pt>
                <c:pt idx="349">
                  <c:v>1314.4675925925926</c:v>
                </c:pt>
                <c:pt idx="350">
                  <c:v>666.72453703703707</c:v>
                </c:pt>
                <c:pt idx="351">
                  <c:v>0</c:v>
                </c:pt>
                <c:pt idx="352">
                  <c:v>-266.68981481481387</c:v>
                </c:pt>
                <c:pt idx="353">
                  <c:v>-265.74074074074451</c:v>
                </c:pt>
                <c:pt idx="354">
                  <c:v>-132.39583333333522</c:v>
                </c:pt>
                <c:pt idx="355">
                  <c:v>264.79166666667044</c:v>
                </c:pt>
                <c:pt idx="356">
                  <c:v>400.03472222222308</c:v>
                </c:pt>
                <c:pt idx="357">
                  <c:v>-133.81944444444636</c:v>
                </c:pt>
                <c:pt idx="358">
                  <c:v>-1727.3148148148157</c:v>
                </c:pt>
                <c:pt idx="359">
                  <c:v>-3829.5138888888887</c:v>
                </c:pt>
                <c:pt idx="360">
                  <c:v>-4389.4675925925912</c:v>
                </c:pt>
                <c:pt idx="361">
                  <c:v>-3412.8703703703718</c:v>
                </c:pt>
                <c:pt idx="362">
                  <c:v>-2182.3958333333308</c:v>
                </c:pt>
                <c:pt idx="363">
                  <c:v>-1201.5277777777771</c:v>
                </c:pt>
                <c:pt idx="364">
                  <c:v>-392.91666666666879</c:v>
                </c:pt>
                <c:pt idx="365">
                  <c:v>98.229166666668064</c:v>
                </c:pt>
                <c:pt idx="366">
                  <c:v>493.51851851851853</c:v>
                </c:pt>
                <c:pt idx="367">
                  <c:v>1307.8240740740746</c:v>
                </c:pt>
                <c:pt idx="368">
                  <c:v>2412.07175925926</c:v>
                </c:pt>
                <c:pt idx="369">
                  <c:v>2453.3564814814804</c:v>
                </c:pt>
                <c:pt idx="370">
                  <c:v>1153.125</c:v>
                </c:pt>
                <c:pt idx="371">
                  <c:v>-581.30787037037044</c:v>
                </c:pt>
                <c:pt idx="372">
                  <c:v>-3614.074074074073</c:v>
                </c:pt>
                <c:pt idx="373">
                  <c:v>-6165.6597222222235</c:v>
                </c:pt>
                <c:pt idx="374">
                  <c:v>-5795.520833333333</c:v>
                </c:pt>
                <c:pt idx="375">
                  <c:v>-3963.3333333333326</c:v>
                </c:pt>
                <c:pt idx="376">
                  <c:v>-2371.7361111111118</c:v>
                </c:pt>
                <c:pt idx="377">
                  <c:v>-1452.0833333333333</c:v>
                </c:pt>
                <c:pt idx="378">
                  <c:v>-929.14351851851825</c:v>
                </c:pt>
                <c:pt idx="379">
                  <c:v>-645.37037037037044</c:v>
                </c:pt>
                <c:pt idx="380">
                  <c:v>-649.16666666666686</c:v>
                </c:pt>
                <c:pt idx="381">
                  <c:v>-665.77546296296282</c:v>
                </c:pt>
                <c:pt idx="382">
                  <c:v>-558.05555555555543</c:v>
                </c:pt>
                <c:pt idx="383">
                  <c:v>-456.50462962962979</c:v>
                </c:pt>
                <c:pt idx="384">
                  <c:v>-305.60185185185179</c:v>
                </c:pt>
                <c:pt idx="385">
                  <c:v>-98.229166666666657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49.826388888888893</c:v>
                </c:pt>
                <c:pt idx="393">
                  <c:v>428.50694444444451</c:v>
                </c:pt>
                <c:pt idx="394">
                  <c:v>1412.2222222222226</c:v>
                </c:pt>
                <c:pt idx="395">
                  <c:v>2953.9930555555557</c:v>
                </c:pt>
                <c:pt idx="396">
                  <c:v>4844.5486111111122</c:v>
                </c:pt>
                <c:pt idx="397">
                  <c:v>6774.49074074074</c:v>
                </c:pt>
                <c:pt idx="398">
                  <c:v>7537.5462962962929</c:v>
                </c:pt>
                <c:pt idx="399">
                  <c:v>5397.3842592592619</c:v>
                </c:pt>
                <c:pt idx="400">
                  <c:v>1700.7407407407431</c:v>
                </c:pt>
                <c:pt idx="401">
                  <c:v>-850.37037037037385</c:v>
                </c:pt>
                <c:pt idx="402">
                  <c:v>-2717.6736111111118</c:v>
                </c:pt>
                <c:pt idx="403">
                  <c:v>-3648.7152777777751</c:v>
                </c:pt>
                <c:pt idx="404">
                  <c:v>-3177.5000000000018</c:v>
                </c:pt>
                <c:pt idx="405">
                  <c:v>-2779.8379629629649</c:v>
                </c:pt>
                <c:pt idx="406">
                  <c:v>-2839.6296296296287</c:v>
                </c:pt>
                <c:pt idx="407">
                  <c:v>-2742.8240740740725</c:v>
                </c:pt>
                <c:pt idx="408">
                  <c:v>-2032.916666666667</c:v>
                </c:pt>
                <c:pt idx="409">
                  <c:v>-943.37962962962979</c:v>
                </c:pt>
                <c:pt idx="410">
                  <c:v>-131.92129629629582</c:v>
                </c:pt>
                <c:pt idx="411">
                  <c:v>199.30555555555483</c:v>
                </c:pt>
                <c:pt idx="412">
                  <c:v>336.9212962962963</c:v>
                </c:pt>
                <c:pt idx="413">
                  <c:v>481.65509259259323</c:v>
                </c:pt>
                <c:pt idx="414">
                  <c:v>989.88425925925958</c:v>
                </c:pt>
                <c:pt idx="415">
                  <c:v>1886.284722222221</c:v>
                </c:pt>
                <c:pt idx="416">
                  <c:v>2311.9444444444434</c:v>
                </c:pt>
                <c:pt idx="417">
                  <c:v>1508.5532407407429</c:v>
                </c:pt>
                <c:pt idx="418">
                  <c:v>90.636574074075384</c:v>
                </c:pt>
                <c:pt idx="419">
                  <c:v>-1338.1944444444446</c:v>
                </c:pt>
                <c:pt idx="420">
                  <c:v>-1837.4074074074069</c:v>
                </c:pt>
                <c:pt idx="421">
                  <c:v>-1102.8240740740757</c:v>
                </c:pt>
                <c:pt idx="422">
                  <c:v>-153.75000000000219</c:v>
                </c:pt>
                <c:pt idx="423">
                  <c:v>778.24074074074076</c:v>
                </c:pt>
                <c:pt idx="424">
                  <c:v>2203.7500000000023</c:v>
                </c:pt>
                <c:pt idx="425">
                  <c:v>4894.3750000000018</c:v>
                </c:pt>
                <c:pt idx="426">
                  <c:v>8901.3657407407391</c:v>
                </c:pt>
                <c:pt idx="427">
                  <c:v>11702.083333333332</c:v>
                </c:pt>
                <c:pt idx="428">
                  <c:v>8997.2222222222226</c:v>
                </c:pt>
                <c:pt idx="429">
                  <c:v>3011.4120370370342</c:v>
                </c:pt>
                <c:pt idx="430">
                  <c:v>-953.8194444444465</c:v>
                </c:pt>
                <c:pt idx="431">
                  <c:v>-2490.3703703703723</c:v>
                </c:pt>
                <c:pt idx="432">
                  <c:v>-2270.6597222222167</c:v>
                </c:pt>
                <c:pt idx="433">
                  <c:v>-1188.2407407407366</c:v>
                </c:pt>
                <c:pt idx="434">
                  <c:v>-1033.0671296296287</c:v>
                </c:pt>
                <c:pt idx="435">
                  <c:v>-2758.9583333333362</c:v>
                </c:pt>
                <c:pt idx="436">
                  <c:v>-5404.0277777777801</c:v>
                </c:pt>
                <c:pt idx="437">
                  <c:v>-7855.4861111111095</c:v>
                </c:pt>
                <c:pt idx="438">
                  <c:v>-9277.199074074073</c:v>
                </c:pt>
                <c:pt idx="439">
                  <c:v>-8722.9398148148139</c:v>
                </c:pt>
                <c:pt idx="440">
                  <c:v>-6427.604166666667</c:v>
                </c:pt>
                <c:pt idx="441">
                  <c:v>-3325.0810185185187</c:v>
                </c:pt>
                <c:pt idx="442">
                  <c:v>-1154.0740740740744</c:v>
                </c:pt>
                <c:pt idx="443">
                  <c:v>-222.08333333333329</c:v>
                </c:pt>
                <c:pt idx="444">
                  <c:v>-12.337962962962964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59.317129629629626</c:v>
                </c:pt>
                <c:pt idx="513">
                  <c:v>723.66898148148141</c:v>
                </c:pt>
                <c:pt idx="514">
                  <c:v>2912.708333333333</c:v>
                </c:pt>
                <c:pt idx="515">
                  <c:v>5711.5277777777774</c:v>
                </c:pt>
                <c:pt idx="516">
                  <c:v>6935.8333333333339</c:v>
                </c:pt>
                <c:pt idx="517">
                  <c:v>4961.2847222222208</c:v>
                </c:pt>
                <c:pt idx="518">
                  <c:v>1454.9305555555541</c:v>
                </c:pt>
                <c:pt idx="519">
                  <c:v>-623.54166666666436</c:v>
                </c:pt>
                <c:pt idx="520">
                  <c:v>-1617.2222222222201</c:v>
                </c:pt>
                <c:pt idx="521">
                  <c:v>-2022.9513888888903</c:v>
                </c:pt>
                <c:pt idx="522">
                  <c:v>-2277.7777777777774</c:v>
                </c:pt>
                <c:pt idx="523">
                  <c:v>-3125.3009259259252</c:v>
                </c:pt>
                <c:pt idx="524">
                  <c:v>-4339.6412037037035</c:v>
                </c:pt>
                <c:pt idx="525">
                  <c:v>-4461.1226851851852</c:v>
                </c:pt>
                <c:pt idx="526">
                  <c:v>-2849.1203703703709</c:v>
                </c:pt>
                <c:pt idx="527">
                  <c:v>-1062.9629629629628</c:v>
                </c:pt>
                <c:pt idx="528">
                  <c:v>-284.72222222222223</c:v>
                </c:pt>
                <c:pt idx="529">
                  <c:v>-94.907407407407419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11.388888888888889</c:v>
                </c:pt>
                <c:pt idx="534">
                  <c:v>170.83333333333331</c:v>
                </c:pt>
                <c:pt idx="535">
                  <c:v>607.4074074074075</c:v>
                </c:pt>
                <c:pt idx="536">
                  <c:v>1233.7962962962961</c:v>
                </c:pt>
                <c:pt idx="537">
                  <c:v>3035.1388888888887</c:v>
                </c:pt>
                <c:pt idx="538">
                  <c:v>6539.1203703703713</c:v>
                </c:pt>
                <c:pt idx="539">
                  <c:v>9010.5092592592591</c:v>
                </c:pt>
                <c:pt idx="540">
                  <c:v>6248.2291666666652</c:v>
                </c:pt>
                <c:pt idx="541">
                  <c:v>1627.6620370370354</c:v>
                </c:pt>
                <c:pt idx="542">
                  <c:v>-232.5231481481473</c:v>
                </c:pt>
                <c:pt idx="543">
                  <c:v>-1037.8124999999984</c:v>
                </c:pt>
                <c:pt idx="544">
                  <c:v>-2239.8148148148148</c:v>
                </c:pt>
                <c:pt idx="545">
                  <c:v>-3703.7615740740739</c:v>
                </c:pt>
                <c:pt idx="546">
                  <c:v>-3624.5138888888905</c:v>
                </c:pt>
                <c:pt idx="547">
                  <c:v>-2545.8912037037053</c:v>
                </c:pt>
                <c:pt idx="548">
                  <c:v>-1795.6481481481476</c:v>
                </c:pt>
                <c:pt idx="549">
                  <c:v>-1392.2916666666656</c:v>
                </c:pt>
                <c:pt idx="550">
                  <c:v>-1169.25925925926</c:v>
                </c:pt>
                <c:pt idx="551">
                  <c:v>-767.32638888888857</c:v>
                </c:pt>
                <c:pt idx="552">
                  <c:v>-678.58796296296305</c:v>
                </c:pt>
                <c:pt idx="553">
                  <c:v>-650.11574074074076</c:v>
                </c:pt>
                <c:pt idx="554">
                  <c:v>-378.68055555555537</c:v>
                </c:pt>
                <c:pt idx="555">
                  <c:v>-124.32870370370436</c:v>
                </c:pt>
                <c:pt idx="556">
                  <c:v>124.32870370370436</c:v>
                </c:pt>
                <c:pt idx="557">
                  <c:v>441.79398148148209</c:v>
                </c:pt>
                <c:pt idx="558">
                  <c:v>785.83333333333292</c:v>
                </c:pt>
                <c:pt idx="559">
                  <c:v>1857.8124999999995</c:v>
                </c:pt>
                <c:pt idx="560">
                  <c:v>1957.4652777777776</c:v>
                </c:pt>
                <c:pt idx="561">
                  <c:v>403.35648148148152</c:v>
                </c:pt>
                <c:pt idx="562">
                  <c:v>0</c:v>
                </c:pt>
                <c:pt idx="563">
                  <c:v>-1290.7407407407404</c:v>
                </c:pt>
                <c:pt idx="564">
                  <c:v>-5042.4305555555557</c:v>
                </c:pt>
                <c:pt idx="565">
                  <c:v>-5080.3935185185182</c:v>
                </c:pt>
                <c:pt idx="566">
                  <c:v>-2300.5555555555552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8B5-49CB-87B3-CFF378448868}"/>
            </c:ext>
          </c:extLst>
        </c:ser>
        <c:ser>
          <c:idx val="2"/>
          <c:order val="2"/>
          <c:tx>
            <c:v>Fully Laden</c:v>
          </c:tx>
          <c:spPr>
            <a:ln w="952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xVal>
          <c:yVal>
            <c:numRef>
              <c:f>WLTC_class_3!$Y$8:$Y$589</c:f>
              <c:numCache>
                <c:formatCode>General</c:formatCode>
                <c:ptCount val="5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22.168209876543212</c:v>
                </c:pt>
                <c:pt idx="13">
                  <c:v>576.37345679012333</c:v>
                </c:pt>
                <c:pt idx="14">
                  <c:v>2887.0833333333339</c:v>
                </c:pt>
                <c:pt idx="15">
                  <c:v>4970.2430555555557</c:v>
                </c:pt>
                <c:pt idx="16">
                  <c:v>5978.8966049382707</c:v>
                </c:pt>
                <c:pt idx="17">
                  <c:v>9476.257716049382</c:v>
                </c:pt>
                <c:pt idx="18">
                  <c:v>12875.165895061731</c:v>
                </c:pt>
                <c:pt idx="19">
                  <c:v>9832.2530864197543</c:v>
                </c:pt>
                <c:pt idx="20">
                  <c:v>3765.3356481481501</c:v>
                </c:pt>
                <c:pt idx="21">
                  <c:v>1465.7098765432111</c:v>
                </c:pt>
                <c:pt idx="22">
                  <c:v>1291.6242283950605</c:v>
                </c:pt>
                <c:pt idx="23">
                  <c:v>1502.2222222222235</c:v>
                </c:pt>
                <c:pt idx="24">
                  <c:v>3794.6759259259261</c:v>
                </c:pt>
                <c:pt idx="25">
                  <c:v>5622.9012345678957</c:v>
                </c:pt>
                <c:pt idx="26">
                  <c:v>6863.6689814814827</c:v>
                </c:pt>
                <c:pt idx="27">
                  <c:v>10449.702932098771</c:v>
                </c:pt>
                <c:pt idx="28">
                  <c:v>11931.712962962962</c:v>
                </c:pt>
                <c:pt idx="29">
                  <c:v>11981.917438271594</c:v>
                </c:pt>
                <c:pt idx="30">
                  <c:v>9155.4706790123419</c:v>
                </c:pt>
                <c:pt idx="31">
                  <c:v>5542.0524691358023</c:v>
                </c:pt>
                <c:pt idx="32">
                  <c:v>3952.4614197530823</c:v>
                </c:pt>
                <c:pt idx="33">
                  <c:v>3148.5378086419792</c:v>
                </c:pt>
                <c:pt idx="34">
                  <c:v>1736.9444444444482</c:v>
                </c:pt>
                <c:pt idx="35">
                  <c:v>-580.28549382714812</c:v>
                </c:pt>
                <c:pt idx="36">
                  <c:v>-5187.3611111111031</c:v>
                </c:pt>
                <c:pt idx="37">
                  <c:v>-11971.485339506185</c:v>
                </c:pt>
                <c:pt idx="38">
                  <c:v>-14828.576388888896</c:v>
                </c:pt>
                <c:pt idx="39">
                  <c:v>-12785.841049382709</c:v>
                </c:pt>
                <c:pt idx="40">
                  <c:v>-10602.924382716055</c:v>
                </c:pt>
                <c:pt idx="41">
                  <c:v>-11793.487654320988</c:v>
                </c:pt>
                <c:pt idx="42">
                  <c:v>-13613.88888888888</c:v>
                </c:pt>
                <c:pt idx="43">
                  <c:v>-11128.441358024693</c:v>
                </c:pt>
                <c:pt idx="44">
                  <c:v>-6079.3055555555584</c:v>
                </c:pt>
                <c:pt idx="45">
                  <c:v>-2452.8472222222231</c:v>
                </c:pt>
                <c:pt idx="46">
                  <c:v>-1862.1296296296277</c:v>
                </c:pt>
                <c:pt idx="47">
                  <c:v>-2542.8240740740744</c:v>
                </c:pt>
                <c:pt idx="48">
                  <c:v>-2039.4753086419742</c:v>
                </c:pt>
                <c:pt idx="49">
                  <c:v>-696.34259259259011</c:v>
                </c:pt>
                <c:pt idx="50">
                  <c:v>-464.22839506173085</c:v>
                </c:pt>
                <c:pt idx="51">
                  <c:v>-2382.430555555557</c:v>
                </c:pt>
                <c:pt idx="52">
                  <c:v>-4401.6936728395049</c:v>
                </c:pt>
                <c:pt idx="53">
                  <c:v>-3074.8611111111109</c:v>
                </c:pt>
                <c:pt idx="54">
                  <c:v>-867.82021604938222</c:v>
                </c:pt>
                <c:pt idx="55">
                  <c:v>-78.240740740740463</c:v>
                </c:pt>
                <c:pt idx="56">
                  <c:v>0</c:v>
                </c:pt>
                <c:pt idx="57">
                  <c:v>234.72222222222274</c:v>
                </c:pt>
                <c:pt idx="58">
                  <c:v>481.18055555555532</c:v>
                </c:pt>
                <c:pt idx="59">
                  <c:v>1971.6666666666656</c:v>
                </c:pt>
                <c:pt idx="60">
                  <c:v>2587.8125000000009</c:v>
                </c:pt>
                <c:pt idx="61">
                  <c:v>1197.0833333333344</c:v>
                </c:pt>
                <c:pt idx="62">
                  <c:v>933.02083333333189</c:v>
                </c:pt>
                <c:pt idx="63">
                  <c:v>1267.5000000000011</c:v>
                </c:pt>
                <c:pt idx="64">
                  <c:v>1783.8888888888905</c:v>
                </c:pt>
                <c:pt idx="65">
                  <c:v>1160.570987654321</c:v>
                </c:pt>
                <c:pt idx="66">
                  <c:v>708.07870370370119</c:v>
                </c:pt>
                <c:pt idx="67">
                  <c:v>2639.3209876543197</c:v>
                </c:pt>
                <c:pt idx="68">
                  <c:v>6353.1481481481487</c:v>
                </c:pt>
                <c:pt idx="69">
                  <c:v>9378.4567901234532</c:v>
                </c:pt>
                <c:pt idx="70">
                  <c:v>11403.587962962965</c:v>
                </c:pt>
                <c:pt idx="71">
                  <c:v>11852.168209876547</c:v>
                </c:pt>
                <c:pt idx="72">
                  <c:v>9777.4845679012305</c:v>
                </c:pt>
                <c:pt idx="73">
                  <c:v>6504.41358024691</c:v>
                </c:pt>
                <c:pt idx="74">
                  <c:v>4629.2438271604942</c:v>
                </c:pt>
                <c:pt idx="75">
                  <c:v>4509.2746913580204</c:v>
                </c:pt>
                <c:pt idx="76">
                  <c:v>5120.8564814814836</c:v>
                </c:pt>
                <c:pt idx="77">
                  <c:v>4769.4251543209839</c:v>
                </c:pt>
                <c:pt idx="78">
                  <c:v>2562.3842592592591</c:v>
                </c:pt>
                <c:pt idx="79">
                  <c:v>-772.62731481480728</c:v>
                </c:pt>
                <c:pt idx="80">
                  <c:v>-2542.8240740740744</c:v>
                </c:pt>
                <c:pt idx="81">
                  <c:v>-4267.3804012345745</c:v>
                </c:pt>
                <c:pt idx="82">
                  <c:v>-3647.9745370370365</c:v>
                </c:pt>
                <c:pt idx="83">
                  <c:v>-1447.4537037036896</c:v>
                </c:pt>
                <c:pt idx="84">
                  <c:v>-2632.14891975309</c:v>
                </c:pt>
                <c:pt idx="85">
                  <c:v>-3276.9830246913712</c:v>
                </c:pt>
                <c:pt idx="86">
                  <c:v>-2992.0563271604874</c:v>
                </c:pt>
                <c:pt idx="87">
                  <c:v>-2481.5354938271475</c:v>
                </c:pt>
                <c:pt idx="88">
                  <c:v>-6020.6250000000064</c:v>
                </c:pt>
                <c:pt idx="89">
                  <c:v>-14351.307870370372</c:v>
                </c:pt>
                <c:pt idx="90">
                  <c:v>-17621.770833333328</c:v>
                </c:pt>
                <c:pt idx="91">
                  <c:v>-14774.459876543211</c:v>
                </c:pt>
                <c:pt idx="92">
                  <c:v>-8645.6018518518522</c:v>
                </c:pt>
                <c:pt idx="93">
                  <c:v>-4629.2438271604933</c:v>
                </c:pt>
                <c:pt idx="94">
                  <c:v>-3990.2777777777774</c:v>
                </c:pt>
                <c:pt idx="95">
                  <c:v>-3678.6188271604938</c:v>
                </c:pt>
                <c:pt idx="96">
                  <c:v>-2079.8996913580245</c:v>
                </c:pt>
                <c:pt idx="97">
                  <c:v>-844.99999999999989</c:v>
                </c:pt>
                <c:pt idx="98">
                  <c:v>-516.38888888888891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24.776234567901238</c:v>
                </c:pt>
                <c:pt idx="139">
                  <c:v>730.89891975308626</c:v>
                </c:pt>
                <c:pt idx="140">
                  <c:v>3897.6929012345668</c:v>
                </c:pt>
                <c:pt idx="141">
                  <c:v>7857.3263888888869</c:v>
                </c:pt>
                <c:pt idx="142">
                  <c:v>7698.8888888888878</c:v>
                </c:pt>
                <c:pt idx="143">
                  <c:v>4313.0208333333321</c:v>
                </c:pt>
                <c:pt idx="144">
                  <c:v>2465.2353395061755</c:v>
                </c:pt>
                <c:pt idx="145">
                  <c:v>3932.9012345679039</c:v>
                </c:pt>
                <c:pt idx="146">
                  <c:v>6838.2407407407372</c:v>
                </c:pt>
                <c:pt idx="147">
                  <c:v>8114.8688271604906</c:v>
                </c:pt>
                <c:pt idx="148">
                  <c:v>6863.0169753086429</c:v>
                </c:pt>
                <c:pt idx="149">
                  <c:v>3998.101851851854</c:v>
                </c:pt>
                <c:pt idx="150">
                  <c:v>388.59567901234436</c:v>
                </c:pt>
                <c:pt idx="151">
                  <c:v>-4983.9351851851879</c:v>
                </c:pt>
                <c:pt idx="152">
                  <c:v>-12059.506172839501</c:v>
                </c:pt>
                <c:pt idx="153">
                  <c:v>-14587.986111111108</c:v>
                </c:pt>
                <c:pt idx="154">
                  <c:v>-10490.127314814816</c:v>
                </c:pt>
                <c:pt idx="155">
                  <c:v>-4595.9915123456794</c:v>
                </c:pt>
                <c:pt idx="156">
                  <c:v>-547.6851851851859</c:v>
                </c:pt>
                <c:pt idx="157">
                  <c:v>1725.2083333333333</c:v>
                </c:pt>
                <c:pt idx="158">
                  <c:v>4228.9120370370365</c:v>
                </c:pt>
                <c:pt idx="159">
                  <c:v>6728.7037037037053</c:v>
                </c:pt>
                <c:pt idx="160">
                  <c:v>8125.3009259259243</c:v>
                </c:pt>
                <c:pt idx="161">
                  <c:v>8238.7499999999964</c:v>
                </c:pt>
                <c:pt idx="162">
                  <c:v>6982.986111111115</c:v>
                </c:pt>
                <c:pt idx="163">
                  <c:v>7198.1481481481487</c:v>
                </c:pt>
                <c:pt idx="164">
                  <c:v>6731.9637345679012</c:v>
                </c:pt>
                <c:pt idx="165">
                  <c:v>5272.1219135802503</c:v>
                </c:pt>
                <c:pt idx="166">
                  <c:v>4395.1736111111131</c:v>
                </c:pt>
                <c:pt idx="167">
                  <c:v>6710.4475308642013</c:v>
                </c:pt>
                <c:pt idx="168">
                  <c:v>9180.2469135802476</c:v>
                </c:pt>
                <c:pt idx="169">
                  <c:v>6791.2962962962902</c:v>
                </c:pt>
                <c:pt idx="170">
                  <c:v>495.52469135801414</c:v>
                </c:pt>
                <c:pt idx="171">
                  <c:v>-7071.6589506172795</c:v>
                </c:pt>
                <c:pt idx="172">
                  <c:v>-14646.666666666662</c:v>
                </c:pt>
                <c:pt idx="173">
                  <c:v>-16169.753086419752</c:v>
                </c:pt>
                <c:pt idx="174">
                  <c:v>-10071.53935185185</c:v>
                </c:pt>
                <c:pt idx="175">
                  <c:v>-3299.1512345679012</c:v>
                </c:pt>
                <c:pt idx="176">
                  <c:v>981.92129629629278</c:v>
                </c:pt>
                <c:pt idx="177">
                  <c:v>4559.4791666666642</c:v>
                </c:pt>
                <c:pt idx="178">
                  <c:v>5981.5046296296305</c:v>
                </c:pt>
                <c:pt idx="179">
                  <c:v>3426.9444444444457</c:v>
                </c:pt>
                <c:pt idx="180">
                  <c:v>578.98148148148289</c:v>
                </c:pt>
                <c:pt idx="181">
                  <c:v>-769.3672839506213</c:v>
                </c:pt>
                <c:pt idx="182">
                  <c:v>-2284.6296296296282</c:v>
                </c:pt>
                <c:pt idx="183">
                  <c:v>-5720.050154320983</c:v>
                </c:pt>
                <c:pt idx="184">
                  <c:v>-7998.1597222222217</c:v>
                </c:pt>
                <c:pt idx="185">
                  <c:v>-7847.5462962962974</c:v>
                </c:pt>
                <c:pt idx="186">
                  <c:v>-6435.3009259259288</c:v>
                </c:pt>
                <c:pt idx="187">
                  <c:v>-4805.9374999999964</c:v>
                </c:pt>
                <c:pt idx="188">
                  <c:v>-3567.7777777777765</c:v>
                </c:pt>
                <c:pt idx="189">
                  <c:v>-2661.4891975308656</c:v>
                </c:pt>
                <c:pt idx="190">
                  <c:v>-1890.8179012345679</c:v>
                </c:pt>
                <c:pt idx="191">
                  <c:v>-1429.197530864197</c:v>
                </c:pt>
                <c:pt idx="192">
                  <c:v>-1009.3055555555551</c:v>
                </c:pt>
                <c:pt idx="193">
                  <c:v>-570.50540123456881</c:v>
                </c:pt>
                <c:pt idx="194">
                  <c:v>-397.72376543209873</c:v>
                </c:pt>
                <c:pt idx="195">
                  <c:v>-156.48148148148093</c:v>
                </c:pt>
                <c:pt idx="196">
                  <c:v>0</c:v>
                </c:pt>
                <c:pt idx="197">
                  <c:v>0</c:v>
                </c:pt>
                <c:pt idx="198">
                  <c:v>391.2037037037037</c:v>
                </c:pt>
                <c:pt idx="199">
                  <c:v>815.00771604938279</c:v>
                </c:pt>
                <c:pt idx="200">
                  <c:v>1271.412037037037</c:v>
                </c:pt>
                <c:pt idx="201">
                  <c:v>1825.6172839506173</c:v>
                </c:pt>
                <c:pt idx="202">
                  <c:v>2445.0231481481483</c:v>
                </c:pt>
                <c:pt idx="203">
                  <c:v>4303.2407407407409</c:v>
                </c:pt>
                <c:pt idx="204">
                  <c:v>5822.4151234567898</c:v>
                </c:pt>
                <c:pt idx="205">
                  <c:v>6634.8148148148148</c:v>
                </c:pt>
                <c:pt idx="206">
                  <c:v>8845.1157407407391</c:v>
                </c:pt>
                <c:pt idx="207">
                  <c:v>10172.600308641975</c:v>
                </c:pt>
                <c:pt idx="208">
                  <c:v>9842.6851851851879</c:v>
                </c:pt>
                <c:pt idx="209">
                  <c:v>11683.950617283952</c:v>
                </c:pt>
                <c:pt idx="210">
                  <c:v>12622.839506172841</c:v>
                </c:pt>
                <c:pt idx="211">
                  <c:v>9780.0925925925931</c:v>
                </c:pt>
                <c:pt idx="212">
                  <c:v>7667.5925925925922</c:v>
                </c:pt>
                <c:pt idx="213">
                  <c:v>6337.4999999999964</c:v>
                </c:pt>
                <c:pt idx="214">
                  <c:v>7052.0987654321034</c:v>
                </c:pt>
                <c:pt idx="215">
                  <c:v>9554.4984567901192</c:v>
                </c:pt>
                <c:pt idx="216">
                  <c:v>11736.111111111111</c:v>
                </c:pt>
                <c:pt idx="217">
                  <c:v>12283.796296296297</c:v>
                </c:pt>
                <c:pt idx="218">
                  <c:v>11181.90586419753</c:v>
                </c:pt>
                <c:pt idx="219">
                  <c:v>9237.6234567901138</c:v>
                </c:pt>
                <c:pt idx="220">
                  <c:v>7092.5231481481514</c:v>
                </c:pt>
                <c:pt idx="221">
                  <c:v>4466.8942901234714</c:v>
                </c:pt>
                <c:pt idx="222">
                  <c:v>2769.7222222222126</c:v>
                </c:pt>
                <c:pt idx="223">
                  <c:v>2441.7631172839356</c:v>
                </c:pt>
                <c:pt idx="224">
                  <c:v>2455.4552469135901</c:v>
                </c:pt>
                <c:pt idx="225">
                  <c:v>3533.8734567901233</c:v>
                </c:pt>
                <c:pt idx="226">
                  <c:v>3930.2932098765223</c:v>
                </c:pt>
                <c:pt idx="227">
                  <c:v>3605.5941358024693</c:v>
                </c:pt>
                <c:pt idx="228">
                  <c:v>3274.37500000002</c:v>
                </c:pt>
                <c:pt idx="229">
                  <c:v>2564.9922839506276</c:v>
                </c:pt>
                <c:pt idx="230">
                  <c:v>1105.1504629629524</c:v>
                </c:pt>
                <c:pt idx="231">
                  <c:v>-1105.1504629629524</c:v>
                </c:pt>
                <c:pt idx="232">
                  <c:v>-5862.8395061728443</c:v>
                </c:pt>
                <c:pt idx="233">
                  <c:v>-11812.395833333348</c:v>
                </c:pt>
                <c:pt idx="234">
                  <c:v>-13451.539351851843</c:v>
                </c:pt>
                <c:pt idx="235">
                  <c:v>-10308.217592592597</c:v>
                </c:pt>
                <c:pt idx="236">
                  <c:v>-5844.583333333323</c:v>
                </c:pt>
                <c:pt idx="237">
                  <c:v>-4491.0185185185146</c:v>
                </c:pt>
                <c:pt idx="238">
                  <c:v>-7258.1327160493956</c:v>
                </c:pt>
                <c:pt idx="239">
                  <c:v>-12537.426697530867</c:v>
                </c:pt>
                <c:pt idx="240">
                  <c:v>-15597.291666666659</c:v>
                </c:pt>
                <c:pt idx="241">
                  <c:v>-12987.962962962954</c:v>
                </c:pt>
                <c:pt idx="242">
                  <c:v>-11589.409722222221</c:v>
                </c:pt>
                <c:pt idx="243">
                  <c:v>-11820.871913580242</c:v>
                </c:pt>
                <c:pt idx="244">
                  <c:v>-10602.924382716055</c:v>
                </c:pt>
                <c:pt idx="245">
                  <c:v>-11793.487654320988</c:v>
                </c:pt>
                <c:pt idx="246">
                  <c:v>-13613.88888888888</c:v>
                </c:pt>
                <c:pt idx="247">
                  <c:v>-11128.441358024693</c:v>
                </c:pt>
                <c:pt idx="248">
                  <c:v>-6079.3055555555584</c:v>
                </c:pt>
                <c:pt idx="249">
                  <c:v>-2452.8472222222231</c:v>
                </c:pt>
                <c:pt idx="250">
                  <c:v>-1862.1296296296277</c:v>
                </c:pt>
                <c:pt idx="251">
                  <c:v>-2542.8240740740744</c:v>
                </c:pt>
                <c:pt idx="252">
                  <c:v>-2039.4753086419742</c:v>
                </c:pt>
                <c:pt idx="253">
                  <c:v>-696.34259259259011</c:v>
                </c:pt>
                <c:pt idx="254">
                  <c:v>-464.22839506173085</c:v>
                </c:pt>
                <c:pt idx="255">
                  <c:v>-2382.430555555557</c:v>
                </c:pt>
                <c:pt idx="256">
                  <c:v>-2968.5841049382698</c:v>
                </c:pt>
                <c:pt idx="257">
                  <c:v>-283.62268518518414</c:v>
                </c:pt>
                <c:pt idx="258">
                  <c:v>3413.9043209876527</c:v>
                </c:pt>
                <c:pt idx="259">
                  <c:v>6068.8734567901229</c:v>
                </c:pt>
                <c:pt idx="260">
                  <c:v>7118.6033950617284</c:v>
                </c:pt>
                <c:pt idx="261">
                  <c:v>7714.5370370370329</c:v>
                </c:pt>
                <c:pt idx="262">
                  <c:v>9216.1072530864185</c:v>
                </c:pt>
                <c:pt idx="263">
                  <c:v>12724.552469135802</c:v>
                </c:pt>
                <c:pt idx="264">
                  <c:v>15680.748456790127</c:v>
                </c:pt>
                <c:pt idx="265">
                  <c:v>15299.324845679015</c:v>
                </c:pt>
                <c:pt idx="266">
                  <c:v>11951.273148148139</c:v>
                </c:pt>
                <c:pt idx="267">
                  <c:v>10374.722222222215</c:v>
                </c:pt>
                <c:pt idx="268">
                  <c:v>10069.583333333338</c:v>
                </c:pt>
                <c:pt idx="269">
                  <c:v>8684.7222222222208</c:v>
                </c:pt>
                <c:pt idx="270">
                  <c:v>4788.3333333333376</c:v>
                </c:pt>
                <c:pt idx="271">
                  <c:v>-899.76851851850984</c:v>
                </c:pt>
                <c:pt idx="272">
                  <c:v>-2081.2037037037121</c:v>
                </c:pt>
                <c:pt idx="273">
                  <c:v>-5611.8171296296241</c:v>
                </c:pt>
                <c:pt idx="274">
                  <c:v>-12821.701388888889</c:v>
                </c:pt>
                <c:pt idx="275">
                  <c:v>-15163.055555555562</c:v>
                </c:pt>
                <c:pt idx="276">
                  <c:v>-15856.790123456785</c:v>
                </c:pt>
                <c:pt idx="277">
                  <c:v>-15924.598765432102</c:v>
                </c:pt>
                <c:pt idx="278">
                  <c:v>-17930.821759259252</c:v>
                </c:pt>
                <c:pt idx="279">
                  <c:v>-15794.849537037035</c:v>
                </c:pt>
                <c:pt idx="280">
                  <c:v>-7395.0540123456785</c:v>
                </c:pt>
                <c:pt idx="281">
                  <c:v>1975.5787037037035</c:v>
                </c:pt>
                <c:pt idx="282">
                  <c:v>9555.8024691358041</c:v>
                </c:pt>
                <c:pt idx="283">
                  <c:v>12660.655864197535</c:v>
                </c:pt>
                <c:pt idx="284">
                  <c:v>14767.939814814816</c:v>
                </c:pt>
                <c:pt idx="285">
                  <c:v>16008.055555555555</c:v>
                </c:pt>
                <c:pt idx="286">
                  <c:v>16094.120370370372</c:v>
                </c:pt>
                <c:pt idx="287">
                  <c:v>17514.189814814818</c:v>
                </c:pt>
                <c:pt idx="288">
                  <c:v>18934.259259259241</c:v>
                </c:pt>
                <c:pt idx="289">
                  <c:v>16036.743827160502</c:v>
                </c:pt>
                <c:pt idx="290">
                  <c:v>8019.6759259259261</c:v>
                </c:pt>
                <c:pt idx="291">
                  <c:v>0</c:v>
                </c:pt>
                <c:pt idx="292">
                  <c:v>-5453.3796296296168</c:v>
                </c:pt>
                <c:pt idx="293">
                  <c:v>-5958.6844135802639</c:v>
                </c:pt>
                <c:pt idx="294">
                  <c:v>-4009.1859567901361</c:v>
                </c:pt>
                <c:pt idx="295">
                  <c:v>-1830.8333333333155</c:v>
                </c:pt>
                <c:pt idx="296">
                  <c:v>0</c:v>
                </c:pt>
                <c:pt idx="297">
                  <c:v>1220.5555555555511</c:v>
                </c:pt>
                <c:pt idx="298">
                  <c:v>1535.4745370370372</c:v>
                </c:pt>
                <c:pt idx="299">
                  <c:v>616.79783950615968</c:v>
                </c:pt>
                <c:pt idx="300">
                  <c:v>-616.79783950615968</c:v>
                </c:pt>
                <c:pt idx="301">
                  <c:v>-2149.6643518518385</c:v>
                </c:pt>
                <c:pt idx="302">
                  <c:v>-3949.8533950617411</c:v>
                </c:pt>
                <c:pt idx="303">
                  <c:v>-5375.1388888889014</c:v>
                </c:pt>
                <c:pt idx="304">
                  <c:v>-7302.4691358024684</c:v>
                </c:pt>
                <c:pt idx="305">
                  <c:v>-8469.5601851851843</c:v>
                </c:pt>
                <c:pt idx="306">
                  <c:v>-6813.4645061728388</c:v>
                </c:pt>
                <c:pt idx="307">
                  <c:v>-3990.2777777777774</c:v>
                </c:pt>
                <c:pt idx="308">
                  <c:v>-1839.3094135802353</c:v>
                </c:pt>
                <c:pt idx="309">
                  <c:v>-1568.7268518518367</c:v>
                </c:pt>
                <c:pt idx="310">
                  <c:v>-2329.618055555552</c:v>
                </c:pt>
                <c:pt idx="311">
                  <c:v>-3067.0370370370442</c:v>
                </c:pt>
                <c:pt idx="312">
                  <c:v>-4518.4027777777892</c:v>
                </c:pt>
                <c:pt idx="313">
                  <c:v>-6096.257716049382</c:v>
                </c:pt>
                <c:pt idx="314">
                  <c:v>-7041.6666666666661</c:v>
                </c:pt>
                <c:pt idx="315">
                  <c:v>-6728.7037037037035</c:v>
                </c:pt>
                <c:pt idx="316">
                  <c:v>-5809.3749999999973</c:v>
                </c:pt>
                <c:pt idx="317">
                  <c:v>-6200.5787037037035</c:v>
                </c:pt>
                <c:pt idx="318">
                  <c:v>-7237.2685185185164</c:v>
                </c:pt>
                <c:pt idx="319">
                  <c:v>-7119.9074074074033</c:v>
                </c:pt>
                <c:pt idx="320">
                  <c:v>-4084.1666666666642</c:v>
                </c:pt>
                <c:pt idx="321">
                  <c:v>-2002.9629629629676</c:v>
                </c:pt>
                <c:pt idx="322">
                  <c:v>-1136.4467592592639</c:v>
                </c:pt>
                <c:pt idx="323">
                  <c:v>-974.09722222221865</c:v>
                </c:pt>
                <c:pt idx="324">
                  <c:v>-1584.375</c:v>
                </c:pt>
                <c:pt idx="325">
                  <c:v>-623.31790123457108</c:v>
                </c:pt>
                <c:pt idx="326">
                  <c:v>-467.48842592592138</c:v>
                </c:pt>
                <c:pt idx="327">
                  <c:v>-923.24074074073746</c:v>
                </c:pt>
                <c:pt idx="328">
                  <c:v>-4709.4405864197552</c:v>
                </c:pt>
                <c:pt idx="329">
                  <c:v>-7752.3533950617284</c:v>
                </c:pt>
                <c:pt idx="330">
                  <c:v>-4107.6388888888905</c:v>
                </c:pt>
                <c:pt idx="331">
                  <c:v>-881.51234567901304</c:v>
                </c:pt>
                <c:pt idx="332">
                  <c:v>-1088.8503086419732</c:v>
                </c:pt>
                <c:pt idx="333">
                  <c:v>-1140.3587962962958</c:v>
                </c:pt>
                <c:pt idx="334">
                  <c:v>-915.41666666666697</c:v>
                </c:pt>
                <c:pt idx="335">
                  <c:v>-1075.8101851851848</c:v>
                </c:pt>
                <c:pt idx="336">
                  <c:v>-661.78626543209816</c:v>
                </c:pt>
                <c:pt idx="337">
                  <c:v>0</c:v>
                </c:pt>
                <c:pt idx="338">
                  <c:v>1039.949845679012</c:v>
                </c:pt>
                <c:pt idx="339">
                  <c:v>3313.4953703703709</c:v>
                </c:pt>
                <c:pt idx="340">
                  <c:v>6615.2546296296305</c:v>
                </c:pt>
                <c:pt idx="341">
                  <c:v>8667.1180555555584</c:v>
                </c:pt>
                <c:pt idx="342">
                  <c:v>6128.2060185185155</c:v>
                </c:pt>
                <c:pt idx="343">
                  <c:v>1956.0185185185176</c:v>
                </c:pt>
                <c:pt idx="344">
                  <c:v>824.78780864197529</c:v>
                </c:pt>
                <c:pt idx="345">
                  <c:v>1828.8773148148111</c:v>
                </c:pt>
                <c:pt idx="346">
                  <c:v>1893.4259259259284</c:v>
                </c:pt>
                <c:pt idx="347">
                  <c:v>1214.0354938271655</c:v>
                </c:pt>
                <c:pt idx="348">
                  <c:v>1943.630401234564</c:v>
                </c:pt>
                <c:pt idx="349">
                  <c:v>1806.0570987654319</c:v>
                </c:pt>
                <c:pt idx="350">
                  <c:v>916.06867283950612</c:v>
                </c:pt>
                <c:pt idx="351">
                  <c:v>0</c:v>
                </c:pt>
                <c:pt idx="352">
                  <c:v>-366.42746913580118</c:v>
                </c:pt>
                <c:pt idx="353">
                  <c:v>-365.12345679012861</c:v>
                </c:pt>
                <c:pt idx="354">
                  <c:v>-181.90972222222479</c:v>
                </c:pt>
                <c:pt idx="355">
                  <c:v>363.81944444444957</c:v>
                </c:pt>
                <c:pt idx="356">
                  <c:v>549.64120370370495</c:v>
                </c:pt>
                <c:pt idx="357">
                  <c:v>-183.86574074074335</c:v>
                </c:pt>
                <c:pt idx="358">
                  <c:v>-2373.3024691358041</c:v>
                </c:pt>
                <c:pt idx="359">
                  <c:v>-5261.6898148148139</c:v>
                </c:pt>
                <c:pt idx="360">
                  <c:v>-6031.0570987654301</c:v>
                </c:pt>
                <c:pt idx="361">
                  <c:v>-4689.2283950617302</c:v>
                </c:pt>
                <c:pt idx="362">
                  <c:v>-2998.5763888888855</c:v>
                </c:pt>
                <c:pt idx="363">
                  <c:v>-1650.8796296296289</c:v>
                </c:pt>
                <c:pt idx="364">
                  <c:v>-539.86111111111393</c:v>
                </c:pt>
                <c:pt idx="365">
                  <c:v>134.9652777777797</c:v>
                </c:pt>
                <c:pt idx="366">
                  <c:v>678.08641975308637</c:v>
                </c:pt>
                <c:pt idx="367">
                  <c:v>1796.9290123456801</c:v>
                </c:pt>
                <c:pt idx="368">
                  <c:v>3314.1473765432115</c:v>
                </c:pt>
                <c:pt idx="369">
                  <c:v>3370.8719135802457</c:v>
                </c:pt>
                <c:pt idx="370">
                  <c:v>1584.375</c:v>
                </c:pt>
                <c:pt idx="371">
                  <c:v>-798.70756172839504</c:v>
                </c:pt>
                <c:pt idx="372">
                  <c:v>-4965.6790123456767</c:v>
                </c:pt>
                <c:pt idx="373">
                  <c:v>-8471.5162037037062</c:v>
                </c:pt>
                <c:pt idx="374">
                  <c:v>-7962.9513888888887</c:v>
                </c:pt>
                <c:pt idx="375">
                  <c:v>-5445.5555555555538</c:v>
                </c:pt>
                <c:pt idx="376">
                  <c:v>-3258.7268518518526</c:v>
                </c:pt>
                <c:pt idx="377">
                  <c:v>-1995.1388888888887</c:v>
                </c:pt>
                <c:pt idx="378">
                  <c:v>-1276.6280864197527</c:v>
                </c:pt>
                <c:pt idx="379">
                  <c:v>-886.72839506172852</c:v>
                </c:pt>
                <c:pt idx="380">
                  <c:v>-891.94444444444468</c:v>
                </c:pt>
                <c:pt idx="381">
                  <c:v>-914.76466049382702</c:v>
                </c:pt>
                <c:pt idx="382">
                  <c:v>-766.75925925925924</c:v>
                </c:pt>
                <c:pt idx="383">
                  <c:v>-627.22993827160508</c:v>
                </c:pt>
                <c:pt idx="384">
                  <c:v>-419.89197530864197</c:v>
                </c:pt>
                <c:pt idx="385">
                  <c:v>-134.96527777777777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68.460648148148152</c:v>
                </c:pt>
                <c:pt idx="393">
                  <c:v>588.76157407407413</c:v>
                </c:pt>
                <c:pt idx="394">
                  <c:v>1940.3703703703707</c:v>
                </c:pt>
                <c:pt idx="395">
                  <c:v>4058.7384259259265</c:v>
                </c:pt>
                <c:pt idx="396">
                  <c:v>6656.3310185185192</c:v>
                </c:pt>
                <c:pt idx="397">
                  <c:v>9308.0401234567889</c:v>
                </c:pt>
                <c:pt idx="398">
                  <c:v>10356.466049382712</c:v>
                </c:pt>
                <c:pt idx="399">
                  <c:v>7415.9182098765459</c:v>
                </c:pt>
                <c:pt idx="400">
                  <c:v>2336.7901234567939</c:v>
                </c:pt>
                <c:pt idx="401">
                  <c:v>-1168.3950617283999</c:v>
                </c:pt>
                <c:pt idx="402">
                  <c:v>-3734.0393518518531</c:v>
                </c:pt>
                <c:pt idx="403">
                  <c:v>-5013.275462962959</c:v>
                </c:pt>
                <c:pt idx="404">
                  <c:v>-4365.8333333333358</c:v>
                </c:pt>
                <c:pt idx="405">
                  <c:v>-3819.4521604938295</c:v>
                </c:pt>
                <c:pt idx="406">
                  <c:v>-3901.6049382716033</c:v>
                </c:pt>
                <c:pt idx="407">
                  <c:v>-3768.5956790123441</c:v>
                </c:pt>
                <c:pt idx="408">
                  <c:v>-2793.1944444444448</c:v>
                </c:pt>
                <c:pt idx="409">
                  <c:v>-1296.1882716049383</c:v>
                </c:pt>
                <c:pt idx="410">
                  <c:v>-181.25771604938208</c:v>
                </c:pt>
                <c:pt idx="411">
                  <c:v>273.84259259259159</c:v>
                </c:pt>
                <c:pt idx="412">
                  <c:v>462.92438271604937</c:v>
                </c:pt>
                <c:pt idx="413">
                  <c:v>661.78626543209975</c:v>
                </c:pt>
                <c:pt idx="414">
                  <c:v>1360.0848765432102</c:v>
                </c:pt>
                <c:pt idx="415">
                  <c:v>2591.7245370370356</c:v>
                </c:pt>
                <c:pt idx="416">
                  <c:v>3176.5740740740725</c:v>
                </c:pt>
                <c:pt idx="417">
                  <c:v>2072.727623456793</c:v>
                </c:pt>
                <c:pt idx="418">
                  <c:v>124.53317901234746</c:v>
                </c:pt>
                <c:pt idx="419">
                  <c:v>-1838.6574074074074</c:v>
                </c:pt>
                <c:pt idx="420">
                  <c:v>-2524.5679012345672</c:v>
                </c:pt>
                <c:pt idx="421">
                  <c:v>-1515.2623456790147</c:v>
                </c:pt>
                <c:pt idx="422">
                  <c:v>-211.25000000000301</c:v>
                </c:pt>
                <c:pt idx="423">
                  <c:v>1069.2901234567901</c:v>
                </c:pt>
                <c:pt idx="424">
                  <c:v>3027.9166666666697</c:v>
                </c:pt>
                <c:pt idx="425">
                  <c:v>6724.7916666666697</c:v>
                </c:pt>
                <c:pt idx="426">
                  <c:v>12230.331790123453</c:v>
                </c:pt>
                <c:pt idx="427">
                  <c:v>16078.472222222221</c:v>
                </c:pt>
                <c:pt idx="428">
                  <c:v>12362.037037037038</c:v>
                </c:pt>
                <c:pt idx="429">
                  <c:v>4137.6311728395021</c:v>
                </c:pt>
                <c:pt idx="430">
                  <c:v>-1310.5324074074103</c:v>
                </c:pt>
                <c:pt idx="431">
                  <c:v>-3421.7283950617311</c:v>
                </c:pt>
                <c:pt idx="432">
                  <c:v>-3119.8495370370297</c:v>
                </c:pt>
                <c:pt idx="433">
                  <c:v>-1632.6234567901176</c:v>
                </c:pt>
                <c:pt idx="434">
                  <c:v>-1419.4174382716037</c:v>
                </c:pt>
                <c:pt idx="435">
                  <c:v>-3790.7638888888928</c:v>
                </c:pt>
                <c:pt idx="436">
                  <c:v>-7425.0462962963002</c:v>
                </c:pt>
                <c:pt idx="437">
                  <c:v>-10793.310185185181</c:v>
                </c:pt>
                <c:pt idx="438">
                  <c:v>-12746.720679012345</c:v>
                </c:pt>
                <c:pt idx="439">
                  <c:v>-11985.177469135802</c:v>
                </c:pt>
                <c:pt idx="440">
                  <c:v>-8831.4236111111095</c:v>
                </c:pt>
                <c:pt idx="441">
                  <c:v>-4568.6072530864203</c:v>
                </c:pt>
                <c:pt idx="442">
                  <c:v>-1585.6790123456792</c:v>
                </c:pt>
                <c:pt idx="443">
                  <c:v>-305.13888888888886</c:v>
                </c:pt>
                <c:pt idx="444">
                  <c:v>-16.952160493827162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81.500771604938279</c:v>
                </c:pt>
                <c:pt idx="513">
                  <c:v>994.30941358024677</c:v>
                </c:pt>
                <c:pt idx="514">
                  <c:v>4002.0138888888891</c:v>
                </c:pt>
                <c:pt idx="515">
                  <c:v>7847.5462962962974</c:v>
                </c:pt>
                <c:pt idx="516">
                  <c:v>9529.7222222222226</c:v>
                </c:pt>
                <c:pt idx="517">
                  <c:v>6816.7245370370347</c:v>
                </c:pt>
                <c:pt idx="518">
                  <c:v>1999.050925925924</c:v>
                </c:pt>
                <c:pt idx="519">
                  <c:v>-856.73611111110802</c:v>
                </c:pt>
                <c:pt idx="520">
                  <c:v>-2222.0370370370342</c:v>
                </c:pt>
                <c:pt idx="521">
                  <c:v>-2779.5023148148166</c:v>
                </c:pt>
                <c:pt idx="522">
                  <c:v>-3129.6296296296296</c:v>
                </c:pt>
                <c:pt idx="523">
                  <c:v>-4294.1126543209866</c:v>
                </c:pt>
                <c:pt idx="524">
                  <c:v>-5962.5964506172832</c:v>
                </c:pt>
                <c:pt idx="525">
                  <c:v>-6129.5100308641977</c:v>
                </c:pt>
                <c:pt idx="526">
                  <c:v>-3914.6450617283954</c:v>
                </c:pt>
                <c:pt idx="527">
                  <c:v>-1460.4938271604938</c:v>
                </c:pt>
                <c:pt idx="528">
                  <c:v>-391.2037037037037</c:v>
                </c:pt>
                <c:pt idx="529">
                  <c:v>-130.40123456790124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15.648148148148147</c:v>
                </c:pt>
                <c:pt idx="534">
                  <c:v>234.7222222222222</c:v>
                </c:pt>
                <c:pt idx="535">
                  <c:v>834.56790123456801</c:v>
                </c:pt>
                <c:pt idx="536">
                  <c:v>1695.2160493827157</c:v>
                </c:pt>
                <c:pt idx="537">
                  <c:v>4170.2314814814808</c:v>
                </c:pt>
                <c:pt idx="538">
                  <c:v>8984.6450617283954</c:v>
                </c:pt>
                <c:pt idx="539">
                  <c:v>12380.293209876545</c:v>
                </c:pt>
                <c:pt idx="540">
                  <c:v>8584.9652777777774</c:v>
                </c:pt>
                <c:pt idx="541">
                  <c:v>2236.381172839504</c:v>
                </c:pt>
                <c:pt idx="542">
                  <c:v>-319.48302469135689</c:v>
                </c:pt>
                <c:pt idx="543">
                  <c:v>-1425.9374999999977</c:v>
                </c:pt>
                <c:pt idx="544">
                  <c:v>-3077.4691358024693</c:v>
                </c:pt>
                <c:pt idx="545">
                  <c:v>-5088.9081790123455</c:v>
                </c:pt>
                <c:pt idx="546">
                  <c:v>-4980.0231481481496</c:v>
                </c:pt>
                <c:pt idx="547">
                  <c:v>-3498.0131172839529</c:v>
                </c:pt>
                <c:pt idx="548">
                  <c:v>-2467.1913580246905</c:v>
                </c:pt>
                <c:pt idx="549">
                  <c:v>-1912.9861111111097</c:v>
                </c:pt>
                <c:pt idx="550">
                  <c:v>-1606.5432098765446</c:v>
                </c:pt>
                <c:pt idx="551">
                  <c:v>-1054.2939814814811</c:v>
                </c:pt>
                <c:pt idx="552">
                  <c:v>-932.36882716049388</c:v>
                </c:pt>
                <c:pt idx="553">
                  <c:v>-893.24845679012344</c:v>
                </c:pt>
                <c:pt idx="554">
                  <c:v>-520.30092592592564</c:v>
                </c:pt>
                <c:pt idx="555">
                  <c:v>-170.82561728395152</c:v>
                </c:pt>
                <c:pt idx="556">
                  <c:v>170.82561728395152</c:v>
                </c:pt>
                <c:pt idx="557">
                  <c:v>607.01774691358116</c:v>
                </c:pt>
                <c:pt idx="558">
                  <c:v>1079.7222222222217</c:v>
                </c:pt>
                <c:pt idx="559">
                  <c:v>2552.6041666666656</c:v>
                </c:pt>
                <c:pt idx="560">
                  <c:v>2689.5254629629626</c:v>
                </c:pt>
                <c:pt idx="561">
                  <c:v>554.20524691358025</c:v>
                </c:pt>
                <c:pt idx="562">
                  <c:v>0</c:v>
                </c:pt>
                <c:pt idx="563">
                  <c:v>-1773.4567901234561</c:v>
                </c:pt>
                <c:pt idx="564">
                  <c:v>-6928.2175925925931</c:v>
                </c:pt>
                <c:pt idx="565">
                  <c:v>-6980.3780864197524</c:v>
                </c:pt>
                <c:pt idx="566">
                  <c:v>-3160.9259259259256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8B5-49CB-87B3-CFF378448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3010495"/>
        <c:axId val="303018399"/>
      </c:scatterChart>
      <c:val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457282014000525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crossBetween val="midCat"/>
      </c:val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Recovered (-W)      Power Used (+W)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8220793799437224E-2"/>
              <c:y val="0.1663632423060251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midCat"/>
      </c:val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5310980170078506"/>
          <c:y val="0.86294877964701744"/>
          <c:w val="0.68550602464705668"/>
          <c:h val="8.94033564400028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Med-speed WLTP</a:t>
            </a:r>
            <a:endParaRPr lang="en-GB"/>
          </a:p>
        </c:rich>
      </c:tx>
      <c:layout>
        <c:manualLayout>
          <c:xMode val="edge"/>
          <c:yMode val="edge"/>
          <c:x val="0.24888497555154793"/>
          <c:y val="2.16731686172518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516102447181729"/>
          <c:y val="0.13042912873862161"/>
          <c:w val="0.79935134793907237"/>
          <c:h val="0.82533576345869641"/>
        </c:manualLayout>
      </c:layout>
      <c:scatterChart>
        <c:scatterStyle val="smoothMarker"/>
        <c:varyColors val="0"/>
        <c:ser>
          <c:idx val="0"/>
          <c:order val="0"/>
          <c:tx>
            <c:v>Kerbweight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xVal>
          <c:yVal>
            <c:numRef>
              <c:f>WLTC_class_3!$M$598:$M$1030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93.5763888888889</c:v>
                </c:pt>
                <c:pt idx="12">
                  <c:v>355.59027777777783</c:v>
                </c:pt>
                <c:pt idx="13">
                  <c:v>1497.2222222222222</c:v>
                </c:pt>
                <c:pt idx="14">
                  <c:v>3811.6782407407404</c:v>
                </c:pt>
                <c:pt idx="15">
                  <c:v>6770.4745370370374</c:v>
                </c:pt>
                <c:pt idx="16">
                  <c:v>9969.8958333333321</c:v>
                </c:pt>
                <c:pt idx="17">
                  <c:v>12158.246527777776</c:v>
                </c:pt>
                <c:pt idx="18">
                  <c:v>12639.496527777772</c:v>
                </c:pt>
                <c:pt idx="19">
                  <c:v>12870.763888888885</c:v>
                </c:pt>
                <c:pt idx="20">
                  <c:v>14004.375000000002</c:v>
                </c:pt>
                <c:pt idx="21">
                  <c:v>14528.402777777781</c:v>
                </c:pt>
                <c:pt idx="22">
                  <c:v>11164.999999999996</c:v>
                </c:pt>
                <c:pt idx="23">
                  <c:v>4950.1909722222308</c:v>
                </c:pt>
                <c:pt idx="24">
                  <c:v>434.01620370370989</c:v>
                </c:pt>
                <c:pt idx="25">
                  <c:v>-648.35069444445367</c:v>
                </c:pt>
                <c:pt idx="26">
                  <c:v>-647.01388888888255</c:v>
                </c:pt>
                <c:pt idx="27">
                  <c:v>-1288.6805555555584</c:v>
                </c:pt>
                <c:pt idx="28">
                  <c:v>-2555.9722222222276</c:v>
                </c:pt>
                <c:pt idx="29">
                  <c:v>-3979.2245370370333</c:v>
                </c:pt>
                <c:pt idx="30">
                  <c:v>-4295.1562500000027</c:v>
                </c:pt>
                <c:pt idx="31">
                  <c:v>-3001.1284722222217</c:v>
                </c:pt>
                <c:pt idx="32">
                  <c:v>-1187.0833333333358</c:v>
                </c:pt>
                <c:pt idx="33">
                  <c:v>197.40162037037314</c:v>
                </c:pt>
                <c:pt idx="34">
                  <c:v>1586.342592592601</c:v>
                </c:pt>
                <c:pt idx="35">
                  <c:v>2411.5972222222276</c:v>
                </c:pt>
                <c:pt idx="36">
                  <c:v>1832.7604166666638</c:v>
                </c:pt>
                <c:pt idx="37">
                  <c:v>614.93055555554963</c:v>
                </c:pt>
                <c:pt idx="38">
                  <c:v>0</c:v>
                </c:pt>
                <c:pt idx="39">
                  <c:v>204.97685185185475</c:v>
                </c:pt>
                <c:pt idx="40">
                  <c:v>1437.9571759259316</c:v>
                </c:pt>
                <c:pt idx="41">
                  <c:v>3329.5370370370397</c:v>
                </c:pt>
                <c:pt idx="42">
                  <c:v>4676.1458333333248</c:v>
                </c:pt>
                <c:pt idx="43">
                  <c:v>5665.3819444444316</c:v>
                </c:pt>
                <c:pt idx="44">
                  <c:v>6051.7187500000064</c:v>
                </c:pt>
                <c:pt idx="45">
                  <c:v>5288.4027777777874</c:v>
                </c:pt>
                <c:pt idx="46">
                  <c:v>3281.4120370370338</c:v>
                </c:pt>
                <c:pt idx="47">
                  <c:v>944.67592592592257</c:v>
                </c:pt>
                <c:pt idx="48">
                  <c:v>-236.16898148148482</c:v>
                </c:pt>
                <c:pt idx="49">
                  <c:v>-707.17013888888198</c:v>
                </c:pt>
                <c:pt idx="50">
                  <c:v>-704.49652777777101</c:v>
                </c:pt>
                <c:pt idx="51">
                  <c:v>937.54629629629301</c:v>
                </c:pt>
                <c:pt idx="52">
                  <c:v>4022.4479166666565</c:v>
                </c:pt>
                <c:pt idx="53">
                  <c:v>5081.1979166666697</c:v>
                </c:pt>
                <c:pt idx="54">
                  <c:v>2951.6666666666733</c:v>
                </c:pt>
                <c:pt idx="55">
                  <c:v>1731.1631944444337</c:v>
                </c:pt>
                <c:pt idx="56">
                  <c:v>1992.7314814814745</c:v>
                </c:pt>
                <c:pt idx="57">
                  <c:v>2006.9907407407513</c:v>
                </c:pt>
                <c:pt idx="58">
                  <c:v>1515.9375000000034</c:v>
                </c:pt>
                <c:pt idx="59">
                  <c:v>253.54745370368929</c:v>
                </c:pt>
                <c:pt idx="60">
                  <c:v>-2277.9166666666629</c:v>
                </c:pt>
                <c:pt idx="61">
                  <c:v>-6487.962962962948</c:v>
                </c:pt>
                <c:pt idx="62">
                  <c:v>-9419.1319444444398</c:v>
                </c:pt>
                <c:pt idx="63">
                  <c:v>-9518.5011574074106</c:v>
                </c:pt>
                <c:pt idx="64">
                  <c:v>-10939.079861111108</c:v>
                </c:pt>
                <c:pt idx="65">
                  <c:v>-14512.361111111108</c:v>
                </c:pt>
                <c:pt idx="66">
                  <c:v>-15400.000000000002</c:v>
                </c:pt>
                <c:pt idx="67">
                  <c:v>-11703.28703703704</c:v>
                </c:pt>
                <c:pt idx="68">
                  <c:v>-7969.5891203703795</c:v>
                </c:pt>
                <c:pt idx="69">
                  <c:v>-8406.2789351851843</c:v>
                </c:pt>
                <c:pt idx="70">
                  <c:v>-11465.335648148144</c:v>
                </c:pt>
                <c:pt idx="71">
                  <c:v>-11933.217592592593</c:v>
                </c:pt>
                <c:pt idx="72">
                  <c:v>-9777.3958333333321</c:v>
                </c:pt>
                <c:pt idx="73">
                  <c:v>-5215.3240740740739</c:v>
                </c:pt>
                <c:pt idx="74">
                  <c:v>-1984.7106481481485</c:v>
                </c:pt>
                <c:pt idx="75">
                  <c:v>-320.83333333333309</c:v>
                </c:pt>
                <c:pt idx="76">
                  <c:v>1114.0046296296298</c:v>
                </c:pt>
                <c:pt idx="77">
                  <c:v>4054.9768518518513</c:v>
                </c:pt>
                <c:pt idx="78">
                  <c:v>7789.1203703703695</c:v>
                </c:pt>
                <c:pt idx="79">
                  <c:v>9304.1666666666661</c:v>
                </c:pt>
                <c:pt idx="80">
                  <c:v>10979.62962962963</c:v>
                </c:pt>
                <c:pt idx="81">
                  <c:v>8555.5555555555547</c:v>
                </c:pt>
                <c:pt idx="82">
                  <c:v>6060.1851851851861</c:v>
                </c:pt>
                <c:pt idx="83">
                  <c:v>6416.6666666666679</c:v>
                </c:pt>
                <c:pt idx="84">
                  <c:v>6773.1481481481487</c:v>
                </c:pt>
                <c:pt idx="85">
                  <c:v>4099.537037037032</c:v>
                </c:pt>
                <c:pt idx="86">
                  <c:v>897.88773148148141</c:v>
                </c:pt>
                <c:pt idx="87">
                  <c:v>-2346.093749999995</c:v>
                </c:pt>
                <c:pt idx="88">
                  <c:v>-8341.6666666666624</c:v>
                </c:pt>
                <c:pt idx="89">
                  <c:v>-11453.75</c:v>
                </c:pt>
                <c:pt idx="90">
                  <c:v>-12186.319444444447</c:v>
                </c:pt>
                <c:pt idx="91">
                  <c:v>-10868.229166666666</c:v>
                </c:pt>
                <c:pt idx="92">
                  <c:v>-6095.8333333333321</c:v>
                </c:pt>
                <c:pt idx="93">
                  <c:v>-3666.8576388888914</c:v>
                </c:pt>
                <c:pt idx="94">
                  <c:v>-1852.8125000000023</c:v>
                </c:pt>
                <c:pt idx="95">
                  <c:v>2021.2500000000014</c:v>
                </c:pt>
                <c:pt idx="96">
                  <c:v>4745.6597222222217</c:v>
                </c:pt>
                <c:pt idx="97">
                  <c:v>4898.9467592592573</c:v>
                </c:pt>
                <c:pt idx="98">
                  <c:v>5193.489583333333</c:v>
                </c:pt>
                <c:pt idx="99">
                  <c:v>5568.2407407407427</c:v>
                </c:pt>
                <c:pt idx="100">
                  <c:v>3375.4340277777774</c:v>
                </c:pt>
                <c:pt idx="101">
                  <c:v>1101.5277777777785</c:v>
                </c:pt>
                <c:pt idx="102">
                  <c:v>1247.2395833333364</c:v>
                </c:pt>
                <c:pt idx="103">
                  <c:v>2267.222222222224</c:v>
                </c:pt>
                <c:pt idx="104">
                  <c:v>2039.9652777777808</c:v>
                </c:pt>
                <c:pt idx="105">
                  <c:v>-443.81944444445082</c:v>
                </c:pt>
                <c:pt idx="106">
                  <c:v>-7074.3750000000027</c:v>
                </c:pt>
                <c:pt idx="107">
                  <c:v>-8322.951388888885</c:v>
                </c:pt>
                <c:pt idx="108">
                  <c:v>-5978.1944444444434</c:v>
                </c:pt>
                <c:pt idx="109">
                  <c:v>-4117.3611111111122</c:v>
                </c:pt>
                <c:pt idx="110">
                  <c:v>-1845.6828703703723</c:v>
                </c:pt>
                <c:pt idx="111">
                  <c:v>-755.74074074074122</c:v>
                </c:pt>
                <c:pt idx="112">
                  <c:v>-187.15277777777712</c:v>
                </c:pt>
                <c:pt idx="113">
                  <c:v>-93.576388888890222</c:v>
                </c:pt>
                <c:pt idx="114">
                  <c:v>-1024.4386574074088</c:v>
                </c:pt>
                <c:pt idx="115">
                  <c:v>-2660.2430555555552</c:v>
                </c:pt>
                <c:pt idx="116">
                  <c:v>-3828.6111111111095</c:v>
                </c:pt>
                <c:pt idx="117">
                  <c:v>-3431.5798611111099</c:v>
                </c:pt>
                <c:pt idx="118">
                  <c:v>-1768.148148148148</c:v>
                </c:pt>
                <c:pt idx="119">
                  <c:v>213.88888888888812</c:v>
                </c:pt>
                <c:pt idx="120">
                  <c:v>2999.7916666666674</c:v>
                </c:pt>
                <c:pt idx="121">
                  <c:v>6019.6354166666679</c:v>
                </c:pt>
                <c:pt idx="122">
                  <c:v>4419.0335648148148</c:v>
                </c:pt>
                <c:pt idx="123">
                  <c:v>97.141203703701649</c:v>
                </c:pt>
                <c:pt idx="124">
                  <c:v>-3117.4305555555561</c:v>
                </c:pt>
                <c:pt idx="125">
                  <c:v>-6017.8530092592564</c:v>
                </c:pt>
                <c:pt idx="126">
                  <c:v>-4026.0127314814813</c:v>
                </c:pt>
                <c:pt idx="127">
                  <c:v>-1015.9722222222224</c:v>
                </c:pt>
                <c:pt idx="128">
                  <c:v>534.72222222222229</c:v>
                </c:pt>
                <c:pt idx="129">
                  <c:v>2317.12962962963</c:v>
                </c:pt>
                <c:pt idx="130">
                  <c:v>3921.2962962962961</c:v>
                </c:pt>
                <c:pt idx="131">
                  <c:v>3792.07175925926</c:v>
                </c:pt>
                <c:pt idx="132">
                  <c:v>3671.7592592592596</c:v>
                </c:pt>
                <c:pt idx="133">
                  <c:v>3408.8541666666652</c:v>
                </c:pt>
                <c:pt idx="134">
                  <c:v>4384.7222222222235</c:v>
                </c:pt>
                <c:pt idx="135">
                  <c:v>6993.2754629629608</c:v>
                </c:pt>
                <c:pt idx="136">
                  <c:v>10925.266203703697</c:v>
                </c:pt>
                <c:pt idx="137">
                  <c:v>12250.486111111109</c:v>
                </c:pt>
                <c:pt idx="138">
                  <c:v>9095.6250000000073</c:v>
                </c:pt>
                <c:pt idx="139">
                  <c:v>6807.013888888896</c:v>
                </c:pt>
                <c:pt idx="140">
                  <c:v>3151.2962962962883</c:v>
                </c:pt>
                <c:pt idx="141">
                  <c:v>746.82870370370108</c:v>
                </c:pt>
                <c:pt idx="142">
                  <c:v>561.45833333334133</c:v>
                </c:pt>
                <c:pt idx="143">
                  <c:v>752.17592592592337</c:v>
                </c:pt>
                <c:pt idx="144">
                  <c:v>944.67592592592598</c:v>
                </c:pt>
                <c:pt idx="145">
                  <c:v>1331.9039351851907</c:v>
                </c:pt>
                <c:pt idx="146">
                  <c:v>1920.543981481482</c:v>
                </c:pt>
                <c:pt idx="147">
                  <c:v>1752.5520833333305</c:v>
                </c:pt>
                <c:pt idx="148">
                  <c:v>784.25925925925651</c:v>
                </c:pt>
                <c:pt idx="149">
                  <c:v>2554.6354166666611</c:v>
                </c:pt>
                <c:pt idx="150">
                  <c:v>4642.725694444438</c:v>
                </c:pt>
                <c:pt idx="151">
                  <c:v>3928.4259259259375</c:v>
                </c:pt>
                <c:pt idx="152">
                  <c:v>1892.9166666666636</c:v>
                </c:pt>
                <c:pt idx="153">
                  <c:v>421.53935185184287</c:v>
                </c:pt>
                <c:pt idx="154">
                  <c:v>211.21527777778078</c:v>
                </c:pt>
                <c:pt idx="155">
                  <c:v>211.21527777778078</c:v>
                </c:pt>
                <c:pt idx="156">
                  <c:v>1058.3043981481483</c:v>
                </c:pt>
                <c:pt idx="157">
                  <c:v>2347.8761574074106</c:v>
                </c:pt>
                <c:pt idx="158">
                  <c:v>3248.4374999999995</c:v>
                </c:pt>
                <c:pt idx="159">
                  <c:v>2641.5277777777683</c:v>
                </c:pt>
                <c:pt idx="160">
                  <c:v>887.63888888888573</c:v>
                </c:pt>
                <c:pt idx="161">
                  <c:v>-221.90972222220958</c:v>
                </c:pt>
                <c:pt idx="162">
                  <c:v>-1107.320601851852</c:v>
                </c:pt>
                <c:pt idx="163">
                  <c:v>-2636.1805555555611</c:v>
                </c:pt>
                <c:pt idx="164">
                  <c:v>-3673.9872685185087</c:v>
                </c:pt>
                <c:pt idx="165">
                  <c:v>-4666.3425925925985</c:v>
                </c:pt>
                <c:pt idx="166">
                  <c:v>-8046.2326388888841</c:v>
                </c:pt>
                <c:pt idx="167">
                  <c:v>-13630.96064814815</c:v>
                </c:pt>
                <c:pt idx="168">
                  <c:v>-16811.666666666668</c:v>
                </c:pt>
                <c:pt idx="169">
                  <c:v>-15650.873842592591</c:v>
                </c:pt>
                <c:pt idx="170">
                  <c:v>-13439.351851851852</c:v>
                </c:pt>
                <c:pt idx="171">
                  <c:v>-11194.409722222223</c:v>
                </c:pt>
                <c:pt idx="172">
                  <c:v>-7707.1296296296287</c:v>
                </c:pt>
                <c:pt idx="173">
                  <c:v>-4078.1481481481469</c:v>
                </c:pt>
                <c:pt idx="174">
                  <c:v>-802.08333333333314</c:v>
                </c:pt>
                <c:pt idx="175">
                  <c:v>2281.4814814814818</c:v>
                </c:pt>
                <c:pt idx="176">
                  <c:v>4491.666666666667</c:v>
                </c:pt>
                <c:pt idx="177">
                  <c:v>5447.0370370370356</c:v>
                </c:pt>
                <c:pt idx="178">
                  <c:v>6487.9629629629617</c:v>
                </c:pt>
                <c:pt idx="179">
                  <c:v>8783.7037037037062</c:v>
                </c:pt>
                <c:pt idx="180">
                  <c:v>13010.237268518513</c:v>
                </c:pt>
                <c:pt idx="181">
                  <c:v>15415.150462962958</c:v>
                </c:pt>
                <c:pt idx="182">
                  <c:v>16357.152777777781</c:v>
                </c:pt>
                <c:pt idx="183">
                  <c:v>15070.254629629633</c:v>
                </c:pt>
                <c:pt idx="184">
                  <c:v>13546.296296296292</c:v>
                </c:pt>
                <c:pt idx="185">
                  <c:v>14969.548611111113</c:v>
                </c:pt>
                <c:pt idx="186">
                  <c:v>13017.812499999996</c:v>
                </c:pt>
                <c:pt idx="187">
                  <c:v>10034.953703703704</c:v>
                </c:pt>
                <c:pt idx="188">
                  <c:v>9061.3136574074088</c:v>
                </c:pt>
                <c:pt idx="189">
                  <c:v>7994.0972222222208</c:v>
                </c:pt>
                <c:pt idx="190">
                  <c:v>6262.0428240740848</c:v>
                </c:pt>
                <c:pt idx="191">
                  <c:v>4704.2187499999882</c:v>
                </c:pt>
                <c:pt idx="192">
                  <c:v>3358.0555555555434</c:v>
                </c:pt>
                <c:pt idx="193">
                  <c:v>2256.5277777777897</c:v>
                </c:pt>
                <c:pt idx="194">
                  <c:v>1983.8194444444525</c:v>
                </c:pt>
                <c:pt idx="195">
                  <c:v>3137.0370370370415</c:v>
                </c:pt>
                <c:pt idx="196">
                  <c:v>3459.6527777777851</c:v>
                </c:pt>
                <c:pt idx="197">
                  <c:v>1743.1944444444277</c:v>
                </c:pt>
                <c:pt idx="198">
                  <c:v>290.97800925924275</c:v>
                </c:pt>
                <c:pt idx="199">
                  <c:v>290.97800925928408</c:v>
                </c:pt>
                <c:pt idx="200">
                  <c:v>1165.6944444444612</c:v>
                </c:pt>
                <c:pt idx="201">
                  <c:v>1756.5624999999832</c:v>
                </c:pt>
                <c:pt idx="202">
                  <c:v>-294.0972222222473</c:v>
                </c:pt>
                <c:pt idx="203">
                  <c:v>-7307.8703703703695</c:v>
                </c:pt>
                <c:pt idx="204">
                  <c:v>-16694.473379629606</c:v>
                </c:pt>
                <c:pt idx="205">
                  <c:v>-23676.163194444438</c:v>
                </c:pt>
                <c:pt idx="206">
                  <c:v>-25303.055555555569</c:v>
                </c:pt>
                <c:pt idx="207">
                  <c:v>-21309.126157407409</c:v>
                </c:pt>
                <c:pt idx="208">
                  <c:v>-14005.266203703704</c:v>
                </c:pt>
                <c:pt idx="209">
                  <c:v>-6597.1354166666661</c:v>
                </c:pt>
                <c:pt idx="210">
                  <c:v>-1844.791666666667</c:v>
                </c:pt>
                <c:pt idx="211">
                  <c:v>1288.2349537037087</c:v>
                </c:pt>
                <c:pt idx="212">
                  <c:v>6378.3449074074178</c:v>
                </c:pt>
                <c:pt idx="213">
                  <c:v>12548.593749999995</c:v>
                </c:pt>
                <c:pt idx="214">
                  <c:v>14449.976851851839</c:v>
                </c:pt>
                <c:pt idx="215">
                  <c:v>9848.6921296296387</c:v>
                </c:pt>
                <c:pt idx="216">
                  <c:v>3757.3148148148175</c:v>
                </c:pt>
                <c:pt idx="217">
                  <c:v>-472.33796296296964</c:v>
                </c:pt>
                <c:pt idx="218">
                  <c:v>-3976.9965277777837</c:v>
                </c:pt>
                <c:pt idx="219">
                  <c:v>-6400.6249999999927</c:v>
                </c:pt>
                <c:pt idx="220">
                  <c:v>-8637.1006944444398</c:v>
                </c:pt>
                <c:pt idx="221">
                  <c:v>-12672.916666666664</c:v>
                </c:pt>
                <c:pt idx="222">
                  <c:v>-14994.056712962954</c:v>
                </c:pt>
                <c:pt idx="223">
                  <c:v>-14506.122685185192</c:v>
                </c:pt>
                <c:pt idx="224">
                  <c:v>-13604.224537037038</c:v>
                </c:pt>
                <c:pt idx="225">
                  <c:v>-12749.560185185184</c:v>
                </c:pt>
                <c:pt idx="226">
                  <c:v>-10781.782407407411</c:v>
                </c:pt>
                <c:pt idx="227">
                  <c:v>-8099.7048611111113</c:v>
                </c:pt>
                <c:pt idx="228">
                  <c:v>-3930.2083333333321</c:v>
                </c:pt>
                <c:pt idx="229">
                  <c:v>0</c:v>
                </c:pt>
                <c:pt idx="230">
                  <c:v>3529.1666666666656</c:v>
                </c:pt>
                <c:pt idx="231">
                  <c:v>6484.3981481481487</c:v>
                </c:pt>
                <c:pt idx="232">
                  <c:v>7183.1018518518522</c:v>
                </c:pt>
                <c:pt idx="233">
                  <c:v>7459.3749999999982</c:v>
                </c:pt>
                <c:pt idx="234">
                  <c:v>6999.5138888888905</c:v>
                </c:pt>
                <c:pt idx="235">
                  <c:v>6323.0902777777783</c:v>
                </c:pt>
                <c:pt idx="236">
                  <c:v>6412.6562500000027</c:v>
                </c:pt>
                <c:pt idx="237">
                  <c:v>6282.0949074074015</c:v>
                </c:pt>
                <c:pt idx="238">
                  <c:v>7453.5821759259206</c:v>
                </c:pt>
                <c:pt idx="239">
                  <c:v>9408.4375000000018</c:v>
                </c:pt>
                <c:pt idx="240">
                  <c:v>9607.1759259259215</c:v>
                </c:pt>
                <c:pt idx="241">
                  <c:v>7633.6053240740794</c:v>
                </c:pt>
                <c:pt idx="242">
                  <c:v>4038.4895833333458</c:v>
                </c:pt>
                <c:pt idx="243">
                  <c:v>2147.8009259259261</c:v>
                </c:pt>
                <c:pt idx="244">
                  <c:v>2387.0891203703582</c:v>
                </c:pt>
                <c:pt idx="245">
                  <c:v>2416.4988425925794</c:v>
                </c:pt>
                <c:pt idx="246">
                  <c:v>1997.1875000000125</c:v>
                </c:pt>
                <c:pt idx="247">
                  <c:v>2460.6134259259293</c:v>
                </c:pt>
                <c:pt idx="248">
                  <c:v>3628.9814814814686</c:v>
                </c:pt>
                <c:pt idx="249">
                  <c:v>3693.1481481481505</c:v>
                </c:pt>
                <c:pt idx="250">
                  <c:v>3509.1145833333326</c:v>
                </c:pt>
                <c:pt idx="251">
                  <c:v>4750.1157407407409</c:v>
                </c:pt>
                <c:pt idx="252">
                  <c:v>5828.4722222222354</c:v>
                </c:pt>
                <c:pt idx="253">
                  <c:v>4964.0046296296305</c:v>
                </c:pt>
                <c:pt idx="254">
                  <c:v>2769.4155092592446</c:v>
                </c:pt>
                <c:pt idx="255">
                  <c:v>1265.5092592592594</c:v>
                </c:pt>
                <c:pt idx="256">
                  <c:v>1015.9722222222366</c:v>
                </c:pt>
                <c:pt idx="257">
                  <c:v>1784.1898148148218</c:v>
                </c:pt>
                <c:pt idx="258">
                  <c:v>3856.6840277777774</c:v>
                </c:pt>
                <c:pt idx="259">
                  <c:v>6277.638888888886</c:v>
                </c:pt>
                <c:pt idx="260">
                  <c:v>6427.3611111111068</c:v>
                </c:pt>
                <c:pt idx="261">
                  <c:v>4356.2037037037071</c:v>
                </c:pt>
                <c:pt idx="262">
                  <c:v>3299.2361111110995</c:v>
                </c:pt>
                <c:pt idx="263">
                  <c:v>3331.3194444444321</c:v>
                </c:pt>
                <c:pt idx="264">
                  <c:v>2802.8356481481483</c:v>
                </c:pt>
                <c:pt idx="265">
                  <c:v>1410.3298611111111</c:v>
                </c:pt>
                <c:pt idx="266">
                  <c:v>565.02314814815622</c:v>
                </c:pt>
                <c:pt idx="267">
                  <c:v>3112.5289351851893</c:v>
                </c:pt>
                <c:pt idx="268">
                  <c:v>6610.5034722222144</c:v>
                </c:pt>
                <c:pt idx="269">
                  <c:v>6743.7384259259161</c:v>
                </c:pt>
                <c:pt idx="270">
                  <c:v>4762.5925925926176</c:v>
                </c:pt>
                <c:pt idx="271">
                  <c:v>6006.7129629629644</c:v>
                </c:pt>
                <c:pt idx="272">
                  <c:v>11343.240740740704</c:v>
                </c:pt>
                <c:pt idx="273">
                  <c:v>11088.802083333332</c:v>
                </c:pt>
                <c:pt idx="274">
                  <c:v>5476.8923611111195</c:v>
                </c:pt>
                <c:pt idx="275">
                  <c:v>3568.3796296296573</c:v>
                </c:pt>
                <c:pt idx="276">
                  <c:v>5887.2916666666579</c:v>
                </c:pt>
                <c:pt idx="277">
                  <c:v>8642.8935185184982</c:v>
                </c:pt>
                <c:pt idx="278">
                  <c:v>6773.1481481481487</c:v>
                </c:pt>
                <c:pt idx="279">
                  <c:v>1706.6550925925926</c:v>
                </c:pt>
                <c:pt idx="280">
                  <c:v>-1363.5416666666379</c:v>
                </c:pt>
                <c:pt idx="281">
                  <c:v>-2376.8402777777874</c:v>
                </c:pt>
                <c:pt idx="282">
                  <c:v>-2702.12962962962</c:v>
                </c:pt>
                <c:pt idx="283">
                  <c:v>-3359.8379629629635</c:v>
                </c:pt>
                <c:pt idx="284">
                  <c:v>-4999.6527777777765</c:v>
                </c:pt>
                <c:pt idx="285">
                  <c:v>-6915.2951388888696</c:v>
                </c:pt>
                <c:pt idx="286">
                  <c:v>-8422.7662037037317</c:v>
                </c:pt>
                <c:pt idx="287">
                  <c:v>-7307.4247685185082</c:v>
                </c:pt>
                <c:pt idx="288">
                  <c:v>-4078.1481481481396</c:v>
                </c:pt>
                <c:pt idx="289">
                  <c:v>-1247.685185185203</c:v>
                </c:pt>
                <c:pt idx="290">
                  <c:v>-3119.212962962963</c:v>
                </c:pt>
                <c:pt idx="291">
                  <c:v>-6149.3055555555566</c:v>
                </c:pt>
                <c:pt idx="292">
                  <c:v>-3030.0925925925931</c:v>
                </c:pt>
                <c:pt idx="293">
                  <c:v>0</c:v>
                </c:pt>
                <c:pt idx="294">
                  <c:v>303.00925925924201</c:v>
                </c:pt>
                <c:pt idx="295">
                  <c:v>1213.8194444444616</c:v>
                </c:pt>
                <c:pt idx="296">
                  <c:v>1523.9583333333335</c:v>
                </c:pt>
                <c:pt idx="297">
                  <c:v>917.04861111110222</c:v>
                </c:pt>
                <c:pt idx="298">
                  <c:v>-306.12847222220478</c:v>
                </c:pt>
                <c:pt idx="299">
                  <c:v>-1831.4236111111375</c:v>
                </c:pt>
                <c:pt idx="300">
                  <c:v>-3641.4583333333408</c:v>
                </c:pt>
                <c:pt idx="301">
                  <c:v>-5697.9108796296032</c:v>
                </c:pt>
                <c:pt idx="302">
                  <c:v>-7374.7106481481478</c:v>
                </c:pt>
                <c:pt idx="303">
                  <c:v>-7507.5000000000045</c:v>
                </c:pt>
                <c:pt idx="304">
                  <c:v>-6234.8611111110995</c:v>
                </c:pt>
                <c:pt idx="305">
                  <c:v>-4184.2013888888887</c:v>
                </c:pt>
                <c:pt idx="306">
                  <c:v>-1937.0312500000077</c:v>
                </c:pt>
                <c:pt idx="307">
                  <c:v>-551.65509259260045</c:v>
                </c:pt>
                <c:pt idx="308">
                  <c:v>-275.82754629630023</c:v>
                </c:pt>
                <c:pt idx="309">
                  <c:v>-1101.5277777777737</c:v>
                </c:pt>
                <c:pt idx="310">
                  <c:v>-2466.4062499999959</c:v>
                </c:pt>
                <c:pt idx="311">
                  <c:v>-4884.6874999999918</c:v>
                </c:pt>
                <c:pt idx="312">
                  <c:v>-16759.531249999989</c:v>
                </c:pt>
                <c:pt idx="313">
                  <c:v>-25303.055555555569</c:v>
                </c:pt>
                <c:pt idx="314">
                  <c:v>-21309.126157407409</c:v>
                </c:pt>
                <c:pt idx="315">
                  <c:v>-14005.266203703704</c:v>
                </c:pt>
                <c:pt idx="316">
                  <c:v>-6597.1354166666661</c:v>
                </c:pt>
                <c:pt idx="317">
                  <c:v>-1844.791666666667</c:v>
                </c:pt>
                <c:pt idx="318">
                  <c:v>1288.2349537037087</c:v>
                </c:pt>
                <c:pt idx="319">
                  <c:v>6378.3449074074178</c:v>
                </c:pt>
                <c:pt idx="320">
                  <c:v>12548.593749999995</c:v>
                </c:pt>
                <c:pt idx="321">
                  <c:v>14449.976851851839</c:v>
                </c:pt>
                <c:pt idx="322">
                  <c:v>9848.6921296296387</c:v>
                </c:pt>
                <c:pt idx="323">
                  <c:v>6105.6365740740785</c:v>
                </c:pt>
                <c:pt idx="324">
                  <c:v>10346.874999999993</c:v>
                </c:pt>
                <c:pt idx="325">
                  <c:v>10413.715277777781</c:v>
                </c:pt>
                <c:pt idx="326">
                  <c:v>5695.6828703703777</c:v>
                </c:pt>
                <c:pt idx="327">
                  <c:v>2374.1666666666633</c:v>
                </c:pt>
                <c:pt idx="328">
                  <c:v>-262.90509259259636</c:v>
                </c:pt>
                <c:pt idx="329">
                  <c:v>1316.7534722222224</c:v>
                </c:pt>
                <c:pt idx="330">
                  <c:v>3711.8634259259225</c:v>
                </c:pt>
                <c:pt idx="331">
                  <c:v>7548.4953703703623</c:v>
                </c:pt>
                <c:pt idx="332">
                  <c:v>9438.7384259259197</c:v>
                </c:pt>
                <c:pt idx="333">
                  <c:v>7972.7083333333258</c:v>
                </c:pt>
                <c:pt idx="334">
                  <c:v>580.17361111109881</c:v>
                </c:pt>
                <c:pt idx="335">
                  <c:v>-6855.1388888888641</c:v>
                </c:pt>
                <c:pt idx="336">
                  <c:v>-5867.2395833333167</c:v>
                </c:pt>
                <c:pt idx="337">
                  <c:v>-3867.8240740740894</c:v>
                </c:pt>
                <c:pt idx="338">
                  <c:v>-3004.6932870370406</c:v>
                </c:pt>
                <c:pt idx="339">
                  <c:v>-2170.9722222222144</c:v>
                </c:pt>
                <c:pt idx="340">
                  <c:v>-1887.1238425925808</c:v>
                </c:pt>
                <c:pt idx="341">
                  <c:v>-1877.766203703711</c:v>
                </c:pt>
                <c:pt idx="342">
                  <c:v>-2131.7592592592705</c:v>
                </c:pt>
                <c:pt idx="343">
                  <c:v>-3176.2499999999886</c:v>
                </c:pt>
                <c:pt idx="344">
                  <c:v>-4961.3310185185146</c:v>
                </c:pt>
                <c:pt idx="345">
                  <c:v>-5124.4212962962965</c:v>
                </c:pt>
                <c:pt idx="346">
                  <c:v>-3783.1597222222217</c:v>
                </c:pt>
                <c:pt idx="347">
                  <c:v>-2744.907407407411</c:v>
                </c:pt>
                <c:pt idx="348">
                  <c:v>-2473.0902777777778</c:v>
                </c:pt>
                <c:pt idx="349">
                  <c:v>-2695.8912037037071</c:v>
                </c:pt>
                <c:pt idx="350">
                  <c:v>-2181.6666666666633</c:v>
                </c:pt>
                <c:pt idx="351">
                  <c:v>-964.28240740740409</c:v>
                </c:pt>
                <c:pt idx="352">
                  <c:v>-481.25000000000688</c:v>
                </c:pt>
                <c:pt idx="353">
                  <c:v>-240.17939814815156</c:v>
                </c:pt>
                <c:pt idx="354">
                  <c:v>240.17939814815156</c:v>
                </c:pt>
                <c:pt idx="355">
                  <c:v>721.87500000001035</c:v>
                </c:pt>
                <c:pt idx="356">
                  <c:v>2415.1620370370374</c:v>
                </c:pt>
                <c:pt idx="357">
                  <c:v>3921.2962962962824</c:v>
                </c:pt>
                <c:pt idx="358">
                  <c:v>2983.7500000000064</c:v>
                </c:pt>
                <c:pt idx="359">
                  <c:v>751.28472222223297</c:v>
                </c:pt>
                <c:pt idx="360">
                  <c:v>-2749.8090277777815</c:v>
                </c:pt>
                <c:pt idx="361">
                  <c:v>-8347.9050925925876</c:v>
                </c:pt>
                <c:pt idx="362">
                  <c:v>-15733.755787037042</c:v>
                </c:pt>
                <c:pt idx="363">
                  <c:v>-20704.444444444445</c:v>
                </c:pt>
                <c:pt idx="364">
                  <c:v>-20357.766203703708</c:v>
                </c:pt>
                <c:pt idx="365">
                  <c:v>-17854.374999999996</c:v>
                </c:pt>
                <c:pt idx="366">
                  <c:v>-15350.983796296292</c:v>
                </c:pt>
                <c:pt idx="367">
                  <c:v>-8969.0740740740712</c:v>
                </c:pt>
                <c:pt idx="368">
                  <c:v>-1342.1527777777769</c:v>
                </c:pt>
                <c:pt idx="369">
                  <c:v>4865.9722222222217</c:v>
                </c:pt>
                <c:pt idx="370">
                  <c:v>11228.275462962965</c:v>
                </c:pt>
                <c:pt idx="371">
                  <c:v>17113.784722222215</c:v>
                </c:pt>
                <c:pt idx="372">
                  <c:v>19262.476851851843</c:v>
                </c:pt>
                <c:pt idx="373">
                  <c:v>17359.756944444445</c:v>
                </c:pt>
                <c:pt idx="374">
                  <c:v>12664.004629629639</c:v>
                </c:pt>
                <c:pt idx="375">
                  <c:v>7058.7789351851889</c:v>
                </c:pt>
                <c:pt idx="376">
                  <c:v>2553.7442129629662</c:v>
                </c:pt>
                <c:pt idx="377">
                  <c:v>0</c:v>
                </c:pt>
                <c:pt idx="378">
                  <c:v>-1160.7928240740741</c:v>
                </c:pt>
                <c:pt idx="379">
                  <c:v>-2764.5138888888951</c:v>
                </c:pt>
                <c:pt idx="380">
                  <c:v>-5670.2835648148139</c:v>
                </c:pt>
                <c:pt idx="381">
                  <c:v>-10961.805555555555</c:v>
                </c:pt>
                <c:pt idx="382">
                  <c:v>-17589.687500000004</c:v>
                </c:pt>
                <c:pt idx="383">
                  <c:v>-19176.921296296299</c:v>
                </c:pt>
                <c:pt idx="384">
                  <c:v>-16673.530092592591</c:v>
                </c:pt>
                <c:pt idx="385">
                  <c:v>-14170.138888888887</c:v>
                </c:pt>
                <c:pt idx="386">
                  <c:v>-11776.811342592589</c:v>
                </c:pt>
                <c:pt idx="387">
                  <c:v>-7482.1006944444453</c:v>
                </c:pt>
                <c:pt idx="388">
                  <c:v>-4349.0740740740748</c:v>
                </c:pt>
                <c:pt idx="389">
                  <c:v>-3117.4305555555557</c:v>
                </c:pt>
                <c:pt idx="390">
                  <c:v>-2097.8935185185178</c:v>
                </c:pt>
                <c:pt idx="391">
                  <c:v>-1372.4537037037032</c:v>
                </c:pt>
                <c:pt idx="392">
                  <c:v>-1058.7500000000002</c:v>
                </c:pt>
                <c:pt idx="393">
                  <c:v>-980.32407407407413</c:v>
                </c:pt>
                <c:pt idx="394">
                  <c:v>-627.4074074074075</c:v>
                </c:pt>
                <c:pt idx="395">
                  <c:v>-156.85185185185188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D78-4A98-A533-1A85864B944A}"/>
            </c:ext>
          </c:extLst>
        </c:ser>
        <c:ser>
          <c:idx val="1"/>
          <c:order val="1"/>
          <c:tx>
            <c:v>K.w + Driver</c:v>
          </c:tx>
          <c:spPr>
            <a:ln w="1270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xVal>
          <c:yVal>
            <c:numRef>
              <c:f>WLTC_class_3!$S$598:$S$1030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99.652777777777786</c:v>
                </c:pt>
                <c:pt idx="12">
                  <c:v>378.68055555555554</c:v>
                </c:pt>
                <c:pt idx="13">
                  <c:v>1594.4444444444443</c:v>
                </c:pt>
                <c:pt idx="14">
                  <c:v>4059.1898148148139</c:v>
                </c:pt>
                <c:pt idx="15">
                  <c:v>7210.1157407407409</c:v>
                </c:pt>
                <c:pt idx="16">
                  <c:v>10617.291666666668</c:v>
                </c:pt>
                <c:pt idx="17">
                  <c:v>12947.743055555555</c:v>
                </c:pt>
                <c:pt idx="18">
                  <c:v>13460.243055555551</c:v>
                </c:pt>
                <c:pt idx="19">
                  <c:v>13706.527777777774</c:v>
                </c:pt>
                <c:pt idx="20">
                  <c:v>14913.750000000002</c:v>
                </c:pt>
                <c:pt idx="21">
                  <c:v>15471.80555555556</c:v>
                </c:pt>
                <c:pt idx="22">
                  <c:v>11889.999999999996</c:v>
                </c:pt>
                <c:pt idx="23">
                  <c:v>5271.6319444444534</c:v>
                </c:pt>
                <c:pt idx="24">
                  <c:v>462.19907407408073</c:v>
                </c:pt>
                <c:pt idx="25">
                  <c:v>-690.45138888889869</c:v>
                </c:pt>
                <c:pt idx="26">
                  <c:v>-689.02777777777112</c:v>
                </c:pt>
                <c:pt idx="27">
                  <c:v>-1372.3611111111143</c:v>
                </c:pt>
                <c:pt idx="28">
                  <c:v>-2721.9444444444503</c:v>
                </c:pt>
                <c:pt idx="29">
                  <c:v>-4237.6157407407372</c:v>
                </c:pt>
                <c:pt idx="30">
                  <c:v>-4574.0625000000027</c:v>
                </c:pt>
                <c:pt idx="31">
                  <c:v>-3196.0069444444443</c:v>
                </c:pt>
                <c:pt idx="32">
                  <c:v>-1264.1666666666692</c:v>
                </c:pt>
                <c:pt idx="33">
                  <c:v>210.21990740741037</c:v>
                </c:pt>
                <c:pt idx="34">
                  <c:v>1689.3518518518608</c:v>
                </c:pt>
                <c:pt idx="35">
                  <c:v>2568.1944444444503</c:v>
                </c:pt>
                <c:pt idx="36">
                  <c:v>1951.7708333333305</c:v>
                </c:pt>
                <c:pt idx="37">
                  <c:v>654.86111111110483</c:v>
                </c:pt>
                <c:pt idx="38">
                  <c:v>0</c:v>
                </c:pt>
                <c:pt idx="39">
                  <c:v>218.28703703704014</c:v>
                </c:pt>
                <c:pt idx="40">
                  <c:v>1531.3310185185246</c:v>
                </c:pt>
                <c:pt idx="41">
                  <c:v>3545.7407407407436</c:v>
                </c:pt>
                <c:pt idx="42">
                  <c:v>4979.791666666657</c:v>
                </c:pt>
                <c:pt idx="43">
                  <c:v>6033.263888888875</c:v>
                </c:pt>
                <c:pt idx="44">
                  <c:v>6444.6875000000064</c:v>
                </c:pt>
                <c:pt idx="45">
                  <c:v>5631.8055555555657</c:v>
                </c:pt>
                <c:pt idx="46">
                  <c:v>3494.4907407407372</c:v>
                </c:pt>
                <c:pt idx="47">
                  <c:v>1006.0185185185148</c:v>
                </c:pt>
                <c:pt idx="48">
                  <c:v>-251.5046296296332</c:v>
                </c:pt>
                <c:pt idx="49">
                  <c:v>-753.09027777777044</c:v>
                </c:pt>
                <c:pt idx="50">
                  <c:v>-750.24305555554838</c:v>
                </c:pt>
                <c:pt idx="51">
                  <c:v>998.42592592592234</c:v>
                </c:pt>
                <c:pt idx="52">
                  <c:v>4283.645833333323</c:v>
                </c:pt>
                <c:pt idx="53">
                  <c:v>5411.1458333333367</c:v>
                </c:pt>
                <c:pt idx="54">
                  <c:v>3143.3333333333403</c:v>
                </c:pt>
                <c:pt idx="55">
                  <c:v>1843.5763888888775</c:v>
                </c:pt>
                <c:pt idx="56">
                  <c:v>2122.1296296296218</c:v>
                </c:pt>
                <c:pt idx="57">
                  <c:v>2137.3148148148261</c:v>
                </c:pt>
                <c:pt idx="58">
                  <c:v>1614.3750000000036</c:v>
                </c:pt>
                <c:pt idx="59">
                  <c:v>270.01157407405873</c:v>
                </c:pt>
                <c:pt idx="60">
                  <c:v>-2425.8333333333294</c:v>
                </c:pt>
                <c:pt idx="61">
                  <c:v>-6909.2592592592446</c:v>
                </c:pt>
                <c:pt idx="62">
                  <c:v>-10030.763888888883</c:v>
                </c:pt>
                <c:pt idx="63">
                  <c:v>-10136.58564814815</c:v>
                </c:pt>
                <c:pt idx="64">
                  <c:v>-11649.409722222219</c:v>
                </c:pt>
                <c:pt idx="65">
                  <c:v>-15454.722222222219</c:v>
                </c:pt>
                <c:pt idx="66">
                  <c:v>-16400</c:v>
                </c:pt>
                <c:pt idx="67">
                  <c:v>-12463.240740740745</c:v>
                </c:pt>
                <c:pt idx="68">
                  <c:v>-8487.0949074074178</c:v>
                </c:pt>
                <c:pt idx="69">
                  <c:v>-8952.1412037037026</c:v>
                </c:pt>
                <c:pt idx="70">
                  <c:v>-12209.83796296296</c:v>
                </c:pt>
                <c:pt idx="71">
                  <c:v>-12708.101851851852</c:v>
                </c:pt>
                <c:pt idx="72">
                  <c:v>-10412.291666666666</c:v>
                </c:pt>
                <c:pt idx="73">
                  <c:v>-5553.9814814814808</c:v>
                </c:pt>
                <c:pt idx="74">
                  <c:v>-2113.587962962963</c:v>
                </c:pt>
                <c:pt idx="75">
                  <c:v>-341.66666666666646</c:v>
                </c:pt>
                <c:pt idx="76">
                  <c:v>1186.3425925925926</c:v>
                </c:pt>
                <c:pt idx="77">
                  <c:v>4318.2870370370374</c:v>
                </c:pt>
                <c:pt idx="78">
                  <c:v>8294.9074074074069</c:v>
                </c:pt>
                <c:pt idx="79">
                  <c:v>9908.3333333333321</c:v>
                </c:pt>
                <c:pt idx="80">
                  <c:v>11692.592592592593</c:v>
                </c:pt>
                <c:pt idx="81">
                  <c:v>9111.1111111111113</c:v>
                </c:pt>
                <c:pt idx="82">
                  <c:v>6453.7037037037044</c:v>
                </c:pt>
                <c:pt idx="83">
                  <c:v>6833.3333333333339</c:v>
                </c:pt>
                <c:pt idx="84">
                  <c:v>7212.9629629629635</c:v>
                </c:pt>
                <c:pt idx="85">
                  <c:v>4365.7407407407354</c:v>
                </c:pt>
                <c:pt idx="86">
                  <c:v>956.19212962962956</c:v>
                </c:pt>
                <c:pt idx="87">
                  <c:v>-2498.4374999999945</c:v>
                </c:pt>
                <c:pt idx="88">
                  <c:v>-8883.3333333333285</c:v>
                </c:pt>
                <c:pt idx="89">
                  <c:v>-12197.5</c:v>
                </c:pt>
                <c:pt idx="90">
                  <c:v>-12977.638888888892</c:v>
                </c:pt>
                <c:pt idx="91">
                  <c:v>-11573.958333333334</c:v>
                </c:pt>
                <c:pt idx="92">
                  <c:v>-6491.6666666666661</c:v>
                </c:pt>
                <c:pt idx="93">
                  <c:v>-3904.9652777777801</c:v>
                </c:pt>
                <c:pt idx="94">
                  <c:v>-1973.1250000000023</c:v>
                </c:pt>
                <c:pt idx="95">
                  <c:v>2152.5000000000018</c:v>
                </c:pt>
                <c:pt idx="96">
                  <c:v>5053.8194444444443</c:v>
                </c:pt>
                <c:pt idx="97">
                  <c:v>5217.0601851851825</c:v>
                </c:pt>
                <c:pt idx="98">
                  <c:v>5530.7291666666661</c:v>
                </c:pt>
                <c:pt idx="99">
                  <c:v>5929.8148148148166</c:v>
                </c:pt>
                <c:pt idx="100">
                  <c:v>3594.6180555555552</c:v>
                </c:pt>
                <c:pt idx="101">
                  <c:v>1173.0555555555563</c:v>
                </c:pt>
                <c:pt idx="102">
                  <c:v>1328.2291666666699</c:v>
                </c:pt>
                <c:pt idx="103">
                  <c:v>2414.4444444444466</c:v>
                </c:pt>
                <c:pt idx="104">
                  <c:v>2172.4305555555588</c:v>
                </c:pt>
                <c:pt idx="105">
                  <c:v>-472.63888888889568</c:v>
                </c:pt>
                <c:pt idx="106">
                  <c:v>-7533.7500000000027</c:v>
                </c:pt>
                <c:pt idx="107">
                  <c:v>-8863.4027777777737</c:v>
                </c:pt>
                <c:pt idx="108">
                  <c:v>-6366.3888888888878</c:v>
                </c:pt>
                <c:pt idx="109">
                  <c:v>-4384.7222222222226</c:v>
                </c:pt>
                <c:pt idx="110">
                  <c:v>-1965.5324074074092</c:v>
                </c:pt>
                <c:pt idx="111">
                  <c:v>-804.81481481481535</c:v>
                </c:pt>
                <c:pt idx="112">
                  <c:v>-199.30555555555483</c:v>
                </c:pt>
                <c:pt idx="113">
                  <c:v>-99.652777777779193</c:v>
                </c:pt>
                <c:pt idx="114">
                  <c:v>-1090.9606481481496</c:v>
                </c:pt>
                <c:pt idx="115">
                  <c:v>-2832.9861111111109</c:v>
                </c:pt>
                <c:pt idx="116">
                  <c:v>-4077.2222222222204</c:v>
                </c:pt>
                <c:pt idx="117">
                  <c:v>-3654.4097222222208</c:v>
                </c:pt>
                <c:pt idx="118">
                  <c:v>-1882.9629629629628</c:v>
                </c:pt>
                <c:pt idx="119">
                  <c:v>227.77777777777695</c:v>
                </c:pt>
                <c:pt idx="120">
                  <c:v>3194.5833333333339</c:v>
                </c:pt>
                <c:pt idx="121">
                  <c:v>6410.5208333333348</c:v>
                </c:pt>
                <c:pt idx="122">
                  <c:v>4705.9837962962956</c:v>
                </c:pt>
                <c:pt idx="123">
                  <c:v>103.44907407407187</c:v>
                </c:pt>
                <c:pt idx="124">
                  <c:v>-3319.8611111111113</c:v>
                </c:pt>
                <c:pt idx="125">
                  <c:v>-6408.6226851851834</c:v>
                </c:pt>
                <c:pt idx="126">
                  <c:v>-4287.4421296296296</c:v>
                </c:pt>
                <c:pt idx="127">
                  <c:v>-1081.9444444444446</c:v>
                </c:pt>
                <c:pt idx="128">
                  <c:v>569.44444444444446</c:v>
                </c:pt>
                <c:pt idx="129">
                  <c:v>2467.5925925925926</c:v>
                </c:pt>
                <c:pt idx="130">
                  <c:v>4175.9259259259261</c:v>
                </c:pt>
                <c:pt idx="131">
                  <c:v>4038.3101851851861</c:v>
                </c:pt>
                <c:pt idx="132">
                  <c:v>3910.1851851851857</c:v>
                </c:pt>
                <c:pt idx="133">
                  <c:v>3630.2083333333312</c:v>
                </c:pt>
                <c:pt idx="134">
                  <c:v>4669.4444444444453</c:v>
                </c:pt>
                <c:pt idx="135">
                  <c:v>7447.3842592592573</c:v>
                </c:pt>
                <c:pt idx="136">
                  <c:v>11634.699074074066</c:v>
                </c:pt>
                <c:pt idx="137">
                  <c:v>13045.972222222221</c:v>
                </c:pt>
                <c:pt idx="138">
                  <c:v>9686.2500000000073</c:v>
                </c:pt>
                <c:pt idx="139">
                  <c:v>7249.0277777777856</c:v>
                </c:pt>
                <c:pt idx="140">
                  <c:v>3355.9259259259175</c:v>
                </c:pt>
                <c:pt idx="141">
                  <c:v>795.32407407407106</c:v>
                </c:pt>
                <c:pt idx="142">
                  <c:v>597.91666666667516</c:v>
                </c:pt>
                <c:pt idx="143">
                  <c:v>801.01851851851575</c:v>
                </c:pt>
                <c:pt idx="144">
                  <c:v>1006.0185185185185</c:v>
                </c:pt>
                <c:pt idx="145">
                  <c:v>1418.3912037037096</c:v>
                </c:pt>
                <c:pt idx="146">
                  <c:v>2045.25462962963</c:v>
                </c:pt>
                <c:pt idx="147">
                  <c:v>1866.354166666664</c:v>
                </c:pt>
                <c:pt idx="148">
                  <c:v>835.18518518518215</c:v>
                </c:pt>
                <c:pt idx="149">
                  <c:v>2720.5208333333276</c:v>
                </c:pt>
                <c:pt idx="150">
                  <c:v>4944.2013888888823</c:v>
                </c:pt>
                <c:pt idx="151">
                  <c:v>4183.5185185185301</c:v>
                </c:pt>
                <c:pt idx="152">
                  <c:v>2015.8333333333303</c:v>
                </c:pt>
                <c:pt idx="153">
                  <c:v>448.91203703702746</c:v>
                </c:pt>
                <c:pt idx="154">
                  <c:v>224.93055555555875</c:v>
                </c:pt>
                <c:pt idx="155">
                  <c:v>224.93055555555875</c:v>
                </c:pt>
                <c:pt idx="156">
                  <c:v>1127.025462962963</c:v>
                </c:pt>
                <c:pt idx="157">
                  <c:v>2500.3356481481514</c:v>
                </c:pt>
                <c:pt idx="158">
                  <c:v>3459.375</c:v>
                </c:pt>
                <c:pt idx="159">
                  <c:v>2813.0555555555452</c:v>
                </c:pt>
                <c:pt idx="160">
                  <c:v>945.2777777777743</c:v>
                </c:pt>
                <c:pt idx="161">
                  <c:v>-236.31944444443099</c:v>
                </c:pt>
                <c:pt idx="162">
                  <c:v>-1179.2245370370372</c:v>
                </c:pt>
                <c:pt idx="163">
                  <c:v>-2807.3611111111172</c:v>
                </c:pt>
                <c:pt idx="164">
                  <c:v>-3912.5578703703604</c:v>
                </c:pt>
                <c:pt idx="165">
                  <c:v>-4969.3518518518576</c:v>
                </c:pt>
                <c:pt idx="166">
                  <c:v>-8568.7152777777737</c:v>
                </c:pt>
                <c:pt idx="167">
                  <c:v>-14516.087962962962</c:v>
                </c:pt>
                <c:pt idx="168">
                  <c:v>-17903.333333333336</c:v>
                </c:pt>
                <c:pt idx="169">
                  <c:v>-16667.16435185185</c:v>
                </c:pt>
                <c:pt idx="170">
                  <c:v>-14312.037037037038</c:v>
                </c:pt>
                <c:pt idx="171">
                  <c:v>-11921.319444444445</c:v>
                </c:pt>
                <c:pt idx="172">
                  <c:v>-8207.5925925925912</c:v>
                </c:pt>
                <c:pt idx="173">
                  <c:v>-4342.9629629629617</c:v>
                </c:pt>
                <c:pt idx="174">
                  <c:v>-854.16666666666663</c:v>
                </c:pt>
                <c:pt idx="175">
                  <c:v>2429.62962962963</c:v>
                </c:pt>
                <c:pt idx="176">
                  <c:v>4783.3333333333348</c:v>
                </c:pt>
                <c:pt idx="177">
                  <c:v>5800.74074074074</c:v>
                </c:pt>
                <c:pt idx="178">
                  <c:v>6909.2592592592591</c:v>
                </c:pt>
                <c:pt idx="179">
                  <c:v>9354.0740740740785</c:v>
                </c:pt>
                <c:pt idx="180">
                  <c:v>13855.057870370363</c:v>
                </c:pt>
                <c:pt idx="181">
                  <c:v>16416.134259259255</c:v>
                </c:pt>
                <c:pt idx="182">
                  <c:v>17419.305555555558</c:v>
                </c:pt>
                <c:pt idx="183">
                  <c:v>16048.842592592597</c:v>
                </c:pt>
                <c:pt idx="184">
                  <c:v>14425.925925925922</c:v>
                </c:pt>
                <c:pt idx="185">
                  <c:v>15941.597222222224</c:v>
                </c:pt>
                <c:pt idx="186">
                  <c:v>13863.124999999998</c:v>
                </c:pt>
                <c:pt idx="187">
                  <c:v>10686.574074074073</c:v>
                </c:pt>
                <c:pt idx="188">
                  <c:v>9649.7106481481478</c:v>
                </c:pt>
                <c:pt idx="189">
                  <c:v>8513.1944444444434</c:v>
                </c:pt>
                <c:pt idx="190">
                  <c:v>6668.6689814814927</c:v>
                </c:pt>
                <c:pt idx="191">
                  <c:v>5009.6874999999873</c:v>
                </c:pt>
                <c:pt idx="192">
                  <c:v>3576.1111111110977</c:v>
                </c:pt>
                <c:pt idx="193">
                  <c:v>2403.0555555555684</c:v>
                </c:pt>
                <c:pt idx="194">
                  <c:v>2112.6388888888973</c:v>
                </c:pt>
                <c:pt idx="195">
                  <c:v>3340.7407407407454</c:v>
                </c:pt>
                <c:pt idx="196">
                  <c:v>3684.3055555555634</c:v>
                </c:pt>
                <c:pt idx="197">
                  <c:v>1856.3888888888712</c:v>
                </c:pt>
                <c:pt idx="198">
                  <c:v>309.8726851851676</c:v>
                </c:pt>
                <c:pt idx="199">
                  <c:v>309.87268518521159</c:v>
                </c:pt>
                <c:pt idx="200">
                  <c:v>1241.3888888889066</c:v>
                </c:pt>
                <c:pt idx="201">
                  <c:v>1870.624999999982</c:v>
                </c:pt>
                <c:pt idx="202">
                  <c:v>-313.19444444447112</c:v>
                </c:pt>
                <c:pt idx="203">
                  <c:v>-7782.4074074074069</c:v>
                </c:pt>
                <c:pt idx="204">
                  <c:v>-17778.530092592566</c:v>
                </c:pt>
                <c:pt idx="205">
                  <c:v>-25213.576388888883</c:v>
                </c:pt>
                <c:pt idx="206">
                  <c:v>-26946.111111111124</c:v>
                </c:pt>
                <c:pt idx="207">
                  <c:v>-22692.83564814815</c:v>
                </c:pt>
                <c:pt idx="208">
                  <c:v>-14914.699074074073</c:v>
                </c:pt>
                <c:pt idx="209">
                  <c:v>-7025.5208333333321</c:v>
                </c:pt>
                <c:pt idx="210">
                  <c:v>-1964.5833333333335</c:v>
                </c:pt>
                <c:pt idx="211">
                  <c:v>1371.8865740740794</c:v>
                </c:pt>
                <c:pt idx="212">
                  <c:v>6792.5231481481596</c:v>
                </c:pt>
                <c:pt idx="213">
                  <c:v>13363.437499999996</c:v>
                </c:pt>
                <c:pt idx="214">
                  <c:v>15388.287037037026</c:v>
                </c:pt>
                <c:pt idx="215">
                  <c:v>10488.217592592602</c:v>
                </c:pt>
                <c:pt idx="216">
                  <c:v>4001.2962962962993</c:v>
                </c:pt>
                <c:pt idx="217">
                  <c:v>-503.0092592592664</c:v>
                </c:pt>
                <c:pt idx="218">
                  <c:v>-4235.243055555562</c:v>
                </c:pt>
                <c:pt idx="219">
                  <c:v>-6816.2499999999927</c:v>
                </c:pt>
                <c:pt idx="220">
                  <c:v>-9197.9513888888832</c:v>
                </c:pt>
                <c:pt idx="221">
                  <c:v>-13495.833333333332</c:v>
                </c:pt>
                <c:pt idx="222">
                  <c:v>-15967.69675925925</c:v>
                </c:pt>
                <c:pt idx="223">
                  <c:v>-15448.07870370371</c:v>
                </c:pt>
                <c:pt idx="224">
                  <c:v>-14487.615740740743</c:v>
                </c:pt>
                <c:pt idx="225">
                  <c:v>-13577.453703703703</c:v>
                </c:pt>
                <c:pt idx="226">
                  <c:v>-11481.898148148151</c:v>
                </c:pt>
                <c:pt idx="227">
                  <c:v>-8625.6597222222226</c:v>
                </c:pt>
                <c:pt idx="228">
                  <c:v>-4185.4166666666661</c:v>
                </c:pt>
                <c:pt idx="229">
                  <c:v>0</c:v>
                </c:pt>
                <c:pt idx="230">
                  <c:v>3758.3333333333321</c:v>
                </c:pt>
                <c:pt idx="231">
                  <c:v>6905.4629629629626</c:v>
                </c:pt>
                <c:pt idx="232">
                  <c:v>7649.5370370370383</c:v>
                </c:pt>
                <c:pt idx="233">
                  <c:v>7943.7499999999991</c:v>
                </c:pt>
                <c:pt idx="234">
                  <c:v>7454.0277777777792</c:v>
                </c:pt>
                <c:pt idx="235">
                  <c:v>6733.6805555555566</c:v>
                </c:pt>
                <c:pt idx="236">
                  <c:v>6829.0625000000018</c:v>
                </c:pt>
                <c:pt idx="237">
                  <c:v>6690.0231481481433</c:v>
                </c:pt>
                <c:pt idx="238">
                  <c:v>7937.5810185185128</c:v>
                </c:pt>
                <c:pt idx="239">
                  <c:v>10019.375000000002</c:v>
                </c:pt>
                <c:pt idx="240">
                  <c:v>10231.018518518516</c:v>
                </c:pt>
                <c:pt idx="241">
                  <c:v>8129.2939814814872</c:v>
                </c:pt>
                <c:pt idx="242">
                  <c:v>4300.7291666666788</c:v>
                </c:pt>
                <c:pt idx="243">
                  <c:v>2287.2685185185187</c:v>
                </c:pt>
                <c:pt idx="244">
                  <c:v>2542.0949074073942</c:v>
                </c:pt>
                <c:pt idx="245">
                  <c:v>2573.4143518518381</c:v>
                </c:pt>
                <c:pt idx="246">
                  <c:v>2126.8750000000132</c:v>
                </c:pt>
                <c:pt idx="247">
                  <c:v>2620.3935185185219</c:v>
                </c:pt>
                <c:pt idx="248">
                  <c:v>3864.6296296296155</c:v>
                </c:pt>
                <c:pt idx="249">
                  <c:v>3932.9629629629658</c:v>
                </c:pt>
                <c:pt idx="250">
                  <c:v>3736.9791666666665</c:v>
                </c:pt>
                <c:pt idx="251">
                  <c:v>5058.5648148148148</c:v>
                </c:pt>
                <c:pt idx="252">
                  <c:v>6206.944444444458</c:v>
                </c:pt>
                <c:pt idx="253">
                  <c:v>5286.3425925925931</c:v>
                </c:pt>
                <c:pt idx="254">
                  <c:v>2949.2476851851698</c:v>
                </c:pt>
                <c:pt idx="255">
                  <c:v>1347.6851851851852</c:v>
                </c:pt>
                <c:pt idx="256">
                  <c:v>1081.9444444444598</c:v>
                </c:pt>
                <c:pt idx="257">
                  <c:v>1900.046296296304</c:v>
                </c:pt>
                <c:pt idx="258">
                  <c:v>4107.1180555555557</c:v>
                </c:pt>
                <c:pt idx="259">
                  <c:v>6685.2777777777746</c:v>
                </c:pt>
                <c:pt idx="260">
                  <c:v>6844.7222222222181</c:v>
                </c:pt>
                <c:pt idx="261">
                  <c:v>4639.0740740740775</c:v>
                </c:pt>
                <c:pt idx="262">
                  <c:v>3513.4722222222094</c:v>
                </c:pt>
                <c:pt idx="263">
                  <c:v>3547.6388888888755</c:v>
                </c:pt>
                <c:pt idx="264">
                  <c:v>2984.837962962963</c:v>
                </c:pt>
                <c:pt idx="265">
                  <c:v>1501.9097222222222</c:v>
                </c:pt>
                <c:pt idx="266">
                  <c:v>601.71296296297157</c:v>
                </c:pt>
                <c:pt idx="267">
                  <c:v>3314.641203703708</c:v>
                </c:pt>
                <c:pt idx="268">
                  <c:v>7039.7569444444362</c:v>
                </c:pt>
                <c:pt idx="269">
                  <c:v>7181.6435185185082</c:v>
                </c:pt>
                <c:pt idx="270">
                  <c:v>5071.8518518518786</c:v>
                </c:pt>
                <c:pt idx="271">
                  <c:v>6396.7592592592609</c:v>
                </c:pt>
                <c:pt idx="272">
                  <c:v>12079.814814814776</c:v>
                </c:pt>
                <c:pt idx="273">
                  <c:v>11808.854166666664</c:v>
                </c:pt>
                <c:pt idx="274">
                  <c:v>5832.5347222222317</c:v>
                </c:pt>
                <c:pt idx="275">
                  <c:v>3800.0925925926217</c:v>
                </c:pt>
                <c:pt idx="276">
                  <c:v>6269.5833333333239</c:v>
                </c:pt>
                <c:pt idx="277">
                  <c:v>9204.1203703703504</c:v>
                </c:pt>
                <c:pt idx="278">
                  <c:v>7212.9629629629635</c:v>
                </c:pt>
                <c:pt idx="279">
                  <c:v>1817.4768518518517</c:v>
                </c:pt>
                <c:pt idx="280">
                  <c:v>-1452.0833333333023</c:v>
                </c:pt>
                <c:pt idx="281">
                  <c:v>-2531.1805555555657</c:v>
                </c:pt>
                <c:pt idx="282">
                  <c:v>-2877.5925925925822</c:v>
                </c:pt>
                <c:pt idx="283">
                  <c:v>-3578.0092592592596</c:v>
                </c:pt>
                <c:pt idx="284">
                  <c:v>-5324.3055555555547</c:v>
                </c:pt>
                <c:pt idx="285">
                  <c:v>-7364.3402777777574</c:v>
                </c:pt>
                <c:pt idx="286">
                  <c:v>-8969.6990740741039</c:v>
                </c:pt>
                <c:pt idx="287">
                  <c:v>-7781.9328703703595</c:v>
                </c:pt>
                <c:pt idx="288">
                  <c:v>-4342.9629629629544</c:v>
                </c:pt>
                <c:pt idx="289">
                  <c:v>-1328.7037037037226</c:v>
                </c:pt>
                <c:pt idx="290">
                  <c:v>-3321.7592592592591</c:v>
                </c:pt>
                <c:pt idx="291">
                  <c:v>-6548.6111111111122</c:v>
                </c:pt>
                <c:pt idx="292">
                  <c:v>-3226.8518518518522</c:v>
                </c:pt>
                <c:pt idx="293">
                  <c:v>0</c:v>
                </c:pt>
                <c:pt idx="294">
                  <c:v>322.68518518516686</c:v>
                </c:pt>
                <c:pt idx="295">
                  <c:v>1292.6388888889071</c:v>
                </c:pt>
                <c:pt idx="296">
                  <c:v>1622.9166666666667</c:v>
                </c:pt>
                <c:pt idx="297">
                  <c:v>976.59722222221274</c:v>
                </c:pt>
                <c:pt idx="298">
                  <c:v>-326.00694444442587</c:v>
                </c:pt>
                <c:pt idx="299">
                  <c:v>-1950.3472222222501</c:v>
                </c:pt>
                <c:pt idx="300">
                  <c:v>-3877.9166666666747</c:v>
                </c:pt>
                <c:pt idx="301">
                  <c:v>-6067.905092592564</c:v>
                </c:pt>
                <c:pt idx="302">
                  <c:v>-7853.5879629629626</c:v>
                </c:pt>
                <c:pt idx="303">
                  <c:v>-7995.0000000000045</c:v>
                </c:pt>
                <c:pt idx="304">
                  <c:v>-6639.7222222222099</c:v>
                </c:pt>
                <c:pt idx="305">
                  <c:v>-4455.9027777777783</c:v>
                </c:pt>
                <c:pt idx="306">
                  <c:v>-2062.8125000000082</c:v>
                </c:pt>
                <c:pt idx="307">
                  <c:v>-587.47685185186015</c:v>
                </c:pt>
                <c:pt idx="308">
                  <c:v>-293.73842592593007</c:v>
                </c:pt>
                <c:pt idx="309">
                  <c:v>-1173.0555555555511</c:v>
                </c:pt>
                <c:pt idx="310">
                  <c:v>-2626.5624999999959</c:v>
                </c:pt>
                <c:pt idx="311">
                  <c:v>-5201.8749999999918</c:v>
                </c:pt>
                <c:pt idx="312">
                  <c:v>-17847.812499999993</c:v>
                </c:pt>
                <c:pt idx="313">
                  <c:v>-26946.111111111124</c:v>
                </c:pt>
                <c:pt idx="314">
                  <c:v>-22692.83564814815</c:v>
                </c:pt>
                <c:pt idx="315">
                  <c:v>-14914.699074074073</c:v>
                </c:pt>
                <c:pt idx="316">
                  <c:v>-7025.5208333333321</c:v>
                </c:pt>
                <c:pt idx="317">
                  <c:v>-1964.5833333333335</c:v>
                </c:pt>
                <c:pt idx="318">
                  <c:v>1371.8865740740794</c:v>
                </c:pt>
                <c:pt idx="319">
                  <c:v>6792.5231481481596</c:v>
                </c:pt>
                <c:pt idx="320">
                  <c:v>13363.437499999996</c:v>
                </c:pt>
                <c:pt idx="321">
                  <c:v>15388.287037037026</c:v>
                </c:pt>
                <c:pt idx="322">
                  <c:v>10488.217592592602</c:v>
                </c:pt>
                <c:pt idx="323">
                  <c:v>6502.1064814814854</c:v>
                </c:pt>
                <c:pt idx="324">
                  <c:v>11018.749999999993</c:v>
                </c:pt>
                <c:pt idx="325">
                  <c:v>11089.930555555558</c:v>
                </c:pt>
                <c:pt idx="326">
                  <c:v>6065.5324074074151</c:v>
                </c:pt>
                <c:pt idx="327">
                  <c:v>2528.3333333333298</c:v>
                </c:pt>
                <c:pt idx="328">
                  <c:v>-279.97685185185588</c:v>
                </c:pt>
                <c:pt idx="329">
                  <c:v>1402.2569444444446</c:v>
                </c:pt>
                <c:pt idx="330">
                  <c:v>3952.8935185185146</c:v>
                </c:pt>
                <c:pt idx="331">
                  <c:v>8038.6574074073988</c:v>
                </c:pt>
                <c:pt idx="332">
                  <c:v>10051.643518518513</c:v>
                </c:pt>
                <c:pt idx="333">
                  <c:v>8490.4166666666588</c:v>
                </c:pt>
                <c:pt idx="334">
                  <c:v>617.84722222220898</c:v>
                </c:pt>
                <c:pt idx="335">
                  <c:v>-7300.277777777751</c:v>
                </c:pt>
                <c:pt idx="336">
                  <c:v>-6248.2291666666497</c:v>
                </c:pt>
                <c:pt idx="337">
                  <c:v>-4118.9814814814981</c:v>
                </c:pt>
                <c:pt idx="338">
                  <c:v>-3199.8032407407445</c:v>
                </c:pt>
                <c:pt idx="339">
                  <c:v>-2311.9444444444357</c:v>
                </c:pt>
                <c:pt idx="340">
                  <c:v>-2009.6643518518395</c:v>
                </c:pt>
                <c:pt idx="341">
                  <c:v>-1999.6990740740821</c:v>
                </c:pt>
                <c:pt idx="342">
                  <c:v>-2270.185185185197</c:v>
                </c:pt>
                <c:pt idx="343">
                  <c:v>-3382.4999999999877</c:v>
                </c:pt>
                <c:pt idx="344">
                  <c:v>-5283.4953703703668</c:v>
                </c:pt>
                <c:pt idx="345">
                  <c:v>-5457.1759259259261</c:v>
                </c:pt>
                <c:pt idx="346">
                  <c:v>-4028.8194444444443</c:v>
                </c:pt>
                <c:pt idx="347">
                  <c:v>-2923.1481481481519</c:v>
                </c:pt>
                <c:pt idx="348">
                  <c:v>-2633.6805555555557</c:v>
                </c:pt>
                <c:pt idx="349">
                  <c:v>-2870.9490740740775</c:v>
                </c:pt>
                <c:pt idx="350">
                  <c:v>-2323.3333333333298</c:v>
                </c:pt>
                <c:pt idx="351">
                  <c:v>-1026.8981481481444</c:v>
                </c:pt>
                <c:pt idx="352">
                  <c:v>-512.50000000000728</c:v>
                </c:pt>
                <c:pt idx="353">
                  <c:v>-255.7754629629666</c:v>
                </c:pt>
                <c:pt idx="354">
                  <c:v>255.7754629629666</c:v>
                </c:pt>
                <c:pt idx="355">
                  <c:v>768.75000000001103</c:v>
                </c:pt>
                <c:pt idx="356">
                  <c:v>2571.9907407407409</c:v>
                </c:pt>
                <c:pt idx="357">
                  <c:v>4175.9259259259106</c:v>
                </c:pt>
                <c:pt idx="358">
                  <c:v>3177.5000000000068</c:v>
                </c:pt>
                <c:pt idx="359">
                  <c:v>800.06944444445583</c:v>
                </c:pt>
                <c:pt idx="360">
                  <c:v>-2928.3680555555593</c:v>
                </c:pt>
                <c:pt idx="361">
                  <c:v>-8889.9768518518467</c:v>
                </c:pt>
                <c:pt idx="362">
                  <c:v>-16755.428240740748</c:v>
                </c:pt>
                <c:pt idx="363">
                  <c:v>-22048.888888888891</c:v>
                </c:pt>
                <c:pt idx="364">
                  <c:v>-21679.699074074077</c:v>
                </c:pt>
                <c:pt idx="365">
                  <c:v>-19013.75</c:v>
                </c:pt>
                <c:pt idx="366">
                  <c:v>-16347.80092592592</c:v>
                </c:pt>
                <c:pt idx="367">
                  <c:v>-9551.4814814814781</c:v>
                </c:pt>
                <c:pt idx="368">
                  <c:v>-1429.3055555555547</c:v>
                </c:pt>
                <c:pt idx="369">
                  <c:v>5181.9444444444434</c:v>
                </c:pt>
                <c:pt idx="370">
                  <c:v>11957.384259259263</c:v>
                </c:pt>
                <c:pt idx="371">
                  <c:v>18225.069444444438</c:v>
                </c:pt>
                <c:pt idx="372">
                  <c:v>20513.287037037026</c:v>
                </c:pt>
                <c:pt idx="373">
                  <c:v>18487.013888888891</c:v>
                </c:pt>
                <c:pt idx="374">
                  <c:v>13486.342592592602</c:v>
                </c:pt>
                <c:pt idx="375">
                  <c:v>7517.141203703708</c:v>
                </c:pt>
                <c:pt idx="376">
                  <c:v>2719.5717592592628</c:v>
                </c:pt>
                <c:pt idx="377">
                  <c:v>0</c:v>
                </c:pt>
                <c:pt idx="378">
                  <c:v>-1236.1689814814815</c:v>
                </c:pt>
                <c:pt idx="379">
                  <c:v>-2944.0277777777842</c:v>
                </c:pt>
                <c:pt idx="380">
                  <c:v>-6038.4837962962956</c:v>
                </c:pt>
                <c:pt idx="381">
                  <c:v>-11673.611111111111</c:v>
                </c:pt>
                <c:pt idx="382">
                  <c:v>-18731.875000000004</c:v>
                </c:pt>
                <c:pt idx="383">
                  <c:v>-20422.175925925931</c:v>
                </c:pt>
                <c:pt idx="384">
                  <c:v>-17756.226851851854</c:v>
                </c:pt>
                <c:pt idx="385">
                  <c:v>-15090.277777777774</c:v>
                </c:pt>
                <c:pt idx="386">
                  <c:v>-12541.53935185185</c:v>
                </c:pt>
                <c:pt idx="387">
                  <c:v>-7967.9513888888896</c:v>
                </c:pt>
                <c:pt idx="388">
                  <c:v>-4631.4814814814827</c:v>
                </c:pt>
                <c:pt idx="389">
                  <c:v>-3319.8611111111113</c:v>
                </c:pt>
                <c:pt idx="390">
                  <c:v>-2234.1203703703695</c:v>
                </c:pt>
                <c:pt idx="391">
                  <c:v>-1461.5740740740739</c:v>
                </c:pt>
                <c:pt idx="392">
                  <c:v>-1127.5000000000002</c:v>
                </c:pt>
                <c:pt idx="393">
                  <c:v>-1043.9814814814815</c:v>
                </c:pt>
                <c:pt idx="394">
                  <c:v>-668.14814814814827</c:v>
                </c:pt>
                <c:pt idx="395">
                  <c:v>-167.03703703703707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D78-4A98-A533-1A85864B944A}"/>
            </c:ext>
          </c:extLst>
        </c:ser>
        <c:ser>
          <c:idx val="2"/>
          <c:order val="2"/>
          <c:tx>
            <c:v>Fully Laden</c:v>
          </c:tx>
          <c:spPr>
            <a:ln w="952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xVal>
          <c:yVal>
            <c:numRef>
              <c:f>WLTC_class_3!$Y$598:$Y$1030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136.9212962962963</c:v>
                </c:pt>
                <c:pt idx="12">
                  <c:v>520.30092592592598</c:v>
                </c:pt>
                <c:pt idx="13">
                  <c:v>2190.7407407407404</c:v>
                </c:pt>
                <c:pt idx="14">
                  <c:v>5577.2608024691353</c:v>
                </c:pt>
                <c:pt idx="15">
                  <c:v>9906.5817901234568</c:v>
                </c:pt>
                <c:pt idx="16">
                  <c:v>14587.986111111109</c:v>
                </c:pt>
                <c:pt idx="17">
                  <c:v>17789.988425925923</c:v>
                </c:pt>
                <c:pt idx="18">
                  <c:v>18494.155092592584</c:v>
                </c:pt>
                <c:pt idx="19">
                  <c:v>18832.546296296288</c:v>
                </c:pt>
                <c:pt idx="20">
                  <c:v>20491.250000000004</c:v>
                </c:pt>
                <c:pt idx="21">
                  <c:v>21258.009259259263</c:v>
                </c:pt>
                <c:pt idx="22">
                  <c:v>16336.666666666659</c:v>
                </c:pt>
                <c:pt idx="23">
                  <c:v>7243.1365740740875</c:v>
                </c:pt>
                <c:pt idx="24">
                  <c:v>635.05401234568808</c:v>
                </c:pt>
                <c:pt idx="25">
                  <c:v>-948.66898148149494</c:v>
                </c:pt>
                <c:pt idx="26">
                  <c:v>-946.71296296295372</c:v>
                </c:pt>
                <c:pt idx="27">
                  <c:v>-1885.6018518518563</c:v>
                </c:pt>
                <c:pt idx="28">
                  <c:v>-3739.9074074074156</c:v>
                </c:pt>
                <c:pt idx="29">
                  <c:v>-5822.4151234567853</c:v>
                </c:pt>
                <c:pt idx="30">
                  <c:v>-6284.6875000000036</c:v>
                </c:pt>
                <c:pt idx="31">
                  <c:v>-4391.2615740740739</c:v>
                </c:pt>
                <c:pt idx="32">
                  <c:v>-1736.9444444444482</c:v>
                </c:pt>
                <c:pt idx="33">
                  <c:v>288.83873456790531</c:v>
                </c:pt>
                <c:pt idx="34">
                  <c:v>2321.1419753086543</c:v>
                </c:pt>
                <c:pt idx="35">
                  <c:v>3528.6574074074156</c:v>
                </c:pt>
                <c:pt idx="36">
                  <c:v>2681.7013888888846</c:v>
                </c:pt>
                <c:pt idx="37">
                  <c:v>899.76851851850984</c:v>
                </c:pt>
                <c:pt idx="38">
                  <c:v>0</c:v>
                </c:pt>
                <c:pt idx="39">
                  <c:v>299.92283950617707</c:v>
                </c:pt>
                <c:pt idx="40">
                  <c:v>2104.023919753095</c:v>
                </c:pt>
                <c:pt idx="41">
                  <c:v>4871.7901234567944</c:v>
                </c:pt>
                <c:pt idx="42">
                  <c:v>6842.1527777777646</c:v>
                </c:pt>
                <c:pt idx="43">
                  <c:v>8289.6064814814636</c:v>
                </c:pt>
                <c:pt idx="44">
                  <c:v>8854.895833333343</c:v>
                </c:pt>
                <c:pt idx="45">
                  <c:v>7738.0092592592737</c:v>
                </c:pt>
                <c:pt idx="46">
                  <c:v>4801.3734567901192</c:v>
                </c:pt>
                <c:pt idx="47">
                  <c:v>1382.2530864197481</c:v>
                </c:pt>
                <c:pt idx="48">
                  <c:v>-345.56327160494317</c:v>
                </c:pt>
                <c:pt idx="49">
                  <c:v>-1034.7337962962863</c:v>
                </c:pt>
                <c:pt idx="50">
                  <c:v>-1030.8217592592493</c:v>
                </c:pt>
                <c:pt idx="51">
                  <c:v>1371.8209876543162</c:v>
                </c:pt>
                <c:pt idx="52">
                  <c:v>5885.6597222222081</c:v>
                </c:pt>
                <c:pt idx="53">
                  <c:v>7434.8263888888932</c:v>
                </c:pt>
                <c:pt idx="54">
                  <c:v>4318.8888888888987</c:v>
                </c:pt>
                <c:pt idx="55">
                  <c:v>2533.0439814814658</c:v>
                </c:pt>
                <c:pt idx="56">
                  <c:v>2915.7716049382611</c:v>
                </c:pt>
                <c:pt idx="57">
                  <c:v>2936.6358024691508</c:v>
                </c:pt>
                <c:pt idx="58">
                  <c:v>2218.125000000005</c:v>
                </c:pt>
                <c:pt idx="59">
                  <c:v>370.9915123456579</c:v>
                </c:pt>
                <c:pt idx="60">
                  <c:v>-3333.0555555555497</c:v>
                </c:pt>
                <c:pt idx="61">
                  <c:v>-9493.2098765431892</c:v>
                </c:pt>
                <c:pt idx="62">
                  <c:v>-13782.106481481474</c:v>
                </c:pt>
                <c:pt idx="63">
                  <c:v>-13927.503858024695</c:v>
                </c:pt>
                <c:pt idx="64">
                  <c:v>-16006.099537037031</c:v>
                </c:pt>
                <c:pt idx="65">
                  <c:v>-21234.537037037033</c:v>
                </c:pt>
                <c:pt idx="66">
                  <c:v>-22533.333333333336</c:v>
                </c:pt>
                <c:pt idx="67">
                  <c:v>-17124.290123456798</c:v>
                </c:pt>
                <c:pt idx="68">
                  <c:v>-11661.130401234583</c:v>
                </c:pt>
                <c:pt idx="69">
                  <c:v>-12300.096450617282</c:v>
                </c:pt>
                <c:pt idx="70">
                  <c:v>-16776.118827160488</c:v>
                </c:pt>
                <c:pt idx="71">
                  <c:v>-17460.725308641977</c:v>
                </c:pt>
                <c:pt idx="72">
                  <c:v>-14306.319444444442</c:v>
                </c:pt>
                <c:pt idx="73">
                  <c:v>-7631.0802469135806</c:v>
                </c:pt>
                <c:pt idx="74">
                  <c:v>-2904.0354938271607</c:v>
                </c:pt>
                <c:pt idx="75">
                  <c:v>-469.44444444444417</c:v>
                </c:pt>
                <c:pt idx="76">
                  <c:v>1630.0154320987656</c:v>
                </c:pt>
                <c:pt idx="77">
                  <c:v>5933.2561728395067</c:v>
                </c:pt>
                <c:pt idx="78">
                  <c:v>11397.067901234566</c:v>
                </c:pt>
                <c:pt idx="79">
                  <c:v>13613.888888888887</c:v>
                </c:pt>
                <c:pt idx="80">
                  <c:v>16065.432098765432</c:v>
                </c:pt>
                <c:pt idx="81">
                  <c:v>12518.518518518518</c:v>
                </c:pt>
                <c:pt idx="82">
                  <c:v>8867.2839506172841</c:v>
                </c:pt>
                <c:pt idx="83">
                  <c:v>9388.8888888888887</c:v>
                </c:pt>
                <c:pt idx="84">
                  <c:v>9910.4938271604933</c:v>
                </c:pt>
                <c:pt idx="85">
                  <c:v>5998.4567901234486</c:v>
                </c:pt>
                <c:pt idx="86">
                  <c:v>1313.7924382716049</c:v>
                </c:pt>
                <c:pt idx="87">
                  <c:v>-3432.8124999999927</c:v>
                </c:pt>
                <c:pt idx="88">
                  <c:v>-12205.555555555549</c:v>
                </c:pt>
                <c:pt idx="89">
                  <c:v>-16759.166666666668</c:v>
                </c:pt>
                <c:pt idx="90">
                  <c:v>-17831.064814814821</c:v>
                </c:pt>
                <c:pt idx="91">
                  <c:v>-15902.430555555555</c:v>
                </c:pt>
                <c:pt idx="92">
                  <c:v>-8919.4444444444434</c:v>
                </c:pt>
                <c:pt idx="93">
                  <c:v>-5365.3587962963002</c:v>
                </c:pt>
                <c:pt idx="94">
                  <c:v>-2711.0416666666697</c:v>
                </c:pt>
                <c:pt idx="95">
                  <c:v>2957.5000000000023</c:v>
                </c:pt>
                <c:pt idx="96">
                  <c:v>6943.8657407407409</c:v>
                </c:pt>
                <c:pt idx="97">
                  <c:v>7168.1558641975271</c:v>
                </c:pt>
                <c:pt idx="98">
                  <c:v>7599.1319444444434</c:v>
                </c:pt>
                <c:pt idx="99">
                  <c:v>8147.4691358024729</c:v>
                </c:pt>
                <c:pt idx="100">
                  <c:v>4938.9467592592591</c:v>
                </c:pt>
                <c:pt idx="101">
                  <c:v>1611.7592592592605</c:v>
                </c:pt>
                <c:pt idx="102">
                  <c:v>1824.9652777777824</c:v>
                </c:pt>
                <c:pt idx="103">
                  <c:v>3317.4074074074106</c:v>
                </c:pt>
                <c:pt idx="104">
                  <c:v>2984.8842592592637</c:v>
                </c:pt>
                <c:pt idx="105">
                  <c:v>-649.39814814815747</c:v>
                </c:pt>
                <c:pt idx="106">
                  <c:v>-10351.250000000004</c:v>
                </c:pt>
                <c:pt idx="107">
                  <c:v>-12178.17129629629</c:v>
                </c:pt>
                <c:pt idx="108">
                  <c:v>-8747.3148148148139</c:v>
                </c:pt>
                <c:pt idx="109">
                  <c:v>-6024.5370370370374</c:v>
                </c:pt>
                <c:pt idx="110">
                  <c:v>-2700.6095679012374</c:v>
                </c:pt>
                <c:pt idx="111">
                  <c:v>-1105.8024691358034</c:v>
                </c:pt>
                <c:pt idx="112">
                  <c:v>-273.84259259259164</c:v>
                </c:pt>
                <c:pt idx="113">
                  <c:v>-136.92129629629824</c:v>
                </c:pt>
                <c:pt idx="114">
                  <c:v>-1498.9621913580268</c:v>
                </c:pt>
                <c:pt idx="115">
                  <c:v>-3892.4768518518517</c:v>
                </c:pt>
                <c:pt idx="116">
                  <c:v>-5602.0370370370356</c:v>
                </c:pt>
                <c:pt idx="117">
                  <c:v>-5021.0995370370347</c:v>
                </c:pt>
                <c:pt idx="118">
                  <c:v>-2587.1604938271598</c:v>
                </c:pt>
                <c:pt idx="119">
                  <c:v>312.96296296296185</c:v>
                </c:pt>
                <c:pt idx="120">
                  <c:v>4389.3055555555557</c:v>
                </c:pt>
                <c:pt idx="121">
                  <c:v>8807.9513888888923</c:v>
                </c:pt>
                <c:pt idx="122">
                  <c:v>6465.9452160493829</c:v>
                </c:pt>
                <c:pt idx="123">
                  <c:v>142.13734567900931</c:v>
                </c:pt>
                <c:pt idx="124">
                  <c:v>-4561.4351851851861</c:v>
                </c:pt>
                <c:pt idx="125">
                  <c:v>-8805.343364197528</c:v>
                </c:pt>
                <c:pt idx="126">
                  <c:v>-5890.8757716049386</c:v>
                </c:pt>
                <c:pt idx="127">
                  <c:v>-1486.5740740740744</c:v>
                </c:pt>
                <c:pt idx="128">
                  <c:v>782.40740740740739</c:v>
                </c:pt>
                <c:pt idx="129">
                  <c:v>3390.4320987654323</c:v>
                </c:pt>
                <c:pt idx="130">
                  <c:v>5737.6543209876545</c:v>
                </c:pt>
                <c:pt idx="131">
                  <c:v>5548.5725308641995</c:v>
                </c:pt>
                <c:pt idx="132">
                  <c:v>5372.5308641975307</c:v>
                </c:pt>
                <c:pt idx="133">
                  <c:v>4987.8472222222199</c:v>
                </c:pt>
                <c:pt idx="134">
                  <c:v>6415.7407407407427</c:v>
                </c:pt>
                <c:pt idx="135">
                  <c:v>10232.584876543207</c:v>
                </c:pt>
                <c:pt idx="136">
                  <c:v>15985.887345679002</c:v>
                </c:pt>
                <c:pt idx="137">
                  <c:v>17924.953703703701</c:v>
                </c:pt>
                <c:pt idx="138">
                  <c:v>13308.750000000013</c:v>
                </c:pt>
                <c:pt idx="139">
                  <c:v>9960.0462962963084</c:v>
                </c:pt>
                <c:pt idx="140">
                  <c:v>4610.9876543209766</c:v>
                </c:pt>
                <c:pt idx="141">
                  <c:v>1092.7623456790084</c:v>
                </c:pt>
                <c:pt idx="142">
                  <c:v>821.52777777778942</c:v>
                </c:pt>
                <c:pt idx="143">
                  <c:v>1100.5864197530827</c:v>
                </c:pt>
                <c:pt idx="144">
                  <c:v>1382.2530864197531</c:v>
                </c:pt>
                <c:pt idx="145">
                  <c:v>1948.846450617292</c:v>
                </c:pt>
                <c:pt idx="146">
                  <c:v>2810.146604938272</c:v>
                </c:pt>
                <c:pt idx="147">
                  <c:v>2564.3402777777737</c:v>
                </c:pt>
                <c:pt idx="148">
                  <c:v>1147.5308641975269</c:v>
                </c:pt>
                <c:pt idx="149">
                  <c:v>3737.951388888881</c:v>
                </c:pt>
                <c:pt idx="150">
                  <c:v>6793.2523148148057</c:v>
                </c:pt>
                <c:pt idx="151">
                  <c:v>5748.0864197531027</c:v>
                </c:pt>
                <c:pt idx="152">
                  <c:v>2769.7222222222176</c:v>
                </c:pt>
                <c:pt idx="153">
                  <c:v>616.79783950615968</c:v>
                </c:pt>
                <c:pt idx="154">
                  <c:v>309.0509259259303</c:v>
                </c:pt>
                <c:pt idx="155">
                  <c:v>309.0509259259303</c:v>
                </c:pt>
                <c:pt idx="156">
                  <c:v>1548.5146604938273</c:v>
                </c:pt>
                <c:pt idx="157">
                  <c:v>3435.4205246913625</c:v>
                </c:pt>
                <c:pt idx="158">
                  <c:v>4753.125</c:v>
                </c:pt>
                <c:pt idx="159">
                  <c:v>3865.0925925925785</c:v>
                </c:pt>
                <c:pt idx="160">
                  <c:v>1298.7962962962915</c:v>
                </c:pt>
                <c:pt idx="161">
                  <c:v>-324.69907407405555</c:v>
                </c:pt>
                <c:pt idx="162">
                  <c:v>-1620.2353395061727</c:v>
                </c:pt>
                <c:pt idx="163">
                  <c:v>-3857.2685185185269</c:v>
                </c:pt>
                <c:pt idx="164">
                  <c:v>-5375.7908950617148</c:v>
                </c:pt>
                <c:pt idx="165">
                  <c:v>-6827.8086419753172</c:v>
                </c:pt>
                <c:pt idx="166">
                  <c:v>-11773.275462962956</c:v>
                </c:pt>
                <c:pt idx="167">
                  <c:v>-19944.868827160491</c:v>
                </c:pt>
                <c:pt idx="168">
                  <c:v>-24598.888888888891</c:v>
                </c:pt>
                <c:pt idx="169">
                  <c:v>-22900.412808641973</c:v>
                </c:pt>
                <c:pt idx="170">
                  <c:v>-19664.506172839509</c:v>
                </c:pt>
                <c:pt idx="171">
                  <c:v>-16379.699074074075</c:v>
                </c:pt>
                <c:pt idx="172">
                  <c:v>-11277.098765432096</c:v>
                </c:pt>
                <c:pt idx="173">
                  <c:v>-5967.1604938271585</c:v>
                </c:pt>
                <c:pt idx="174">
                  <c:v>-1173.6111111111109</c:v>
                </c:pt>
                <c:pt idx="175">
                  <c:v>3338.271604938272</c:v>
                </c:pt>
                <c:pt idx="176">
                  <c:v>6572.2222222222235</c:v>
                </c:pt>
                <c:pt idx="177">
                  <c:v>7970.123456790122</c:v>
                </c:pt>
                <c:pt idx="178">
                  <c:v>9493.2098765432092</c:v>
                </c:pt>
                <c:pt idx="179">
                  <c:v>12852.345679012351</c:v>
                </c:pt>
                <c:pt idx="180">
                  <c:v>19036.624228395052</c:v>
                </c:pt>
                <c:pt idx="181">
                  <c:v>22555.501543209866</c:v>
                </c:pt>
                <c:pt idx="182">
                  <c:v>23933.842592592599</c:v>
                </c:pt>
                <c:pt idx="183">
                  <c:v>22050.848765432103</c:v>
                </c:pt>
                <c:pt idx="184">
                  <c:v>19820.987654320983</c:v>
                </c:pt>
                <c:pt idx="185">
                  <c:v>21903.495370370372</c:v>
                </c:pt>
                <c:pt idx="186">
                  <c:v>19047.708333333328</c:v>
                </c:pt>
                <c:pt idx="187">
                  <c:v>14683.179012345678</c:v>
                </c:pt>
                <c:pt idx="188">
                  <c:v>13258.545524691357</c:v>
                </c:pt>
                <c:pt idx="189">
                  <c:v>11696.990740740739</c:v>
                </c:pt>
                <c:pt idx="190">
                  <c:v>9162.6427469135961</c:v>
                </c:pt>
                <c:pt idx="191">
                  <c:v>6883.2291666666497</c:v>
                </c:pt>
                <c:pt idx="192">
                  <c:v>4913.518518518501</c:v>
                </c:pt>
                <c:pt idx="193">
                  <c:v>3301.7592592592764</c:v>
                </c:pt>
                <c:pt idx="194">
                  <c:v>2902.7314814814936</c:v>
                </c:pt>
                <c:pt idx="195">
                  <c:v>4590.1234567901301</c:v>
                </c:pt>
                <c:pt idx="196">
                  <c:v>5062.175925925937</c:v>
                </c:pt>
                <c:pt idx="197">
                  <c:v>2550.6481481481237</c:v>
                </c:pt>
                <c:pt idx="198">
                  <c:v>425.7600308641733</c:v>
                </c:pt>
                <c:pt idx="199">
                  <c:v>425.76003086423378</c:v>
                </c:pt>
                <c:pt idx="200">
                  <c:v>1705.6481481481724</c:v>
                </c:pt>
                <c:pt idx="201">
                  <c:v>2570.2083333333085</c:v>
                </c:pt>
                <c:pt idx="202">
                  <c:v>-430.32407407411068</c:v>
                </c:pt>
                <c:pt idx="203">
                  <c:v>-10692.9012345679</c:v>
                </c:pt>
                <c:pt idx="204">
                  <c:v>-24427.411265432063</c:v>
                </c:pt>
                <c:pt idx="205">
                  <c:v>-34643.043981481474</c:v>
                </c:pt>
                <c:pt idx="206">
                  <c:v>-37023.51851851854</c:v>
                </c:pt>
                <c:pt idx="207">
                  <c:v>-31179.58719135803</c:v>
                </c:pt>
                <c:pt idx="208">
                  <c:v>-20492.554012345678</c:v>
                </c:pt>
                <c:pt idx="209">
                  <c:v>-9652.9513888888869</c:v>
                </c:pt>
                <c:pt idx="210">
                  <c:v>-2699.3055555555557</c:v>
                </c:pt>
                <c:pt idx="211">
                  <c:v>1884.94984567902</c:v>
                </c:pt>
                <c:pt idx="212">
                  <c:v>9332.8163580247056</c:v>
                </c:pt>
                <c:pt idx="213">
                  <c:v>18361.145833333325</c:v>
                </c:pt>
                <c:pt idx="214">
                  <c:v>21143.25617283949</c:v>
                </c:pt>
                <c:pt idx="215">
                  <c:v>14410.640432098777</c:v>
                </c:pt>
                <c:pt idx="216">
                  <c:v>5497.7160493827214</c:v>
                </c:pt>
                <c:pt idx="217">
                  <c:v>-691.12654320988634</c:v>
                </c:pt>
                <c:pt idx="218">
                  <c:v>-5819.1550925926012</c:v>
                </c:pt>
                <c:pt idx="219">
                  <c:v>-9365.416666666657</c:v>
                </c:pt>
                <c:pt idx="220">
                  <c:v>-12637.835648148141</c:v>
                </c:pt>
                <c:pt idx="221">
                  <c:v>-18543.055555555555</c:v>
                </c:pt>
                <c:pt idx="222">
                  <c:v>-21939.35570987653</c:v>
                </c:pt>
                <c:pt idx="223">
                  <c:v>-21225.408950617293</c:v>
                </c:pt>
                <c:pt idx="224">
                  <c:v>-19905.748456790127</c:v>
                </c:pt>
                <c:pt idx="225">
                  <c:v>-18655.20061728395</c:v>
                </c:pt>
                <c:pt idx="226">
                  <c:v>-15775.941358024696</c:v>
                </c:pt>
                <c:pt idx="227">
                  <c:v>-11851.516203703704</c:v>
                </c:pt>
                <c:pt idx="228">
                  <c:v>-5750.6944444444425</c:v>
                </c:pt>
                <c:pt idx="229">
                  <c:v>0</c:v>
                </c:pt>
                <c:pt idx="230">
                  <c:v>5163.8888888888869</c:v>
                </c:pt>
                <c:pt idx="231">
                  <c:v>9487.9938271604933</c:v>
                </c:pt>
                <c:pt idx="232">
                  <c:v>10510.339506172841</c:v>
                </c:pt>
                <c:pt idx="233">
                  <c:v>10914.583333333332</c:v>
                </c:pt>
                <c:pt idx="234">
                  <c:v>10241.712962962964</c:v>
                </c:pt>
                <c:pt idx="235">
                  <c:v>9251.9675925925931</c:v>
                </c:pt>
                <c:pt idx="236">
                  <c:v>9383.0208333333358</c:v>
                </c:pt>
                <c:pt idx="237">
                  <c:v>9191.9830246913498</c:v>
                </c:pt>
                <c:pt idx="238">
                  <c:v>10906.107253086411</c:v>
                </c:pt>
                <c:pt idx="239">
                  <c:v>13766.458333333336</c:v>
                </c:pt>
                <c:pt idx="240">
                  <c:v>14057.253086419747</c:v>
                </c:pt>
                <c:pt idx="241">
                  <c:v>11169.517746913589</c:v>
                </c:pt>
                <c:pt idx="242">
                  <c:v>5909.1319444444616</c:v>
                </c:pt>
                <c:pt idx="243">
                  <c:v>3142.6697530864199</c:v>
                </c:pt>
                <c:pt idx="244">
                  <c:v>3492.7970679012165</c:v>
                </c:pt>
                <c:pt idx="245">
                  <c:v>3535.8294753086229</c:v>
                </c:pt>
                <c:pt idx="246">
                  <c:v>2922.2916666666847</c:v>
                </c:pt>
                <c:pt idx="247">
                  <c:v>3600.3780864197579</c:v>
                </c:pt>
                <c:pt idx="248">
                  <c:v>5309.9382716049195</c:v>
                </c:pt>
                <c:pt idx="249">
                  <c:v>5403.8271604938318</c:v>
                </c:pt>
                <c:pt idx="250">
                  <c:v>5134.5486111111104</c:v>
                </c:pt>
                <c:pt idx="251">
                  <c:v>6950.3858024691353</c:v>
                </c:pt>
                <c:pt idx="252">
                  <c:v>8528.2407407407609</c:v>
                </c:pt>
                <c:pt idx="253">
                  <c:v>7263.3487654320998</c:v>
                </c:pt>
                <c:pt idx="254">
                  <c:v>4052.2183641975098</c:v>
                </c:pt>
                <c:pt idx="255">
                  <c:v>1851.6975308641975</c:v>
                </c:pt>
                <c:pt idx="256">
                  <c:v>1486.5740740740951</c:v>
                </c:pt>
                <c:pt idx="257">
                  <c:v>2610.6327160493934</c:v>
                </c:pt>
                <c:pt idx="258">
                  <c:v>5643.1134259259261</c:v>
                </c:pt>
                <c:pt idx="259">
                  <c:v>9185.462962962958</c:v>
                </c:pt>
                <c:pt idx="260">
                  <c:v>9404.537037037031</c:v>
                </c:pt>
                <c:pt idx="261">
                  <c:v>6374.0123456790179</c:v>
                </c:pt>
                <c:pt idx="262">
                  <c:v>4827.4537037036862</c:v>
                </c:pt>
                <c:pt idx="263">
                  <c:v>4874.3981481481305</c:v>
                </c:pt>
                <c:pt idx="264">
                  <c:v>4101.1188271604933</c:v>
                </c:pt>
                <c:pt idx="265">
                  <c:v>2063.599537037037</c:v>
                </c:pt>
                <c:pt idx="266">
                  <c:v>826.74382716050559</c:v>
                </c:pt>
                <c:pt idx="267">
                  <c:v>4554.2631172839574</c:v>
                </c:pt>
                <c:pt idx="268">
                  <c:v>9672.5115740740621</c:v>
                </c:pt>
                <c:pt idx="269">
                  <c:v>9867.4614197530718</c:v>
                </c:pt>
                <c:pt idx="270">
                  <c:v>6968.6419753086775</c:v>
                </c:pt>
                <c:pt idx="271">
                  <c:v>8789.043209876545</c:v>
                </c:pt>
                <c:pt idx="272">
                  <c:v>16597.469135802417</c:v>
                </c:pt>
                <c:pt idx="273">
                  <c:v>16225.173611111108</c:v>
                </c:pt>
                <c:pt idx="274">
                  <c:v>8013.8078703703823</c:v>
                </c:pt>
                <c:pt idx="275">
                  <c:v>5221.2654320988058</c:v>
                </c:pt>
                <c:pt idx="276">
                  <c:v>8614.305555555542</c:v>
                </c:pt>
                <c:pt idx="277">
                  <c:v>12646.311728395034</c:v>
                </c:pt>
                <c:pt idx="278">
                  <c:v>9910.4938271604933</c:v>
                </c:pt>
                <c:pt idx="279">
                  <c:v>2497.1836419753085</c:v>
                </c:pt>
                <c:pt idx="280">
                  <c:v>-1995.1388888888466</c:v>
                </c:pt>
                <c:pt idx="281">
                  <c:v>-3477.8009259259402</c:v>
                </c:pt>
                <c:pt idx="282">
                  <c:v>-3953.7654320987513</c:v>
                </c:pt>
                <c:pt idx="283">
                  <c:v>-4916.1265432098771</c:v>
                </c:pt>
                <c:pt idx="284">
                  <c:v>-7315.5092592592582</c:v>
                </c:pt>
                <c:pt idx="285">
                  <c:v>-10118.483796296268</c:v>
                </c:pt>
                <c:pt idx="286">
                  <c:v>-12324.220679012387</c:v>
                </c:pt>
                <c:pt idx="287">
                  <c:v>-10692.249228395047</c:v>
                </c:pt>
                <c:pt idx="288">
                  <c:v>-5967.1604938271485</c:v>
                </c:pt>
                <c:pt idx="289">
                  <c:v>-1825.617283950643</c:v>
                </c:pt>
                <c:pt idx="290">
                  <c:v>-4564.0432098765432</c:v>
                </c:pt>
                <c:pt idx="291">
                  <c:v>-8997.6851851851861</c:v>
                </c:pt>
                <c:pt idx="292">
                  <c:v>-4433.641975308642</c:v>
                </c:pt>
                <c:pt idx="293">
                  <c:v>0</c:v>
                </c:pt>
                <c:pt idx="294">
                  <c:v>443.36419753083896</c:v>
                </c:pt>
                <c:pt idx="295">
                  <c:v>1776.0648148148398</c:v>
                </c:pt>
                <c:pt idx="296">
                  <c:v>2229.8611111111113</c:v>
                </c:pt>
                <c:pt idx="297">
                  <c:v>1341.8287037036907</c:v>
                </c:pt>
                <c:pt idx="298">
                  <c:v>-447.92824074071518</c:v>
                </c:pt>
                <c:pt idx="299">
                  <c:v>-2679.7453703704086</c:v>
                </c:pt>
                <c:pt idx="300">
                  <c:v>-5328.1944444444562</c:v>
                </c:pt>
                <c:pt idx="301">
                  <c:v>-8337.2029320987258</c:v>
                </c:pt>
                <c:pt idx="302">
                  <c:v>-10790.702160493827</c:v>
                </c:pt>
                <c:pt idx="303">
                  <c:v>-10985.000000000007</c:v>
                </c:pt>
                <c:pt idx="304">
                  <c:v>-9122.8703703703541</c:v>
                </c:pt>
                <c:pt idx="305">
                  <c:v>-6122.3379629629626</c:v>
                </c:pt>
                <c:pt idx="306">
                  <c:v>-2834.2708333333449</c:v>
                </c:pt>
                <c:pt idx="307">
                  <c:v>-807.18364197532003</c:v>
                </c:pt>
                <c:pt idx="308">
                  <c:v>-403.59182098766001</c:v>
                </c:pt>
                <c:pt idx="309">
                  <c:v>-1611.7592592592534</c:v>
                </c:pt>
                <c:pt idx="310">
                  <c:v>-3608.8541666666606</c:v>
                </c:pt>
                <c:pt idx="311">
                  <c:v>-7147.2916666666542</c:v>
                </c:pt>
                <c:pt idx="312">
                  <c:v>-24522.604166666653</c:v>
                </c:pt>
                <c:pt idx="313">
                  <c:v>-37023.51851851854</c:v>
                </c:pt>
                <c:pt idx="314">
                  <c:v>-31179.58719135803</c:v>
                </c:pt>
                <c:pt idx="315">
                  <c:v>-20492.554012345678</c:v>
                </c:pt>
                <c:pt idx="316">
                  <c:v>-9652.9513888888869</c:v>
                </c:pt>
                <c:pt idx="317">
                  <c:v>-2699.3055555555557</c:v>
                </c:pt>
                <c:pt idx="318">
                  <c:v>1884.94984567902</c:v>
                </c:pt>
                <c:pt idx="319">
                  <c:v>9332.8163580247056</c:v>
                </c:pt>
                <c:pt idx="320">
                  <c:v>18361.145833333325</c:v>
                </c:pt>
                <c:pt idx="321">
                  <c:v>21143.25617283949</c:v>
                </c:pt>
                <c:pt idx="322">
                  <c:v>14410.640432098777</c:v>
                </c:pt>
                <c:pt idx="323">
                  <c:v>8933.7885802469191</c:v>
                </c:pt>
                <c:pt idx="324">
                  <c:v>15139.583333333321</c:v>
                </c:pt>
                <c:pt idx="325">
                  <c:v>15237.384259259263</c:v>
                </c:pt>
                <c:pt idx="326">
                  <c:v>8333.942901234579</c:v>
                </c:pt>
                <c:pt idx="327">
                  <c:v>3473.8888888888837</c:v>
                </c:pt>
                <c:pt idx="328">
                  <c:v>-384.68364197531412</c:v>
                </c:pt>
                <c:pt idx="329">
                  <c:v>1926.6782407407409</c:v>
                </c:pt>
                <c:pt idx="330">
                  <c:v>5431.2114197530818</c:v>
                </c:pt>
                <c:pt idx="331">
                  <c:v>11044.984567901223</c:v>
                </c:pt>
                <c:pt idx="332">
                  <c:v>13810.794753086411</c:v>
                </c:pt>
                <c:pt idx="333">
                  <c:v>11665.694444444434</c:v>
                </c:pt>
                <c:pt idx="334">
                  <c:v>848.91203703701899</c:v>
                </c:pt>
                <c:pt idx="335">
                  <c:v>-10030.462962962925</c:v>
                </c:pt>
                <c:pt idx="336">
                  <c:v>-8584.9652777777537</c:v>
                </c:pt>
                <c:pt idx="337">
                  <c:v>-5659.4135802469364</c:v>
                </c:pt>
                <c:pt idx="338">
                  <c:v>-4396.4776234567953</c:v>
                </c:pt>
                <c:pt idx="339">
                  <c:v>-3176.5740740740625</c:v>
                </c:pt>
                <c:pt idx="340">
                  <c:v>-2761.2461419752913</c:v>
                </c:pt>
                <c:pt idx="341">
                  <c:v>-2747.5540123456899</c:v>
                </c:pt>
                <c:pt idx="342">
                  <c:v>-3119.1975308642141</c:v>
                </c:pt>
                <c:pt idx="343">
                  <c:v>-4647.4999999999836</c:v>
                </c:pt>
                <c:pt idx="344">
                  <c:v>-7259.436728395056</c:v>
                </c:pt>
                <c:pt idx="345">
                  <c:v>-7498.0709876543206</c:v>
                </c:pt>
                <c:pt idx="346">
                  <c:v>-5535.5324074074069</c:v>
                </c:pt>
                <c:pt idx="347">
                  <c:v>-4016.3580246913634</c:v>
                </c:pt>
                <c:pt idx="348">
                  <c:v>-3618.6342592592591</c:v>
                </c:pt>
                <c:pt idx="349">
                  <c:v>-3944.6373456790175</c:v>
                </c:pt>
                <c:pt idx="350">
                  <c:v>-3192.2222222222172</c:v>
                </c:pt>
                <c:pt idx="351">
                  <c:v>-1410.9413580246865</c:v>
                </c:pt>
                <c:pt idx="352">
                  <c:v>-704.16666666667663</c:v>
                </c:pt>
                <c:pt idx="353">
                  <c:v>-351.43132716049882</c:v>
                </c:pt>
                <c:pt idx="354">
                  <c:v>351.43132716049882</c:v>
                </c:pt>
                <c:pt idx="355">
                  <c:v>1056.250000000015</c:v>
                </c:pt>
                <c:pt idx="356">
                  <c:v>3533.8734567901233</c:v>
                </c:pt>
                <c:pt idx="357">
                  <c:v>5737.6543209876336</c:v>
                </c:pt>
                <c:pt idx="358">
                  <c:v>4365.833333333343</c:v>
                </c:pt>
                <c:pt idx="359">
                  <c:v>1099.2824074074231</c:v>
                </c:pt>
                <c:pt idx="360">
                  <c:v>-4023.5300925925981</c:v>
                </c:pt>
                <c:pt idx="361">
                  <c:v>-12214.683641975304</c:v>
                </c:pt>
                <c:pt idx="362">
                  <c:v>-23021.685956790134</c:v>
                </c:pt>
                <c:pt idx="363">
                  <c:v>-30294.814814814814</c:v>
                </c:pt>
                <c:pt idx="364">
                  <c:v>-29787.554012345681</c:v>
                </c:pt>
                <c:pt idx="365">
                  <c:v>-26124.583333333328</c:v>
                </c:pt>
                <c:pt idx="366">
                  <c:v>-22461.612654320979</c:v>
                </c:pt>
                <c:pt idx="367">
                  <c:v>-13123.580246913576</c:v>
                </c:pt>
                <c:pt idx="368">
                  <c:v>-1963.8425925925915</c:v>
                </c:pt>
                <c:pt idx="369">
                  <c:v>7119.9074074074069</c:v>
                </c:pt>
                <c:pt idx="370">
                  <c:v>16429.251543209881</c:v>
                </c:pt>
                <c:pt idx="371">
                  <c:v>25040.949074074066</c:v>
                </c:pt>
                <c:pt idx="372">
                  <c:v>28184.922839506162</c:v>
                </c:pt>
                <c:pt idx="373">
                  <c:v>25400.856481481485</c:v>
                </c:pt>
                <c:pt idx="374">
                  <c:v>18530.015432098779</c:v>
                </c:pt>
                <c:pt idx="375">
                  <c:v>10328.429783950623</c:v>
                </c:pt>
                <c:pt idx="376">
                  <c:v>3736.6473765432147</c:v>
                </c:pt>
                <c:pt idx="377">
                  <c:v>0</c:v>
                </c:pt>
                <c:pt idx="378">
                  <c:v>-1698.4760802469136</c:v>
                </c:pt>
                <c:pt idx="379">
                  <c:v>-4045.0462962963056</c:v>
                </c:pt>
                <c:pt idx="380">
                  <c:v>-8296.7785493827159</c:v>
                </c:pt>
                <c:pt idx="381">
                  <c:v>-16039.351851851852</c:v>
                </c:pt>
                <c:pt idx="382">
                  <c:v>-25737.291666666672</c:v>
                </c:pt>
                <c:pt idx="383">
                  <c:v>-28059.73765432099</c:v>
                </c:pt>
                <c:pt idx="384">
                  <c:v>-24396.766975308641</c:v>
                </c:pt>
                <c:pt idx="385">
                  <c:v>-20733.796296296292</c:v>
                </c:pt>
                <c:pt idx="386">
                  <c:v>-17231.871141975305</c:v>
                </c:pt>
                <c:pt idx="387">
                  <c:v>-10947.83564814815</c:v>
                </c:pt>
                <c:pt idx="388">
                  <c:v>-6363.5802469135824</c:v>
                </c:pt>
                <c:pt idx="389">
                  <c:v>-4561.4351851851852</c:v>
                </c:pt>
                <c:pt idx="390">
                  <c:v>-3069.6450617283936</c:v>
                </c:pt>
                <c:pt idx="391">
                  <c:v>-2008.1790123456788</c:v>
                </c:pt>
                <c:pt idx="392">
                  <c:v>-1549.166666666667</c:v>
                </c:pt>
                <c:pt idx="393">
                  <c:v>-1434.4135802469136</c:v>
                </c:pt>
                <c:pt idx="394">
                  <c:v>-918.02469135802482</c:v>
                </c:pt>
                <c:pt idx="395">
                  <c:v>-229.50617283950621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D78-4A98-A533-1A85864B9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3010495"/>
        <c:axId val="303018399"/>
      </c:scatterChart>
      <c:val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457282014000525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crossBetween val="midCat"/>
      </c:val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PWR</a:t>
                </a:r>
                <a:r>
                  <a:rPr lang="en-GB" baseline="0"/>
                  <a:t> Attainable (-W)             PWR Used (+W)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8220793799437224E-2"/>
              <c:y val="0.136020806241872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midCat"/>
      </c:val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5310980170078506"/>
          <c:y val="0.86294877964701744"/>
          <c:w val="0.63735106960568688"/>
          <c:h val="9.37048831184788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High-speed WLTP</a:t>
            </a:r>
            <a:endParaRPr lang="en-GB"/>
          </a:p>
        </c:rich>
      </c:tx>
      <c:layout>
        <c:manualLayout>
          <c:xMode val="edge"/>
          <c:yMode val="edge"/>
          <c:x val="0.24888497555154793"/>
          <c:y val="2.16731686172518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516102447181729"/>
          <c:y val="0.13042912873862161"/>
          <c:w val="0.79935134793907237"/>
          <c:h val="0.82533576345869641"/>
        </c:manualLayout>
      </c:layout>
      <c:scatterChart>
        <c:scatterStyle val="smoothMarker"/>
        <c:varyColors val="0"/>
        <c:ser>
          <c:idx val="0"/>
          <c:order val="0"/>
          <c:tx>
            <c:v>Kerbweight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xVal>
          <c:yVal>
            <c:numRef>
              <c:f>WLTC_class_3!$M$1031:$M$1485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128.33333333333334</c:v>
                </c:pt>
                <c:pt idx="5">
                  <c:v>1251.25</c:v>
                </c:pt>
                <c:pt idx="6">
                  <c:v>4215.3935185185182</c:v>
                </c:pt>
                <c:pt idx="7">
                  <c:v>7416.5972222222217</c:v>
                </c:pt>
                <c:pt idx="8">
                  <c:v>8733.7962962962938</c:v>
                </c:pt>
                <c:pt idx="9">
                  <c:v>8915.6018518518504</c:v>
                </c:pt>
                <c:pt idx="10">
                  <c:v>9173.1597222222244</c:v>
                </c:pt>
                <c:pt idx="11">
                  <c:v>9605.3935185185201</c:v>
                </c:pt>
                <c:pt idx="12">
                  <c:v>9201.6782407407445</c:v>
                </c:pt>
                <c:pt idx="13">
                  <c:v>7874.6759259259297</c:v>
                </c:pt>
                <c:pt idx="14">
                  <c:v>6899.253472222219</c:v>
                </c:pt>
                <c:pt idx="15">
                  <c:v>7212.0659722222181</c:v>
                </c:pt>
                <c:pt idx="16">
                  <c:v>8742.7083333333339</c:v>
                </c:pt>
                <c:pt idx="17">
                  <c:v>9838.8888888888814</c:v>
                </c:pt>
                <c:pt idx="18">
                  <c:v>9705.2083333333321</c:v>
                </c:pt>
                <c:pt idx="19">
                  <c:v>7876.0127314814818</c:v>
                </c:pt>
                <c:pt idx="20">
                  <c:v>4856.6145833333367</c:v>
                </c:pt>
                <c:pt idx="21">
                  <c:v>2109.4791666666633</c:v>
                </c:pt>
                <c:pt idx="22">
                  <c:v>705.83333333332655</c:v>
                </c:pt>
                <c:pt idx="23">
                  <c:v>707.17013888889892</c:v>
                </c:pt>
                <c:pt idx="24">
                  <c:v>946.45833333333007</c:v>
                </c:pt>
                <c:pt idx="25">
                  <c:v>0</c:v>
                </c:pt>
                <c:pt idx="26">
                  <c:v>-2366.1458333333335</c:v>
                </c:pt>
                <c:pt idx="27">
                  <c:v>-5593.1944444444407</c:v>
                </c:pt>
                <c:pt idx="28">
                  <c:v>-7907.2048611111122</c:v>
                </c:pt>
                <c:pt idx="29">
                  <c:v>-9133.0555555555602</c:v>
                </c:pt>
                <c:pt idx="30">
                  <c:v>-10360.243055555555</c:v>
                </c:pt>
                <c:pt idx="31">
                  <c:v>-12100.763888888894</c:v>
                </c:pt>
                <c:pt idx="32">
                  <c:v>-14007.048611111102</c:v>
                </c:pt>
                <c:pt idx="33">
                  <c:v>-15399.999999999996</c:v>
                </c:pt>
                <c:pt idx="34">
                  <c:v>-14500.775462962962</c:v>
                </c:pt>
                <c:pt idx="35">
                  <c:v>-10978.738425925925</c:v>
                </c:pt>
                <c:pt idx="36">
                  <c:v>-8141.145833333333</c:v>
                </c:pt>
                <c:pt idx="37">
                  <c:v>-5655.5787037037035</c:v>
                </c:pt>
                <c:pt idx="38">
                  <c:v>-2806.4004629629626</c:v>
                </c:pt>
                <c:pt idx="39">
                  <c:v>-695.13888888888926</c:v>
                </c:pt>
                <c:pt idx="40">
                  <c:v>431.34259259259284</c:v>
                </c:pt>
                <c:pt idx="41">
                  <c:v>1996.2962962962965</c:v>
                </c:pt>
                <c:pt idx="42">
                  <c:v>4935.4861111111095</c:v>
                </c:pt>
                <c:pt idx="43">
                  <c:v>6916.6319444444443</c:v>
                </c:pt>
                <c:pt idx="44">
                  <c:v>4900.7291666666688</c:v>
                </c:pt>
                <c:pt idx="45">
                  <c:v>1973.1250000000009</c:v>
                </c:pt>
                <c:pt idx="46">
                  <c:v>2021.2499999999968</c:v>
                </c:pt>
                <c:pt idx="47">
                  <c:v>4235.0000000000018</c:v>
                </c:pt>
                <c:pt idx="48">
                  <c:v>6930.0000000000018</c:v>
                </c:pt>
                <c:pt idx="49">
                  <c:v>9210.5902777777737</c:v>
                </c:pt>
                <c:pt idx="50">
                  <c:v>12111.903935185184</c:v>
                </c:pt>
                <c:pt idx="51">
                  <c:v>16193.171296296299</c:v>
                </c:pt>
                <c:pt idx="52">
                  <c:v>19432.696759259252</c:v>
                </c:pt>
                <c:pt idx="53">
                  <c:v>19331.990740740734</c:v>
                </c:pt>
                <c:pt idx="54">
                  <c:v>16862.910879629631</c:v>
                </c:pt>
                <c:pt idx="55">
                  <c:v>14073.888888888891</c:v>
                </c:pt>
                <c:pt idx="56">
                  <c:v>12598.055555555566</c:v>
                </c:pt>
                <c:pt idx="57">
                  <c:v>10090.208333333341</c:v>
                </c:pt>
                <c:pt idx="58">
                  <c:v>5021.0416666666588</c:v>
                </c:pt>
                <c:pt idx="59">
                  <c:v>-280.72916666667066</c:v>
                </c:pt>
                <c:pt idx="60">
                  <c:v>-5848.5243055555593</c:v>
                </c:pt>
                <c:pt idx="61">
                  <c:v>-8683.8888888888941</c:v>
                </c:pt>
                <c:pt idx="62">
                  <c:v>-6077.5636574073997</c:v>
                </c:pt>
                <c:pt idx="63">
                  <c:v>-1827.8587962962852</c:v>
                </c:pt>
                <c:pt idx="64">
                  <c:v>261.12268518518891</c:v>
                </c:pt>
                <c:pt idx="65">
                  <c:v>523.13657407406299</c:v>
                </c:pt>
                <c:pt idx="66">
                  <c:v>262.01388888887396</c:v>
                </c:pt>
                <c:pt idx="67">
                  <c:v>0</c:v>
                </c:pt>
                <c:pt idx="68">
                  <c:v>786.04166666667788</c:v>
                </c:pt>
                <c:pt idx="69">
                  <c:v>3423.5590277777892</c:v>
                </c:pt>
                <c:pt idx="70">
                  <c:v>6962.974537037041</c:v>
                </c:pt>
                <c:pt idx="71">
                  <c:v>7973.1539351851816</c:v>
                </c:pt>
                <c:pt idx="72">
                  <c:v>5614.5833333333339</c:v>
                </c:pt>
                <c:pt idx="73">
                  <c:v>2554.6354166666629</c:v>
                </c:pt>
                <c:pt idx="74">
                  <c:v>-569.47916666667481</c:v>
                </c:pt>
                <c:pt idx="75">
                  <c:v>-4527.3148148148184</c:v>
                </c:pt>
                <c:pt idx="76">
                  <c:v>-8883.5185185185237</c:v>
                </c:pt>
                <c:pt idx="77">
                  <c:v>-9135.7291666666624</c:v>
                </c:pt>
                <c:pt idx="78">
                  <c:v>-4986.7303240740694</c:v>
                </c:pt>
                <c:pt idx="79">
                  <c:v>-260.23148148148516</c:v>
                </c:pt>
                <c:pt idx="80">
                  <c:v>4716.2500000000109</c:v>
                </c:pt>
                <c:pt idx="81">
                  <c:v>9388.8310185185182</c:v>
                </c:pt>
                <c:pt idx="82">
                  <c:v>10271.568287037024</c:v>
                </c:pt>
                <c:pt idx="83">
                  <c:v>6264.2708333333421</c:v>
                </c:pt>
                <c:pt idx="84">
                  <c:v>1437.0659722222429</c:v>
                </c:pt>
                <c:pt idx="85">
                  <c:v>-2869.6759259259265</c:v>
                </c:pt>
                <c:pt idx="86">
                  <c:v>-6790.9722222222372</c:v>
                </c:pt>
                <c:pt idx="87">
                  <c:v>-6354.2824074073988</c:v>
                </c:pt>
                <c:pt idx="88">
                  <c:v>-1908.958333333341</c:v>
                </c:pt>
                <c:pt idx="89">
                  <c:v>3824.1550925925881</c:v>
                </c:pt>
                <c:pt idx="90">
                  <c:v>11157.870370370372</c:v>
                </c:pt>
                <c:pt idx="91">
                  <c:v>15712.812499999996</c:v>
                </c:pt>
                <c:pt idx="92">
                  <c:v>12423.379629629657</c:v>
                </c:pt>
                <c:pt idx="93">
                  <c:v>5257.2106481481569</c:v>
                </c:pt>
                <c:pt idx="94">
                  <c:v>-310.58449074076725</c:v>
                </c:pt>
                <c:pt idx="95">
                  <c:v>-4940.8333333333603</c:v>
                </c:pt>
                <c:pt idx="96">
                  <c:v>-7282.9166666666397</c:v>
                </c:pt>
                <c:pt idx="97">
                  <c:v>-5664.0451388888632</c:v>
                </c:pt>
                <c:pt idx="98">
                  <c:v>-3539.861111111119</c:v>
                </c:pt>
                <c:pt idx="99">
                  <c:v>-3805.8854166666583</c:v>
                </c:pt>
                <c:pt idx="100">
                  <c:v>-7229.8900462962956</c:v>
                </c:pt>
                <c:pt idx="101">
                  <c:v>-12954.537037037062</c:v>
                </c:pt>
                <c:pt idx="102">
                  <c:v>-19883.645833333347</c:v>
                </c:pt>
                <c:pt idx="103">
                  <c:v>-24367.291666666657</c:v>
                </c:pt>
                <c:pt idx="104">
                  <c:v>-23853.067129629617</c:v>
                </c:pt>
                <c:pt idx="105">
                  <c:v>-20946.851851851847</c:v>
                </c:pt>
                <c:pt idx="106">
                  <c:v>-16081.770833333334</c:v>
                </c:pt>
                <c:pt idx="107">
                  <c:v>-11614.166666666672</c:v>
                </c:pt>
                <c:pt idx="108">
                  <c:v>-9382.5925925925931</c:v>
                </c:pt>
                <c:pt idx="109">
                  <c:v>-8365.7291666666624</c:v>
                </c:pt>
                <c:pt idx="110">
                  <c:v>-8060.0462962962974</c:v>
                </c:pt>
                <c:pt idx="111">
                  <c:v>-7379.1666666666688</c:v>
                </c:pt>
                <c:pt idx="112">
                  <c:v>-5791.9328703703686</c:v>
                </c:pt>
                <c:pt idx="113">
                  <c:v>-3486.3888888888878</c:v>
                </c:pt>
                <c:pt idx="114">
                  <c:v>-1366.2152777777787</c:v>
                </c:pt>
                <c:pt idx="115">
                  <c:v>-189.8263888888882</c:v>
                </c:pt>
                <c:pt idx="116">
                  <c:v>254.88425925925947</c:v>
                </c:pt>
                <c:pt idx="117">
                  <c:v>520.46296296296225</c:v>
                </c:pt>
                <c:pt idx="118">
                  <c:v>1211.1458333333326</c:v>
                </c:pt>
                <c:pt idx="119">
                  <c:v>2923.1481481481492</c:v>
                </c:pt>
                <c:pt idx="120">
                  <c:v>5191.7071759259279</c:v>
                </c:pt>
                <c:pt idx="121">
                  <c:v>5313.8020833333303</c:v>
                </c:pt>
                <c:pt idx="122">
                  <c:v>2500.7175925925931</c:v>
                </c:pt>
                <c:pt idx="123">
                  <c:v>-1878.6574074074067</c:v>
                </c:pt>
                <c:pt idx="124">
                  <c:v>-7485.2199074074097</c:v>
                </c:pt>
                <c:pt idx="125">
                  <c:v>-6900.5902777777756</c:v>
                </c:pt>
                <c:pt idx="126">
                  <c:v>-3320.6249999999991</c:v>
                </c:pt>
                <c:pt idx="127">
                  <c:v>-962.50000000000034</c:v>
                </c:pt>
                <c:pt idx="128">
                  <c:v>0</c:v>
                </c:pt>
                <c:pt idx="129">
                  <c:v>1015.9722222222224</c:v>
                </c:pt>
                <c:pt idx="130">
                  <c:v>4211.8287037037044</c:v>
                </c:pt>
                <c:pt idx="131">
                  <c:v>9382.5925925925931</c:v>
                </c:pt>
                <c:pt idx="132">
                  <c:v>12303.06712962963</c:v>
                </c:pt>
                <c:pt idx="133">
                  <c:v>11552.673611111106</c:v>
                </c:pt>
                <c:pt idx="134">
                  <c:v>12651.527777777781</c:v>
                </c:pt>
                <c:pt idx="135">
                  <c:v>16341.111111111115</c:v>
                </c:pt>
                <c:pt idx="136">
                  <c:v>20692.858796296288</c:v>
                </c:pt>
                <c:pt idx="137">
                  <c:v>22661.52777777777</c:v>
                </c:pt>
                <c:pt idx="138">
                  <c:v>21336.307870370365</c:v>
                </c:pt>
                <c:pt idx="139">
                  <c:v>19831.956018518522</c:v>
                </c:pt>
                <c:pt idx="140">
                  <c:v>19731.250000000007</c:v>
                </c:pt>
                <c:pt idx="141">
                  <c:v>19985.243055555569</c:v>
                </c:pt>
                <c:pt idx="142">
                  <c:v>20116.249999999982</c:v>
                </c:pt>
                <c:pt idx="143">
                  <c:v>14676.342592592571</c:v>
                </c:pt>
                <c:pt idx="144">
                  <c:v>8782.8125000000091</c:v>
                </c:pt>
                <c:pt idx="145">
                  <c:v>10594.629629629637</c:v>
                </c:pt>
                <c:pt idx="146">
                  <c:v>12223.750000000029</c:v>
                </c:pt>
                <c:pt idx="147">
                  <c:v>11455.086805555546</c:v>
                </c:pt>
                <c:pt idx="148">
                  <c:v>10981.857638888867</c:v>
                </c:pt>
                <c:pt idx="149">
                  <c:v>10106.249999999991</c:v>
                </c:pt>
                <c:pt idx="150">
                  <c:v>9168.2581018518504</c:v>
                </c:pt>
                <c:pt idx="151">
                  <c:v>8557.783564814803</c:v>
                </c:pt>
                <c:pt idx="152">
                  <c:v>7539.583333333333</c:v>
                </c:pt>
                <c:pt idx="153">
                  <c:v>6476.822916666677</c:v>
                </c:pt>
                <c:pt idx="154">
                  <c:v>6152.8703703703486</c:v>
                </c:pt>
                <c:pt idx="155">
                  <c:v>6986.1458333333221</c:v>
                </c:pt>
                <c:pt idx="156">
                  <c:v>7851.5046296296305</c:v>
                </c:pt>
                <c:pt idx="157">
                  <c:v>7940.625</c:v>
                </c:pt>
                <c:pt idx="158">
                  <c:v>7628.258101851874</c:v>
                </c:pt>
                <c:pt idx="159">
                  <c:v>6487.9629629629981</c:v>
                </c:pt>
                <c:pt idx="160">
                  <c:v>5312.0196759259143</c:v>
                </c:pt>
                <c:pt idx="161">
                  <c:v>4524.1956018518276</c:v>
                </c:pt>
                <c:pt idx="162">
                  <c:v>3308.1481481481364</c:v>
                </c:pt>
                <c:pt idx="163">
                  <c:v>1244.5659722222101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414.85532407410943</c:v>
                </c:pt>
                <c:pt idx="173">
                  <c:v>415.30092592596139</c:v>
                </c:pt>
                <c:pt idx="174">
                  <c:v>415.30092592590233</c:v>
                </c:pt>
                <c:pt idx="175">
                  <c:v>2078.7326388888891</c:v>
                </c:pt>
                <c:pt idx="176">
                  <c:v>3757.7604166666906</c:v>
                </c:pt>
                <c:pt idx="177">
                  <c:v>5456.8402777777656</c:v>
                </c:pt>
                <c:pt idx="178">
                  <c:v>6773.1481481481251</c:v>
                </c:pt>
                <c:pt idx="179">
                  <c:v>5976.4120370370611</c:v>
                </c:pt>
                <c:pt idx="180">
                  <c:v>4295.6018518518522</c:v>
                </c:pt>
                <c:pt idx="181">
                  <c:v>2588.0555555555302</c:v>
                </c:pt>
                <c:pt idx="182">
                  <c:v>1296.7013888888764</c:v>
                </c:pt>
                <c:pt idx="183">
                  <c:v>865.35879629630858</c:v>
                </c:pt>
                <c:pt idx="184">
                  <c:v>866.25000000001239</c:v>
                </c:pt>
                <c:pt idx="185">
                  <c:v>867.14120370371597</c:v>
                </c:pt>
                <c:pt idx="186">
                  <c:v>434.01620370374076</c:v>
                </c:pt>
                <c:pt idx="187">
                  <c:v>0</c:v>
                </c:pt>
                <c:pt idx="188">
                  <c:v>0</c:v>
                </c:pt>
                <c:pt idx="189">
                  <c:v>-434.01620370374076</c:v>
                </c:pt>
                <c:pt idx="190">
                  <c:v>-433.5706018518888</c:v>
                </c:pt>
                <c:pt idx="191">
                  <c:v>0</c:v>
                </c:pt>
                <c:pt idx="192">
                  <c:v>0</c:v>
                </c:pt>
                <c:pt idx="193">
                  <c:v>-433.57060185182718</c:v>
                </c:pt>
                <c:pt idx="194">
                  <c:v>-866.25000000001239</c:v>
                </c:pt>
                <c:pt idx="195">
                  <c:v>-865.35879629630858</c:v>
                </c:pt>
                <c:pt idx="196">
                  <c:v>-864.46759259254338</c:v>
                </c:pt>
                <c:pt idx="197">
                  <c:v>-1295.364583333321</c:v>
                </c:pt>
                <c:pt idx="198">
                  <c:v>-2154.4849537037039</c:v>
                </c:pt>
                <c:pt idx="199">
                  <c:v>-2577.3611111111481</c:v>
                </c:pt>
                <c:pt idx="200">
                  <c:v>-2997.5636574074192</c:v>
                </c:pt>
                <c:pt idx="201">
                  <c:v>-2558.6458333333085</c:v>
                </c:pt>
                <c:pt idx="202">
                  <c:v>-1702.1990740740985</c:v>
                </c:pt>
                <c:pt idx="203">
                  <c:v>-1273.9756944444323</c:v>
                </c:pt>
                <c:pt idx="204">
                  <c:v>-1272.6388888888766</c:v>
                </c:pt>
                <c:pt idx="205">
                  <c:v>-1269.9652777777656</c:v>
                </c:pt>
                <c:pt idx="206">
                  <c:v>-1268.6284722222101</c:v>
                </c:pt>
                <c:pt idx="207">
                  <c:v>-1687.9398148148389</c:v>
                </c:pt>
                <c:pt idx="208">
                  <c:v>-1263.2812499999879</c:v>
                </c:pt>
                <c:pt idx="209">
                  <c:v>-420.64814814812422</c:v>
                </c:pt>
                <c:pt idx="210">
                  <c:v>-420.64814814818402</c:v>
                </c:pt>
                <c:pt idx="211">
                  <c:v>-420.20254629633212</c:v>
                </c:pt>
                <c:pt idx="212">
                  <c:v>-840.40509259260455</c:v>
                </c:pt>
                <c:pt idx="213">
                  <c:v>-1677.2453703703347</c:v>
                </c:pt>
                <c:pt idx="214">
                  <c:v>-2928.9409722221749</c:v>
                </c:pt>
                <c:pt idx="215">
                  <c:v>-4578.1134259259616</c:v>
                </c:pt>
                <c:pt idx="216">
                  <c:v>-5789.2592592592819</c:v>
                </c:pt>
                <c:pt idx="217">
                  <c:v>-6149.3055555555547</c:v>
                </c:pt>
                <c:pt idx="218">
                  <c:v>-5695.6828703703932</c:v>
                </c:pt>
                <c:pt idx="219">
                  <c:v>-5248.2986111110986</c:v>
                </c:pt>
                <c:pt idx="220">
                  <c:v>-5213.5416666666551</c:v>
                </c:pt>
                <c:pt idx="221">
                  <c:v>-5172.991898148136</c:v>
                </c:pt>
                <c:pt idx="222">
                  <c:v>-4742.9861111111213</c:v>
                </c:pt>
                <c:pt idx="223">
                  <c:v>-5103.4780092592473</c:v>
                </c:pt>
                <c:pt idx="224">
                  <c:v>-5452.3842592592255</c:v>
                </c:pt>
                <c:pt idx="225">
                  <c:v>-5408.7152777777992</c:v>
                </c:pt>
                <c:pt idx="226">
                  <c:v>-5365.0462962963175</c:v>
                </c:pt>
                <c:pt idx="227">
                  <c:v>-4941.2789351851743</c:v>
                </c:pt>
                <c:pt idx="228">
                  <c:v>-4529.0972222222326</c:v>
                </c:pt>
                <c:pt idx="229">
                  <c:v>-4497.0138888888987</c:v>
                </c:pt>
                <c:pt idx="230">
                  <c:v>-4464.930555555512</c:v>
                </c:pt>
                <c:pt idx="231">
                  <c:v>-4432.8472222222326</c:v>
                </c:pt>
                <c:pt idx="232">
                  <c:v>-4400.7638888888987</c:v>
                </c:pt>
                <c:pt idx="233">
                  <c:v>-4368.6805555555657</c:v>
                </c:pt>
                <c:pt idx="234">
                  <c:v>-4336.5972222222317</c:v>
                </c:pt>
                <c:pt idx="235">
                  <c:v>-4304.5138888888478</c:v>
                </c:pt>
                <c:pt idx="236">
                  <c:v>-3916.3946759259056</c:v>
                </c:pt>
                <c:pt idx="237">
                  <c:v>-3184.2708333333535</c:v>
                </c:pt>
                <c:pt idx="238">
                  <c:v>-2464.1782407407504</c:v>
                </c:pt>
                <c:pt idx="239">
                  <c:v>-1052.0659722222122</c:v>
                </c:pt>
                <c:pt idx="240">
                  <c:v>350.68865740738744</c:v>
                </c:pt>
                <c:pt idx="241">
                  <c:v>1404.5370370370074</c:v>
                </c:pt>
                <c:pt idx="242">
                  <c:v>2114.8263888889192</c:v>
                </c:pt>
                <c:pt idx="243">
                  <c:v>1769.0393518518522</c:v>
                </c:pt>
                <c:pt idx="244">
                  <c:v>1418.7962962962663</c:v>
                </c:pt>
                <c:pt idx="245">
                  <c:v>711.18055555556566</c:v>
                </c:pt>
                <c:pt idx="246">
                  <c:v>-711.18055555556566</c:v>
                </c:pt>
                <c:pt idx="247">
                  <c:v>-1773.4953703703704</c:v>
                </c:pt>
                <c:pt idx="248">
                  <c:v>-2473.5358796295891</c:v>
                </c:pt>
                <c:pt idx="249">
                  <c:v>-2812.6388888888791</c:v>
                </c:pt>
                <c:pt idx="250">
                  <c:v>-2448.5821759259352</c:v>
                </c:pt>
                <c:pt idx="251">
                  <c:v>-2090.7638888888687</c:v>
                </c:pt>
                <c:pt idx="252">
                  <c:v>-1735.6192129629633</c:v>
                </c:pt>
                <c:pt idx="253">
                  <c:v>-692.46527777778761</c:v>
                </c:pt>
                <c:pt idx="254">
                  <c:v>346.23263888886919</c:v>
                </c:pt>
                <c:pt idx="255">
                  <c:v>693.3564814814913</c:v>
                </c:pt>
                <c:pt idx="256">
                  <c:v>1041.3715277777678</c:v>
                </c:pt>
                <c:pt idx="257">
                  <c:v>1392.0601851851557</c:v>
                </c:pt>
                <c:pt idx="258">
                  <c:v>697.81250000000989</c:v>
                </c:pt>
                <c:pt idx="259">
                  <c:v>348.90625000002979</c:v>
                </c:pt>
                <c:pt idx="260">
                  <c:v>349.35185185188169</c:v>
                </c:pt>
                <c:pt idx="261">
                  <c:v>0</c:v>
                </c:pt>
                <c:pt idx="262">
                  <c:v>-698.7037037037137</c:v>
                </c:pt>
                <c:pt idx="263">
                  <c:v>-1393.8425925926124</c:v>
                </c:pt>
                <c:pt idx="264">
                  <c:v>-1737.8472222222226</c:v>
                </c:pt>
                <c:pt idx="265">
                  <c:v>-2423.6284722222317</c:v>
                </c:pt>
                <c:pt idx="266">
                  <c:v>-2755.6018518518422</c:v>
                </c:pt>
                <c:pt idx="267">
                  <c:v>-2398.6747685185278</c:v>
                </c:pt>
                <c:pt idx="268">
                  <c:v>-2389.3171296296387</c:v>
                </c:pt>
                <c:pt idx="269">
                  <c:v>-3055.9374999999709</c:v>
                </c:pt>
                <c:pt idx="270">
                  <c:v>-3373.2060185185192</c:v>
                </c:pt>
                <c:pt idx="271">
                  <c:v>-3350.9259259259265</c:v>
                </c:pt>
                <c:pt idx="272">
                  <c:v>-2662.9166666666574</c:v>
                </c:pt>
                <c:pt idx="273">
                  <c:v>-1326.1111111111302</c:v>
                </c:pt>
                <c:pt idx="274">
                  <c:v>0</c:v>
                </c:pt>
                <c:pt idx="275">
                  <c:v>994.58333333332382</c:v>
                </c:pt>
                <c:pt idx="276">
                  <c:v>1662.0949074074076</c:v>
                </c:pt>
                <c:pt idx="277">
                  <c:v>1668.7789351851854</c:v>
                </c:pt>
                <c:pt idx="278">
                  <c:v>1338.5879629629346</c:v>
                </c:pt>
                <c:pt idx="279">
                  <c:v>1342.1527777777967</c:v>
                </c:pt>
                <c:pt idx="280">
                  <c:v>1682.1469907407409</c:v>
                </c:pt>
                <c:pt idx="281">
                  <c:v>1351.0648148148339</c:v>
                </c:pt>
                <c:pt idx="282">
                  <c:v>676.42361111112086</c:v>
                </c:pt>
                <c:pt idx="283">
                  <c:v>338.65740740738818</c:v>
                </c:pt>
                <c:pt idx="284">
                  <c:v>0</c:v>
                </c:pt>
                <c:pt idx="285">
                  <c:v>-338.65740740738818</c:v>
                </c:pt>
                <c:pt idx="286">
                  <c:v>-338.21180555553639</c:v>
                </c:pt>
                <c:pt idx="287">
                  <c:v>-338.21180555558448</c:v>
                </c:pt>
                <c:pt idx="288">
                  <c:v>-675.53240740741694</c:v>
                </c:pt>
                <c:pt idx="289">
                  <c:v>-1011.9618055555459</c:v>
                </c:pt>
                <c:pt idx="290">
                  <c:v>-1682.1469907407409</c:v>
                </c:pt>
                <c:pt idx="291">
                  <c:v>-1675.4629629629633</c:v>
                </c:pt>
                <c:pt idx="292">
                  <c:v>-1671.0069444444446</c:v>
                </c:pt>
                <c:pt idx="293">
                  <c:v>-2995.7812500000191</c:v>
                </c:pt>
                <c:pt idx="294">
                  <c:v>-3301.9097222222226</c:v>
                </c:pt>
                <c:pt idx="295">
                  <c:v>-2627.2685185185092</c:v>
                </c:pt>
                <c:pt idx="296">
                  <c:v>-653.2523148148241</c:v>
                </c:pt>
                <c:pt idx="297">
                  <c:v>2292.6215277777869</c:v>
                </c:pt>
                <c:pt idx="298">
                  <c:v>4616.4351851852034</c:v>
                </c:pt>
                <c:pt idx="299">
                  <c:v>7008.8715277777583</c:v>
                </c:pt>
                <c:pt idx="300">
                  <c:v>9494.8842592592482</c:v>
                </c:pt>
                <c:pt idx="301">
                  <c:v>10733.211805555586</c:v>
                </c:pt>
                <c:pt idx="302">
                  <c:v>9175.8333333333121</c:v>
                </c:pt>
                <c:pt idx="303">
                  <c:v>5725.0925925925721</c:v>
                </c:pt>
                <c:pt idx="304">
                  <c:v>2520.3240740740839</c:v>
                </c:pt>
                <c:pt idx="305">
                  <c:v>721.87500000001023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-360.93749999997948</c:v>
                </c:pt>
                <c:pt idx="310">
                  <c:v>-1441.9675925926133</c:v>
                </c:pt>
                <c:pt idx="311">
                  <c:v>-2154.9305555555861</c:v>
                </c:pt>
                <c:pt idx="312">
                  <c:v>-2146.9097222222013</c:v>
                </c:pt>
                <c:pt idx="313">
                  <c:v>-1425.9259259258956</c:v>
                </c:pt>
                <c:pt idx="314">
                  <c:v>-712.07175925926947</c:v>
                </c:pt>
                <c:pt idx="315">
                  <c:v>-355.59027777780807</c:v>
                </c:pt>
                <c:pt idx="316">
                  <c:v>0</c:v>
                </c:pt>
                <c:pt idx="317">
                  <c:v>355.59027777780807</c:v>
                </c:pt>
                <c:pt idx="318">
                  <c:v>712.07175925926947</c:v>
                </c:pt>
                <c:pt idx="319">
                  <c:v>1782.4074074074076</c:v>
                </c:pt>
                <c:pt idx="320">
                  <c:v>2866.1111111111013</c:v>
                </c:pt>
                <c:pt idx="321">
                  <c:v>2880.37037037036</c:v>
                </c:pt>
                <c:pt idx="322">
                  <c:v>2532.8009259259361</c:v>
                </c:pt>
                <c:pt idx="323">
                  <c:v>1452.6620370370063</c:v>
                </c:pt>
                <c:pt idx="324">
                  <c:v>363.61111111109039</c:v>
                </c:pt>
                <c:pt idx="325">
                  <c:v>-727.22222222218079</c:v>
                </c:pt>
                <c:pt idx="326">
                  <c:v>-3264.4791666666351</c:v>
                </c:pt>
                <c:pt idx="327">
                  <c:v>-6472.8125000000409</c:v>
                </c:pt>
                <c:pt idx="328">
                  <c:v>-8867.4768518518504</c:v>
                </c:pt>
                <c:pt idx="329">
                  <c:v>-9756.8981481481387</c:v>
                </c:pt>
                <c:pt idx="330">
                  <c:v>-9924.4444444444634</c:v>
                </c:pt>
                <c:pt idx="331">
                  <c:v>-10066.14583333333</c:v>
                </c:pt>
                <c:pt idx="332">
                  <c:v>-10523.333333333341</c:v>
                </c:pt>
                <c:pt idx="333">
                  <c:v>-11566.041666666646</c:v>
                </c:pt>
                <c:pt idx="334">
                  <c:v>-12199.687499999973</c:v>
                </c:pt>
                <c:pt idx="335">
                  <c:v>-12459.918981481509</c:v>
                </c:pt>
                <c:pt idx="336">
                  <c:v>-12959.884259259275</c:v>
                </c:pt>
                <c:pt idx="337">
                  <c:v>-12793.229166666646</c:v>
                </c:pt>
                <c:pt idx="338">
                  <c:v>-9881.6666666666515</c:v>
                </c:pt>
                <c:pt idx="339">
                  <c:v>-4828.5416666666779</c:v>
                </c:pt>
                <c:pt idx="340">
                  <c:v>532.93981481480353</c:v>
                </c:pt>
                <c:pt idx="341">
                  <c:v>5382.8703703703713</c:v>
                </c:pt>
                <c:pt idx="342">
                  <c:v>6058.4027777777846</c:v>
                </c:pt>
                <c:pt idx="343">
                  <c:v>2510.5208333333494</c:v>
                </c:pt>
                <c:pt idx="344">
                  <c:v>-1955.7465277777856</c:v>
                </c:pt>
                <c:pt idx="345">
                  <c:v>-7447.3437500000073</c:v>
                </c:pt>
                <c:pt idx="346">
                  <c:v>-9357.6388888888905</c:v>
                </c:pt>
                <c:pt idx="347">
                  <c:v>-5725.0925925926003</c:v>
                </c:pt>
                <c:pt idx="348">
                  <c:v>-1545.3472222222254</c:v>
                </c:pt>
                <c:pt idx="349">
                  <c:v>0</c:v>
                </c:pt>
                <c:pt idx="350">
                  <c:v>-1287.7893518518517</c:v>
                </c:pt>
                <c:pt idx="351">
                  <c:v>-4085.2777777777633</c:v>
                </c:pt>
                <c:pt idx="352">
                  <c:v>-7512.8472222222208</c:v>
                </c:pt>
                <c:pt idx="353">
                  <c:v>-13065.937500000013</c:v>
                </c:pt>
                <c:pt idx="354">
                  <c:v>-19920.185185185179</c:v>
                </c:pt>
                <c:pt idx="355">
                  <c:v>-21491.377314814807</c:v>
                </c:pt>
                <c:pt idx="356">
                  <c:v>-18987.986111111113</c:v>
                </c:pt>
                <c:pt idx="357">
                  <c:v>-16484.594907407409</c:v>
                </c:pt>
                <c:pt idx="358">
                  <c:v>-10024.259259259257</c:v>
                </c:pt>
                <c:pt idx="359">
                  <c:v>-364.94791666666748</c:v>
                </c:pt>
                <c:pt idx="360">
                  <c:v>7311.4351851851825</c:v>
                </c:pt>
                <c:pt idx="361">
                  <c:v>9235.9895833333321</c:v>
                </c:pt>
                <c:pt idx="362">
                  <c:v>6028.1018518518576</c:v>
                </c:pt>
                <c:pt idx="363">
                  <c:v>3270.7175925925931</c:v>
                </c:pt>
                <c:pt idx="364">
                  <c:v>4523.7499999999927</c:v>
                </c:pt>
                <c:pt idx="365">
                  <c:v>8602.7893518518486</c:v>
                </c:pt>
                <c:pt idx="366">
                  <c:v>13446.035879629631</c:v>
                </c:pt>
                <c:pt idx="367">
                  <c:v>15954.77430555556</c:v>
                </c:pt>
                <c:pt idx="368">
                  <c:v>14092.604166666659</c:v>
                </c:pt>
                <c:pt idx="369">
                  <c:v>9646.388888888876</c:v>
                </c:pt>
                <c:pt idx="370">
                  <c:v>5081.1979166666697</c:v>
                </c:pt>
                <c:pt idx="371">
                  <c:v>1467.8125000000032</c:v>
                </c:pt>
                <c:pt idx="372">
                  <c:v>-489.27083333332297</c:v>
                </c:pt>
                <c:pt idx="373">
                  <c:v>-1949.9537037036969</c:v>
                </c:pt>
                <c:pt idx="374">
                  <c:v>-3616.0590277777774</c:v>
                </c:pt>
                <c:pt idx="375">
                  <c:v>-4741.2037037037044</c:v>
                </c:pt>
                <c:pt idx="376">
                  <c:v>-5803.9641203703695</c:v>
                </c:pt>
                <c:pt idx="377">
                  <c:v>-6777.6041666666661</c:v>
                </c:pt>
                <c:pt idx="378">
                  <c:v>-7220.0868055555648</c:v>
                </c:pt>
                <c:pt idx="379">
                  <c:v>-8237.3958333333285</c:v>
                </c:pt>
                <c:pt idx="380">
                  <c:v>-11279.074074074077</c:v>
                </c:pt>
                <c:pt idx="381">
                  <c:v>-16204.756944444449</c:v>
                </c:pt>
                <c:pt idx="382">
                  <c:v>-17240.335648148146</c:v>
                </c:pt>
                <c:pt idx="383">
                  <c:v>-12373.472222222219</c:v>
                </c:pt>
                <c:pt idx="384">
                  <c:v>-5288.4027777777783</c:v>
                </c:pt>
                <c:pt idx="385">
                  <c:v>-359.6006944444452</c:v>
                </c:pt>
                <c:pt idx="386">
                  <c:v>729.89583333333496</c:v>
                </c:pt>
                <c:pt idx="387">
                  <c:v>122.54050925925665</c:v>
                </c:pt>
                <c:pt idx="388">
                  <c:v>-488.37962962962791</c:v>
                </c:pt>
                <c:pt idx="389">
                  <c:v>-845.30671296296214</c:v>
                </c:pt>
                <c:pt idx="390">
                  <c:v>-356.92708333333411</c:v>
                </c:pt>
                <c:pt idx="391">
                  <c:v>1791.3194444444443</c:v>
                </c:pt>
                <c:pt idx="392">
                  <c:v>5403.3680555555557</c:v>
                </c:pt>
                <c:pt idx="393">
                  <c:v>9146.4236111111077</c:v>
                </c:pt>
                <c:pt idx="394">
                  <c:v>11320.069444444438</c:v>
                </c:pt>
                <c:pt idx="395">
                  <c:v>10437.777777777779</c:v>
                </c:pt>
                <c:pt idx="396">
                  <c:v>6014.2881944444516</c:v>
                </c:pt>
                <c:pt idx="397">
                  <c:v>0</c:v>
                </c:pt>
                <c:pt idx="398">
                  <c:v>-6196.5393518518613</c:v>
                </c:pt>
                <c:pt idx="399">
                  <c:v>-9557.2685185185182</c:v>
                </c:pt>
                <c:pt idx="400">
                  <c:v>-6291.8981481481487</c:v>
                </c:pt>
                <c:pt idx="401">
                  <c:v>-1069.8900462962895</c:v>
                </c:pt>
                <c:pt idx="402">
                  <c:v>3083.5648148148152</c:v>
                </c:pt>
                <c:pt idx="403">
                  <c:v>7925.920138888885</c:v>
                </c:pt>
                <c:pt idx="404">
                  <c:v>9680.7002314814799</c:v>
                </c:pt>
                <c:pt idx="405">
                  <c:v>5587.8472222222217</c:v>
                </c:pt>
                <c:pt idx="406">
                  <c:v>189.38078703703974</c:v>
                </c:pt>
                <c:pt idx="407">
                  <c:v>-4480.972222222219</c:v>
                </c:pt>
                <c:pt idx="408">
                  <c:v>-9470.3761574074033</c:v>
                </c:pt>
                <c:pt idx="409">
                  <c:v>-14351.944444444445</c:v>
                </c:pt>
                <c:pt idx="410">
                  <c:v>-14784.178240740741</c:v>
                </c:pt>
                <c:pt idx="411">
                  <c:v>-12396.643518518516</c:v>
                </c:pt>
                <c:pt idx="412">
                  <c:v>-6333.7847222222208</c:v>
                </c:pt>
                <c:pt idx="413">
                  <c:v>-765.98958333333519</c:v>
                </c:pt>
                <c:pt idx="414">
                  <c:v>1755.6712962962965</c:v>
                </c:pt>
                <c:pt idx="415">
                  <c:v>2162.5057870370379</c:v>
                </c:pt>
                <c:pt idx="416">
                  <c:v>980.32407407407413</c:v>
                </c:pt>
                <c:pt idx="417">
                  <c:v>-590.86805555555691</c:v>
                </c:pt>
                <c:pt idx="418">
                  <c:v>-2383.9699074074069</c:v>
                </c:pt>
                <c:pt idx="419">
                  <c:v>-2707.4768518518499</c:v>
                </c:pt>
                <c:pt idx="420">
                  <c:v>-1304.7222222222231</c:v>
                </c:pt>
                <c:pt idx="421">
                  <c:v>0</c:v>
                </c:pt>
                <c:pt idx="422">
                  <c:v>407.72569444444446</c:v>
                </c:pt>
                <c:pt idx="423">
                  <c:v>-329.74537037037214</c:v>
                </c:pt>
                <c:pt idx="424">
                  <c:v>-2791.6956018518517</c:v>
                </c:pt>
                <c:pt idx="425">
                  <c:v>-5347.2222222222217</c:v>
                </c:pt>
                <c:pt idx="426">
                  <c:v>-4587.9166666666661</c:v>
                </c:pt>
                <c:pt idx="427">
                  <c:v>-1783.2986111111113</c:v>
                </c:pt>
                <c:pt idx="428">
                  <c:v>-245.9722222222222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57-4F7B-9307-139A1EB5EC64}"/>
            </c:ext>
          </c:extLst>
        </c:ser>
        <c:ser>
          <c:idx val="1"/>
          <c:order val="1"/>
          <c:tx>
            <c:v>K.w + Driver</c:v>
          </c:tx>
          <c:spPr>
            <a:ln w="1270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xVal>
          <c:yVal>
            <c:numRef>
              <c:f>WLTC_class_3!$S$1031:$S$1485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136.66666666666669</c:v>
                </c:pt>
                <c:pt idx="5">
                  <c:v>1332.5</c:v>
                </c:pt>
                <c:pt idx="6">
                  <c:v>4489.1203703703695</c:v>
                </c:pt>
                <c:pt idx="7">
                  <c:v>7898.1944444444443</c:v>
                </c:pt>
                <c:pt idx="8">
                  <c:v>9300.9259259259252</c:v>
                </c:pt>
                <c:pt idx="9">
                  <c:v>9494.5370370370347</c:v>
                </c:pt>
                <c:pt idx="10">
                  <c:v>9768.8194444444453</c:v>
                </c:pt>
                <c:pt idx="11">
                  <c:v>10229.12037037037</c:v>
                </c:pt>
                <c:pt idx="12">
                  <c:v>9799.1898148148175</c:v>
                </c:pt>
                <c:pt idx="13">
                  <c:v>8386.0185185185237</c:v>
                </c:pt>
                <c:pt idx="14">
                  <c:v>7347.2569444444416</c:v>
                </c:pt>
                <c:pt idx="15">
                  <c:v>7680.3819444444398</c:v>
                </c:pt>
                <c:pt idx="16">
                  <c:v>9310.4166666666661</c:v>
                </c:pt>
                <c:pt idx="17">
                  <c:v>10477.777777777772</c:v>
                </c:pt>
                <c:pt idx="18">
                  <c:v>10335.416666666666</c:v>
                </c:pt>
                <c:pt idx="19">
                  <c:v>8387.4421296296277</c:v>
                </c:pt>
                <c:pt idx="20">
                  <c:v>5171.9791666666697</c:v>
                </c:pt>
                <c:pt idx="21">
                  <c:v>2246.4583333333298</c:v>
                </c:pt>
                <c:pt idx="22">
                  <c:v>751.66666666665947</c:v>
                </c:pt>
                <c:pt idx="23">
                  <c:v>753.0902777777884</c:v>
                </c:pt>
                <c:pt idx="24">
                  <c:v>1007.916666666663</c:v>
                </c:pt>
                <c:pt idx="25">
                  <c:v>0</c:v>
                </c:pt>
                <c:pt idx="26">
                  <c:v>-2519.791666666667</c:v>
                </c:pt>
                <c:pt idx="27">
                  <c:v>-5956.388888888885</c:v>
                </c:pt>
                <c:pt idx="28">
                  <c:v>-8420.6597222222226</c:v>
                </c:pt>
                <c:pt idx="29">
                  <c:v>-9726.111111111115</c:v>
                </c:pt>
                <c:pt idx="30">
                  <c:v>-11032.986111111109</c:v>
                </c:pt>
                <c:pt idx="31">
                  <c:v>-12886.527777777783</c:v>
                </c:pt>
                <c:pt idx="32">
                  <c:v>-14916.597222222212</c:v>
                </c:pt>
                <c:pt idx="33">
                  <c:v>-16399.999999999996</c:v>
                </c:pt>
                <c:pt idx="34">
                  <c:v>-15442.384259259259</c:v>
                </c:pt>
                <c:pt idx="35">
                  <c:v>-11691.643518518518</c:v>
                </c:pt>
                <c:pt idx="36">
                  <c:v>-8669.7916666666661</c:v>
                </c:pt>
                <c:pt idx="37">
                  <c:v>-6022.824074074073</c:v>
                </c:pt>
                <c:pt idx="38">
                  <c:v>-2988.6342592592587</c:v>
                </c:pt>
                <c:pt idx="39">
                  <c:v>-740.27777777777817</c:v>
                </c:pt>
                <c:pt idx="40">
                  <c:v>459.35185185185213</c:v>
                </c:pt>
                <c:pt idx="41">
                  <c:v>2125.9259259259261</c:v>
                </c:pt>
                <c:pt idx="42">
                  <c:v>5255.9722222222199</c:v>
                </c:pt>
                <c:pt idx="43">
                  <c:v>7365.7638888888887</c:v>
                </c:pt>
                <c:pt idx="44">
                  <c:v>5218.9583333333358</c:v>
                </c:pt>
                <c:pt idx="45">
                  <c:v>2101.2500000000009</c:v>
                </c:pt>
                <c:pt idx="46">
                  <c:v>2152.4999999999968</c:v>
                </c:pt>
                <c:pt idx="47">
                  <c:v>4510.0000000000018</c:v>
                </c:pt>
                <c:pt idx="48">
                  <c:v>7380.0000000000018</c:v>
                </c:pt>
                <c:pt idx="49">
                  <c:v>9808.6805555555511</c:v>
                </c:pt>
                <c:pt idx="50">
                  <c:v>12898.391203703704</c:v>
                </c:pt>
                <c:pt idx="51">
                  <c:v>17244.675925925931</c:v>
                </c:pt>
                <c:pt idx="52">
                  <c:v>20694.560185185179</c:v>
                </c:pt>
                <c:pt idx="53">
                  <c:v>20587.314814814807</c:v>
                </c:pt>
                <c:pt idx="54">
                  <c:v>17957.905092592595</c:v>
                </c:pt>
                <c:pt idx="55">
                  <c:v>14987.777777777781</c:v>
                </c:pt>
                <c:pt idx="56">
                  <c:v>13416.111111111124</c:v>
                </c:pt>
                <c:pt idx="57">
                  <c:v>10745.416666666675</c:v>
                </c:pt>
                <c:pt idx="58">
                  <c:v>5347.0833333333258</c:v>
                </c:pt>
                <c:pt idx="59">
                  <c:v>-298.95833333333758</c:v>
                </c:pt>
                <c:pt idx="60">
                  <c:v>-6228.298611111115</c:v>
                </c:pt>
                <c:pt idx="61">
                  <c:v>-9247.7777777777828</c:v>
                </c:pt>
                <c:pt idx="62">
                  <c:v>-6472.2106481481396</c:v>
                </c:pt>
                <c:pt idx="63">
                  <c:v>-1946.550925925914</c:v>
                </c:pt>
                <c:pt idx="64">
                  <c:v>278.07870370370767</c:v>
                </c:pt>
                <c:pt idx="65">
                  <c:v>557.1064814814697</c:v>
                </c:pt>
                <c:pt idx="66">
                  <c:v>279.02777777776191</c:v>
                </c:pt>
                <c:pt idx="67">
                  <c:v>0</c:v>
                </c:pt>
                <c:pt idx="68">
                  <c:v>837.08333333334519</c:v>
                </c:pt>
                <c:pt idx="69">
                  <c:v>3645.8680555555675</c:v>
                </c:pt>
                <c:pt idx="70">
                  <c:v>7415.1157407407445</c:v>
                </c:pt>
                <c:pt idx="71">
                  <c:v>8490.8912037036989</c:v>
                </c:pt>
                <c:pt idx="72">
                  <c:v>5979.166666666667</c:v>
                </c:pt>
                <c:pt idx="73">
                  <c:v>2720.5208333333294</c:v>
                </c:pt>
                <c:pt idx="74">
                  <c:v>-606.45833333334201</c:v>
                </c:pt>
                <c:pt idx="75">
                  <c:v>-4821.2962962963002</c:v>
                </c:pt>
                <c:pt idx="76">
                  <c:v>-9460.3703703703759</c:v>
                </c:pt>
                <c:pt idx="77">
                  <c:v>-9728.9583333333285</c:v>
                </c:pt>
                <c:pt idx="78">
                  <c:v>-5310.5439814814772</c:v>
                </c:pt>
                <c:pt idx="79">
                  <c:v>-277.1296296296336</c:v>
                </c:pt>
                <c:pt idx="80">
                  <c:v>5022.5000000000118</c:v>
                </c:pt>
                <c:pt idx="81">
                  <c:v>9998.4953703703686</c:v>
                </c:pt>
                <c:pt idx="82">
                  <c:v>10938.553240740726</c:v>
                </c:pt>
                <c:pt idx="83">
                  <c:v>6671.0416666666752</c:v>
                </c:pt>
                <c:pt idx="84">
                  <c:v>1530.3819444444662</c:v>
                </c:pt>
                <c:pt idx="85">
                  <c:v>-3056.0185185185187</c:v>
                </c:pt>
                <c:pt idx="86">
                  <c:v>-7231.9444444444607</c:v>
                </c:pt>
                <c:pt idx="87">
                  <c:v>-6766.8981481481396</c:v>
                </c:pt>
                <c:pt idx="88">
                  <c:v>-2032.9166666666747</c:v>
                </c:pt>
                <c:pt idx="89">
                  <c:v>4072.4768518518472</c:v>
                </c:pt>
                <c:pt idx="90">
                  <c:v>11882.407407407409</c:v>
                </c:pt>
                <c:pt idx="91">
                  <c:v>16733.124999999996</c:v>
                </c:pt>
                <c:pt idx="92">
                  <c:v>13230.09259259262</c:v>
                </c:pt>
                <c:pt idx="93">
                  <c:v>5598.5879629629726</c:v>
                </c:pt>
                <c:pt idx="94">
                  <c:v>-330.75231481484298</c:v>
                </c:pt>
                <c:pt idx="95">
                  <c:v>-5261.6666666666952</c:v>
                </c:pt>
                <c:pt idx="96">
                  <c:v>-7755.8333333333048</c:v>
                </c:pt>
                <c:pt idx="97">
                  <c:v>-6031.840277777751</c:v>
                </c:pt>
                <c:pt idx="98">
                  <c:v>-3769.7222222222308</c:v>
                </c:pt>
                <c:pt idx="99">
                  <c:v>-4053.0208333333248</c:v>
                </c:pt>
                <c:pt idx="100">
                  <c:v>-7699.3634259259261</c:v>
                </c:pt>
                <c:pt idx="101">
                  <c:v>-13795.740740740766</c:v>
                </c:pt>
                <c:pt idx="102">
                  <c:v>-21174.791666666682</c:v>
                </c:pt>
                <c:pt idx="103">
                  <c:v>-25949.583333333325</c:v>
                </c:pt>
                <c:pt idx="104">
                  <c:v>-25401.967592592577</c:v>
                </c:pt>
                <c:pt idx="105">
                  <c:v>-22307.037037037033</c:v>
                </c:pt>
                <c:pt idx="106">
                  <c:v>-17126.041666666668</c:v>
                </c:pt>
                <c:pt idx="107">
                  <c:v>-12368.333333333338</c:v>
                </c:pt>
                <c:pt idx="108">
                  <c:v>-9991.851851851854</c:v>
                </c:pt>
                <c:pt idx="109">
                  <c:v>-8908.9583333333303</c:v>
                </c:pt>
                <c:pt idx="110">
                  <c:v>-8583.425925925927</c:v>
                </c:pt>
                <c:pt idx="111">
                  <c:v>-7858.3333333333358</c:v>
                </c:pt>
                <c:pt idx="112">
                  <c:v>-6168.032407407406</c:v>
                </c:pt>
                <c:pt idx="113">
                  <c:v>-3712.7777777777765</c:v>
                </c:pt>
                <c:pt idx="114">
                  <c:v>-1454.9305555555563</c:v>
                </c:pt>
                <c:pt idx="115">
                  <c:v>-202.15277777777703</c:v>
                </c:pt>
                <c:pt idx="116">
                  <c:v>271.43518518518539</c:v>
                </c:pt>
                <c:pt idx="117">
                  <c:v>554.25925925925856</c:v>
                </c:pt>
                <c:pt idx="118">
                  <c:v>1289.7916666666658</c:v>
                </c:pt>
                <c:pt idx="119">
                  <c:v>3112.962962962964</c:v>
                </c:pt>
                <c:pt idx="120">
                  <c:v>5528.8310185185201</c:v>
                </c:pt>
                <c:pt idx="121">
                  <c:v>5658.8541666666633</c:v>
                </c:pt>
                <c:pt idx="122">
                  <c:v>2663.1018518518522</c:v>
                </c:pt>
                <c:pt idx="123">
                  <c:v>-2000.6481481481471</c:v>
                </c:pt>
                <c:pt idx="124">
                  <c:v>-7971.2731481481514</c:v>
                </c:pt>
                <c:pt idx="125">
                  <c:v>-7348.6805555555547</c:v>
                </c:pt>
                <c:pt idx="126">
                  <c:v>-3536.2499999999991</c:v>
                </c:pt>
                <c:pt idx="127">
                  <c:v>-1025.0000000000002</c:v>
                </c:pt>
                <c:pt idx="128">
                  <c:v>0</c:v>
                </c:pt>
                <c:pt idx="129">
                  <c:v>1081.9444444444446</c:v>
                </c:pt>
                <c:pt idx="130">
                  <c:v>4485.3240740740748</c:v>
                </c:pt>
                <c:pt idx="131">
                  <c:v>9991.8518518518522</c:v>
                </c:pt>
                <c:pt idx="132">
                  <c:v>13101.967592592591</c:v>
                </c:pt>
                <c:pt idx="133">
                  <c:v>12302.847222222217</c:v>
                </c:pt>
                <c:pt idx="134">
                  <c:v>13473.055555555558</c:v>
                </c:pt>
                <c:pt idx="135">
                  <c:v>17402.222222222226</c:v>
                </c:pt>
                <c:pt idx="136">
                  <c:v>22036.550925925916</c:v>
                </c:pt>
                <c:pt idx="137">
                  <c:v>24133.055555555547</c:v>
                </c:pt>
                <c:pt idx="138">
                  <c:v>22721.782407407401</c:v>
                </c:pt>
                <c:pt idx="139">
                  <c:v>21119.745370370376</c:v>
                </c:pt>
                <c:pt idx="140">
                  <c:v>21012.500000000007</c:v>
                </c:pt>
                <c:pt idx="141">
                  <c:v>21282.986111111124</c:v>
                </c:pt>
                <c:pt idx="142">
                  <c:v>21422.499999999982</c:v>
                </c:pt>
                <c:pt idx="143">
                  <c:v>15629.35185185183</c:v>
                </c:pt>
                <c:pt idx="144">
                  <c:v>9353.1250000000091</c:v>
                </c:pt>
                <c:pt idx="145">
                  <c:v>11282.592592592602</c:v>
                </c:pt>
                <c:pt idx="146">
                  <c:v>13017.500000000033</c:v>
                </c:pt>
                <c:pt idx="147">
                  <c:v>12198.923611111102</c:v>
                </c:pt>
                <c:pt idx="148">
                  <c:v>11694.965277777756</c:v>
                </c:pt>
                <c:pt idx="149">
                  <c:v>10762.499999999989</c:v>
                </c:pt>
                <c:pt idx="150">
                  <c:v>9763.5995370370365</c:v>
                </c:pt>
                <c:pt idx="151">
                  <c:v>9113.4837962962847</c:v>
                </c:pt>
                <c:pt idx="152">
                  <c:v>8029.1666666666661</c:v>
                </c:pt>
                <c:pt idx="153">
                  <c:v>6897.3958333333449</c:v>
                </c:pt>
                <c:pt idx="154">
                  <c:v>6552.4074074073833</c:v>
                </c:pt>
                <c:pt idx="155">
                  <c:v>7439.7916666666551</c:v>
                </c:pt>
                <c:pt idx="156">
                  <c:v>8361.3425925925931</c:v>
                </c:pt>
                <c:pt idx="157">
                  <c:v>8456.25</c:v>
                </c:pt>
                <c:pt idx="158">
                  <c:v>8123.5995370370601</c:v>
                </c:pt>
                <c:pt idx="159">
                  <c:v>6909.2592592592964</c:v>
                </c:pt>
                <c:pt idx="160">
                  <c:v>5656.9560185185064</c:v>
                </c:pt>
                <c:pt idx="161">
                  <c:v>4817.974537037011</c:v>
                </c:pt>
                <c:pt idx="162">
                  <c:v>3522.9629629629499</c:v>
                </c:pt>
                <c:pt idx="163">
                  <c:v>1325.3819444444316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441.79398148151904</c:v>
                </c:pt>
                <c:pt idx="173">
                  <c:v>442.26851851855622</c:v>
                </c:pt>
                <c:pt idx="174">
                  <c:v>442.26851851849341</c:v>
                </c:pt>
                <c:pt idx="175">
                  <c:v>2213.7152777777778</c:v>
                </c:pt>
                <c:pt idx="176">
                  <c:v>4001.7708333333585</c:v>
                </c:pt>
                <c:pt idx="177">
                  <c:v>5811.1805555555438</c:v>
                </c:pt>
                <c:pt idx="178">
                  <c:v>7212.9629629629371</c:v>
                </c:pt>
                <c:pt idx="179">
                  <c:v>6364.4907407407663</c:v>
                </c:pt>
                <c:pt idx="180">
                  <c:v>4574.5370370370374</c:v>
                </c:pt>
                <c:pt idx="181">
                  <c:v>2756.1111111110845</c:v>
                </c:pt>
                <c:pt idx="182">
                  <c:v>1380.9027777777644</c:v>
                </c:pt>
                <c:pt idx="183">
                  <c:v>921.55092592593905</c:v>
                </c:pt>
                <c:pt idx="184">
                  <c:v>922.50000000001319</c:v>
                </c:pt>
                <c:pt idx="185">
                  <c:v>923.44907407408721</c:v>
                </c:pt>
                <c:pt idx="186">
                  <c:v>462.19907407411347</c:v>
                </c:pt>
                <c:pt idx="187">
                  <c:v>0</c:v>
                </c:pt>
                <c:pt idx="188">
                  <c:v>0</c:v>
                </c:pt>
                <c:pt idx="189">
                  <c:v>-462.19907407411347</c:v>
                </c:pt>
                <c:pt idx="190">
                  <c:v>-461.72453703707635</c:v>
                </c:pt>
                <c:pt idx="191">
                  <c:v>0</c:v>
                </c:pt>
                <c:pt idx="192">
                  <c:v>0</c:v>
                </c:pt>
                <c:pt idx="193">
                  <c:v>-461.72453703701075</c:v>
                </c:pt>
                <c:pt idx="194">
                  <c:v>-922.50000000001319</c:v>
                </c:pt>
                <c:pt idx="195">
                  <c:v>-921.55092592593905</c:v>
                </c:pt>
                <c:pt idx="196">
                  <c:v>-920.60185185179944</c:v>
                </c:pt>
                <c:pt idx="197">
                  <c:v>-1379.4791666666536</c:v>
                </c:pt>
                <c:pt idx="198">
                  <c:v>-2294.3865740740744</c:v>
                </c:pt>
                <c:pt idx="199">
                  <c:v>-2744.7222222222613</c:v>
                </c:pt>
                <c:pt idx="200">
                  <c:v>-3192.2106481481605</c:v>
                </c:pt>
                <c:pt idx="201">
                  <c:v>-2724.7916666666406</c:v>
                </c:pt>
                <c:pt idx="202">
                  <c:v>-1812.7314814815074</c:v>
                </c:pt>
                <c:pt idx="203">
                  <c:v>-1356.701388888876</c:v>
                </c:pt>
                <c:pt idx="204">
                  <c:v>-1355.2777777777646</c:v>
                </c:pt>
                <c:pt idx="205">
                  <c:v>-1352.4305555555427</c:v>
                </c:pt>
                <c:pt idx="206">
                  <c:v>-1351.0069444444316</c:v>
                </c:pt>
                <c:pt idx="207">
                  <c:v>-1797.546296296322</c:v>
                </c:pt>
                <c:pt idx="208">
                  <c:v>-1345.312499999987</c:v>
                </c:pt>
                <c:pt idx="209">
                  <c:v>-447.96296296293747</c:v>
                </c:pt>
                <c:pt idx="210">
                  <c:v>-447.96296296300113</c:v>
                </c:pt>
                <c:pt idx="211">
                  <c:v>-447.48842592596401</c:v>
                </c:pt>
                <c:pt idx="212">
                  <c:v>-894.97685185186458</c:v>
                </c:pt>
                <c:pt idx="213">
                  <c:v>-1786.1574074073692</c:v>
                </c:pt>
                <c:pt idx="214">
                  <c:v>-3119.1319444443943</c:v>
                </c:pt>
                <c:pt idx="215">
                  <c:v>-4875.3935185185564</c:v>
                </c:pt>
                <c:pt idx="216">
                  <c:v>-6165.1851851852089</c:v>
                </c:pt>
                <c:pt idx="217">
                  <c:v>-6548.6111111111104</c:v>
                </c:pt>
                <c:pt idx="218">
                  <c:v>-6065.5324074074315</c:v>
                </c:pt>
                <c:pt idx="219">
                  <c:v>-5589.0972222222099</c:v>
                </c:pt>
                <c:pt idx="220">
                  <c:v>-5552.0833333333212</c:v>
                </c:pt>
                <c:pt idx="221">
                  <c:v>-5508.9004629629508</c:v>
                </c:pt>
                <c:pt idx="222">
                  <c:v>-5050.9722222222335</c:v>
                </c:pt>
                <c:pt idx="223">
                  <c:v>-5434.8726851851734</c:v>
                </c:pt>
                <c:pt idx="224">
                  <c:v>-5806.4351851851497</c:v>
                </c:pt>
                <c:pt idx="225">
                  <c:v>-5759.9305555555784</c:v>
                </c:pt>
                <c:pt idx="226">
                  <c:v>-5713.4259259259488</c:v>
                </c:pt>
                <c:pt idx="227">
                  <c:v>-5262.1412037036926</c:v>
                </c:pt>
                <c:pt idx="228">
                  <c:v>-4823.1944444444553</c:v>
                </c:pt>
                <c:pt idx="229">
                  <c:v>-4789.0277777777883</c:v>
                </c:pt>
                <c:pt idx="230">
                  <c:v>-4754.8611111110649</c:v>
                </c:pt>
                <c:pt idx="231">
                  <c:v>-4720.6944444444553</c:v>
                </c:pt>
                <c:pt idx="232">
                  <c:v>-4686.5277777777883</c:v>
                </c:pt>
                <c:pt idx="233">
                  <c:v>-4652.3611111111222</c:v>
                </c:pt>
                <c:pt idx="234">
                  <c:v>-4618.1944444444543</c:v>
                </c:pt>
                <c:pt idx="235">
                  <c:v>-4584.0277777777337</c:v>
                </c:pt>
                <c:pt idx="236">
                  <c:v>-4170.7060185184973</c:v>
                </c:pt>
                <c:pt idx="237">
                  <c:v>-3391.0416666666883</c:v>
                </c:pt>
                <c:pt idx="238">
                  <c:v>-2624.1898148148252</c:v>
                </c:pt>
                <c:pt idx="239">
                  <c:v>-1120.3819444444337</c:v>
                </c:pt>
                <c:pt idx="240">
                  <c:v>373.46064814812689</c:v>
                </c:pt>
                <c:pt idx="241">
                  <c:v>1495.740740740709</c:v>
                </c:pt>
                <c:pt idx="242">
                  <c:v>2252.1527777778097</c:v>
                </c:pt>
                <c:pt idx="243">
                  <c:v>1883.9120370370372</c:v>
                </c:pt>
                <c:pt idx="244">
                  <c:v>1510.9259259258938</c:v>
                </c:pt>
                <c:pt idx="245">
                  <c:v>757.36111111112189</c:v>
                </c:pt>
                <c:pt idx="246">
                  <c:v>-757.36111111112189</c:v>
                </c:pt>
                <c:pt idx="247">
                  <c:v>-1888.6574074074074</c:v>
                </c:pt>
                <c:pt idx="248">
                  <c:v>-2634.1550925925494</c:v>
                </c:pt>
                <c:pt idx="249">
                  <c:v>-2995.2777777777674</c:v>
                </c:pt>
                <c:pt idx="250">
                  <c:v>-2607.5810185185287</c:v>
                </c:pt>
                <c:pt idx="251">
                  <c:v>-2226.5277777777565</c:v>
                </c:pt>
                <c:pt idx="252">
                  <c:v>-1848.3217592592594</c:v>
                </c:pt>
                <c:pt idx="253">
                  <c:v>-737.430555555566</c:v>
                </c:pt>
                <c:pt idx="254">
                  <c:v>368.7152777777568</c:v>
                </c:pt>
                <c:pt idx="255">
                  <c:v>738.37962962964014</c:v>
                </c:pt>
                <c:pt idx="256">
                  <c:v>1108.993055555545</c:v>
                </c:pt>
                <c:pt idx="257">
                  <c:v>1482.4537037036721</c:v>
                </c:pt>
                <c:pt idx="258">
                  <c:v>743.12500000001057</c:v>
                </c:pt>
                <c:pt idx="259">
                  <c:v>371.56250000003166</c:v>
                </c:pt>
                <c:pt idx="260">
                  <c:v>372.03703703706873</c:v>
                </c:pt>
                <c:pt idx="261">
                  <c:v>0</c:v>
                </c:pt>
                <c:pt idx="262">
                  <c:v>-744.07407407408471</c:v>
                </c:pt>
                <c:pt idx="263">
                  <c:v>-1484.3518518518731</c:v>
                </c:pt>
                <c:pt idx="264">
                  <c:v>-1850.6944444444446</c:v>
                </c:pt>
                <c:pt idx="265">
                  <c:v>-2581.0069444444548</c:v>
                </c:pt>
                <c:pt idx="266">
                  <c:v>-2934.5370370370265</c:v>
                </c:pt>
                <c:pt idx="267">
                  <c:v>-2554.4328703703804</c:v>
                </c:pt>
                <c:pt idx="268">
                  <c:v>-2544.4675925926026</c:v>
                </c:pt>
                <c:pt idx="269">
                  <c:v>-3254.3749999999691</c:v>
                </c:pt>
                <c:pt idx="270">
                  <c:v>-3592.2453703703709</c:v>
                </c:pt>
                <c:pt idx="271">
                  <c:v>-3568.5185185185187</c:v>
                </c:pt>
                <c:pt idx="272">
                  <c:v>-2835.833333333323</c:v>
                </c:pt>
                <c:pt idx="273">
                  <c:v>-1412.2222222222424</c:v>
                </c:pt>
                <c:pt idx="274">
                  <c:v>0</c:v>
                </c:pt>
                <c:pt idx="275">
                  <c:v>1059.1666666666565</c:v>
                </c:pt>
                <c:pt idx="276">
                  <c:v>1770.0231481481483</c:v>
                </c:pt>
                <c:pt idx="277">
                  <c:v>1777.1412037037039</c:v>
                </c:pt>
                <c:pt idx="278">
                  <c:v>1425.5092592592289</c:v>
                </c:pt>
                <c:pt idx="279">
                  <c:v>1429.3055555555759</c:v>
                </c:pt>
                <c:pt idx="280">
                  <c:v>1791.3773148148148</c:v>
                </c:pt>
                <c:pt idx="281">
                  <c:v>1438.7962962963168</c:v>
                </c:pt>
                <c:pt idx="282">
                  <c:v>720.34722222223263</c:v>
                </c:pt>
                <c:pt idx="283">
                  <c:v>360.64814814812763</c:v>
                </c:pt>
                <c:pt idx="284">
                  <c:v>0</c:v>
                </c:pt>
                <c:pt idx="285">
                  <c:v>-360.64814814812763</c:v>
                </c:pt>
                <c:pt idx="286">
                  <c:v>-360.17361111109068</c:v>
                </c:pt>
                <c:pt idx="287">
                  <c:v>-360.17361111114184</c:v>
                </c:pt>
                <c:pt idx="288">
                  <c:v>-719.39814814815838</c:v>
                </c:pt>
                <c:pt idx="289">
                  <c:v>-1077.6736111111009</c:v>
                </c:pt>
                <c:pt idx="290">
                  <c:v>-1791.3773148148148</c:v>
                </c:pt>
                <c:pt idx="291">
                  <c:v>-1784.2592592592594</c:v>
                </c:pt>
                <c:pt idx="292">
                  <c:v>-1779.5138888888889</c:v>
                </c:pt>
                <c:pt idx="293">
                  <c:v>-3190.31250000002</c:v>
                </c:pt>
                <c:pt idx="294">
                  <c:v>-3516.3194444444443</c:v>
                </c:pt>
                <c:pt idx="295">
                  <c:v>-2797.87037037036</c:v>
                </c:pt>
                <c:pt idx="296">
                  <c:v>-695.6712962963062</c:v>
                </c:pt>
                <c:pt idx="297">
                  <c:v>2441.4930555555657</c:v>
                </c:pt>
                <c:pt idx="298">
                  <c:v>4916.2037037037226</c:v>
                </c:pt>
                <c:pt idx="299">
                  <c:v>7463.9930555555347</c:v>
                </c:pt>
                <c:pt idx="300">
                  <c:v>10111.435185185173</c:v>
                </c:pt>
                <c:pt idx="301">
                  <c:v>11430.173611111144</c:v>
                </c:pt>
                <c:pt idx="302">
                  <c:v>9771.6666666666461</c:v>
                </c:pt>
                <c:pt idx="303">
                  <c:v>6096.8518518518295</c:v>
                </c:pt>
                <c:pt idx="304">
                  <c:v>2683.9814814814922</c:v>
                </c:pt>
                <c:pt idx="305">
                  <c:v>768.75000000001103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-384.37499999997817</c:v>
                </c:pt>
                <c:pt idx="310">
                  <c:v>-1535.601851851874</c:v>
                </c:pt>
                <c:pt idx="311">
                  <c:v>-2294.8611111111436</c:v>
                </c:pt>
                <c:pt idx="312">
                  <c:v>-2286.3194444444225</c:v>
                </c:pt>
                <c:pt idx="313">
                  <c:v>-1518.5185185184862</c:v>
                </c:pt>
                <c:pt idx="314">
                  <c:v>-758.31018518519613</c:v>
                </c:pt>
                <c:pt idx="315">
                  <c:v>-378.68055555558777</c:v>
                </c:pt>
                <c:pt idx="316">
                  <c:v>0</c:v>
                </c:pt>
                <c:pt idx="317">
                  <c:v>378.68055555558777</c:v>
                </c:pt>
                <c:pt idx="318">
                  <c:v>758.31018518519613</c:v>
                </c:pt>
                <c:pt idx="319">
                  <c:v>1898.1481481481483</c:v>
                </c:pt>
                <c:pt idx="320">
                  <c:v>3052.2222222222117</c:v>
                </c:pt>
                <c:pt idx="321">
                  <c:v>3067.407407407396</c:v>
                </c:pt>
                <c:pt idx="322">
                  <c:v>2697.2685185185296</c:v>
                </c:pt>
                <c:pt idx="323">
                  <c:v>1546.9907407407079</c:v>
                </c:pt>
                <c:pt idx="324">
                  <c:v>387.22222222220017</c:v>
                </c:pt>
                <c:pt idx="325">
                  <c:v>-774.44444444440035</c:v>
                </c:pt>
                <c:pt idx="326">
                  <c:v>-3476.4583333332998</c:v>
                </c:pt>
                <c:pt idx="327">
                  <c:v>-6893.1250000000437</c:v>
                </c:pt>
                <c:pt idx="328">
                  <c:v>-9443.2870370370365</c:v>
                </c:pt>
                <c:pt idx="329">
                  <c:v>-10390.462962962953</c:v>
                </c:pt>
                <c:pt idx="330">
                  <c:v>-10568.888888888909</c:v>
                </c:pt>
                <c:pt idx="331">
                  <c:v>-10719.791666666666</c:v>
                </c:pt>
                <c:pt idx="332">
                  <c:v>-11206.666666666675</c:v>
                </c:pt>
                <c:pt idx="333">
                  <c:v>-12317.083333333314</c:v>
                </c:pt>
                <c:pt idx="334">
                  <c:v>-12991.874999999973</c:v>
                </c:pt>
                <c:pt idx="335">
                  <c:v>-13269.004629629659</c:v>
                </c:pt>
                <c:pt idx="336">
                  <c:v>-13801.435185185202</c:v>
                </c:pt>
                <c:pt idx="337">
                  <c:v>-13623.95833333331</c:v>
                </c:pt>
                <c:pt idx="338">
                  <c:v>-10523.333333333318</c:v>
                </c:pt>
                <c:pt idx="339">
                  <c:v>-5142.0833333333458</c:v>
                </c:pt>
                <c:pt idx="340">
                  <c:v>567.54629629628425</c:v>
                </c:pt>
                <c:pt idx="341">
                  <c:v>5732.4074074074078</c:v>
                </c:pt>
                <c:pt idx="342">
                  <c:v>6451.8055555555629</c:v>
                </c:pt>
                <c:pt idx="343">
                  <c:v>2673.5416666666833</c:v>
                </c:pt>
                <c:pt idx="344">
                  <c:v>-2082.7430555555638</c:v>
                </c:pt>
                <c:pt idx="345">
                  <c:v>-7930.9375000000073</c:v>
                </c:pt>
                <c:pt idx="346">
                  <c:v>-9965.2777777777774</c:v>
                </c:pt>
                <c:pt idx="347">
                  <c:v>-6096.8518518518595</c:v>
                </c:pt>
                <c:pt idx="348">
                  <c:v>-1645.694444444448</c:v>
                </c:pt>
                <c:pt idx="349">
                  <c:v>0</c:v>
                </c:pt>
                <c:pt idx="350">
                  <c:v>-1371.412037037037</c:v>
                </c:pt>
                <c:pt idx="351">
                  <c:v>-4350.5555555555393</c:v>
                </c:pt>
                <c:pt idx="352">
                  <c:v>-8000.6944444444443</c:v>
                </c:pt>
                <c:pt idx="353">
                  <c:v>-13914.375000000013</c:v>
                </c:pt>
                <c:pt idx="354">
                  <c:v>-21213.703703703697</c:v>
                </c:pt>
                <c:pt idx="355">
                  <c:v>-22886.921296296285</c:v>
                </c:pt>
                <c:pt idx="356">
                  <c:v>-20220.972222222226</c:v>
                </c:pt>
                <c:pt idx="357">
                  <c:v>-17555.02314814815</c:v>
                </c:pt>
                <c:pt idx="358">
                  <c:v>-10675.185185185182</c:v>
                </c:pt>
                <c:pt idx="359">
                  <c:v>-388.64583333333417</c:v>
                </c:pt>
                <c:pt idx="360">
                  <c:v>7786.2037037037007</c:v>
                </c:pt>
                <c:pt idx="361">
                  <c:v>9835.7291666666679</c:v>
                </c:pt>
                <c:pt idx="362">
                  <c:v>6419.5370370370438</c:v>
                </c:pt>
                <c:pt idx="363">
                  <c:v>3483.1018518518522</c:v>
                </c:pt>
                <c:pt idx="364">
                  <c:v>4817.4999999999927</c:v>
                </c:pt>
                <c:pt idx="365">
                  <c:v>9161.4120370370347</c:v>
                </c:pt>
                <c:pt idx="366">
                  <c:v>14319.155092592597</c:v>
                </c:pt>
                <c:pt idx="367">
                  <c:v>16990.798611111117</c:v>
                </c:pt>
                <c:pt idx="368">
                  <c:v>15007.708333333327</c:v>
                </c:pt>
                <c:pt idx="369">
                  <c:v>10272.777777777763</c:v>
                </c:pt>
                <c:pt idx="370">
                  <c:v>5411.1458333333367</c:v>
                </c:pt>
                <c:pt idx="371">
                  <c:v>1563.1250000000034</c:v>
                </c:pt>
                <c:pt idx="372">
                  <c:v>-521.0416666666556</c:v>
                </c:pt>
                <c:pt idx="373">
                  <c:v>-2076.5740740740666</c:v>
                </c:pt>
                <c:pt idx="374">
                  <c:v>-3850.8680555555557</c:v>
                </c:pt>
                <c:pt idx="375">
                  <c:v>-5049.0740740740748</c:v>
                </c:pt>
                <c:pt idx="376">
                  <c:v>-6180.8449074074069</c:v>
                </c:pt>
                <c:pt idx="377">
                  <c:v>-7217.7083333333339</c:v>
                </c:pt>
                <c:pt idx="378">
                  <c:v>-7688.9236111111204</c:v>
                </c:pt>
                <c:pt idx="379">
                  <c:v>-8772.2916666666624</c:v>
                </c:pt>
                <c:pt idx="380">
                  <c:v>-12011.481481481484</c:v>
                </c:pt>
                <c:pt idx="381">
                  <c:v>-17257.013888888894</c:v>
                </c:pt>
                <c:pt idx="382">
                  <c:v>-18359.83796296296</c:v>
                </c:pt>
                <c:pt idx="383">
                  <c:v>-13176.944444444442</c:v>
                </c:pt>
                <c:pt idx="384">
                  <c:v>-5631.8055555555566</c:v>
                </c:pt>
                <c:pt idx="385">
                  <c:v>-382.95138888888971</c:v>
                </c:pt>
                <c:pt idx="386">
                  <c:v>777.29166666666833</c:v>
                </c:pt>
                <c:pt idx="387">
                  <c:v>130.49768518518241</c:v>
                </c:pt>
                <c:pt idx="388">
                  <c:v>-520.09259259259068</c:v>
                </c:pt>
                <c:pt idx="389">
                  <c:v>-900.19675925925833</c:v>
                </c:pt>
                <c:pt idx="390">
                  <c:v>-380.10416666666748</c:v>
                </c:pt>
                <c:pt idx="391">
                  <c:v>1907.6388888888889</c:v>
                </c:pt>
                <c:pt idx="392">
                  <c:v>5754.2361111111122</c:v>
                </c:pt>
                <c:pt idx="393">
                  <c:v>9740.347222222219</c:v>
                </c:pt>
                <c:pt idx="394">
                  <c:v>12055.138888888883</c:v>
                </c:pt>
                <c:pt idx="395">
                  <c:v>11115.555555555557</c:v>
                </c:pt>
                <c:pt idx="396">
                  <c:v>6404.826388888896</c:v>
                </c:pt>
                <c:pt idx="397">
                  <c:v>0</c:v>
                </c:pt>
                <c:pt idx="398">
                  <c:v>-6598.9120370370474</c:v>
                </c:pt>
                <c:pt idx="399">
                  <c:v>-10177.87037037037</c:v>
                </c:pt>
                <c:pt idx="400">
                  <c:v>-6700.4629629629635</c:v>
                </c:pt>
                <c:pt idx="401">
                  <c:v>-1139.3634259259188</c:v>
                </c:pt>
                <c:pt idx="402">
                  <c:v>3283.7962962962965</c:v>
                </c:pt>
                <c:pt idx="403">
                  <c:v>8440.5902777777756</c:v>
                </c:pt>
                <c:pt idx="404">
                  <c:v>10309.317129629628</c:v>
                </c:pt>
                <c:pt idx="405">
                  <c:v>5950.6944444444443</c:v>
                </c:pt>
                <c:pt idx="406">
                  <c:v>201.6782407407436</c:v>
                </c:pt>
                <c:pt idx="407">
                  <c:v>-4771.9444444444416</c:v>
                </c:pt>
                <c:pt idx="408">
                  <c:v>-10085.335648148142</c:v>
                </c:pt>
                <c:pt idx="409">
                  <c:v>-15283.888888888889</c:v>
                </c:pt>
                <c:pt idx="410">
                  <c:v>-15744.189814814816</c:v>
                </c:pt>
                <c:pt idx="411">
                  <c:v>-13201.620370370369</c:v>
                </c:pt>
                <c:pt idx="412">
                  <c:v>-6745.0694444444434</c:v>
                </c:pt>
                <c:pt idx="413">
                  <c:v>-815.72916666666879</c:v>
                </c:pt>
                <c:pt idx="414">
                  <c:v>1869.6759259259261</c:v>
                </c:pt>
                <c:pt idx="415">
                  <c:v>2302.9282407407418</c:v>
                </c:pt>
                <c:pt idx="416">
                  <c:v>1043.9814814814815</c:v>
                </c:pt>
                <c:pt idx="417">
                  <c:v>-629.23611111111256</c:v>
                </c:pt>
                <c:pt idx="418">
                  <c:v>-2538.7731481481478</c:v>
                </c:pt>
                <c:pt idx="419">
                  <c:v>-2883.2870370370347</c:v>
                </c:pt>
                <c:pt idx="420">
                  <c:v>-1389.4444444444455</c:v>
                </c:pt>
                <c:pt idx="421">
                  <c:v>0</c:v>
                </c:pt>
                <c:pt idx="422">
                  <c:v>434.20138888888891</c:v>
                </c:pt>
                <c:pt idx="423">
                  <c:v>-351.15740740740927</c:v>
                </c:pt>
                <c:pt idx="424">
                  <c:v>-2972.9745370370365</c:v>
                </c:pt>
                <c:pt idx="425">
                  <c:v>-5694.4444444444443</c:v>
                </c:pt>
                <c:pt idx="426">
                  <c:v>-4885.8333333333339</c:v>
                </c:pt>
                <c:pt idx="427">
                  <c:v>-1899.0972222222224</c:v>
                </c:pt>
                <c:pt idx="428">
                  <c:v>-261.9444444444444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C57-4F7B-9307-139A1EB5EC64}"/>
            </c:ext>
          </c:extLst>
        </c:ser>
        <c:ser>
          <c:idx val="2"/>
          <c:order val="2"/>
          <c:tx>
            <c:v>Fully Laden</c:v>
          </c:tx>
          <c:spPr>
            <a:ln w="952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xVal>
          <c:yVal>
            <c:numRef>
              <c:f>WLTC_class_3!$Y$1031:$Y$1485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187.7777777777778</c:v>
                </c:pt>
                <c:pt idx="5">
                  <c:v>1830.8333333333333</c:v>
                </c:pt>
                <c:pt idx="6">
                  <c:v>6167.9783950617284</c:v>
                </c:pt>
                <c:pt idx="7">
                  <c:v>10851.990740740739</c:v>
                </c:pt>
                <c:pt idx="8">
                  <c:v>12779.320987654319</c:v>
                </c:pt>
                <c:pt idx="9">
                  <c:v>13045.339506172837</c:v>
                </c:pt>
                <c:pt idx="10">
                  <c:v>13422.199074074077</c:v>
                </c:pt>
                <c:pt idx="11">
                  <c:v>14054.645061728397</c:v>
                </c:pt>
                <c:pt idx="12">
                  <c:v>13463.927469135806</c:v>
                </c:pt>
                <c:pt idx="13">
                  <c:v>11522.25308641976</c:v>
                </c:pt>
                <c:pt idx="14">
                  <c:v>10095.011574074069</c:v>
                </c:pt>
                <c:pt idx="15">
                  <c:v>10552.719907407401</c:v>
                </c:pt>
                <c:pt idx="16">
                  <c:v>12792.361111111111</c:v>
                </c:pt>
                <c:pt idx="17">
                  <c:v>14396.296296296288</c:v>
                </c:pt>
                <c:pt idx="18">
                  <c:v>14200.694444444443</c:v>
                </c:pt>
                <c:pt idx="19">
                  <c:v>11524.209104938271</c:v>
                </c:pt>
                <c:pt idx="20">
                  <c:v>7106.2152777777819</c:v>
                </c:pt>
                <c:pt idx="21">
                  <c:v>3086.5972222222172</c:v>
                </c:pt>
                <c:pt idx="22">
                  <c:v>1032.7777777777678</c:v>
                </c:pt>
                <c:pt idx="23">
                  <c:v>1034.7337962963109</c:v>
                </c:pt>
                <c:pt idx="24">
                  <c:v>1384.8611111111063</c:v>
                </c:pt>
                <c:pt idx="25">
                  <c:v>0</c:v>
                </c:pt>
                <c:pt idx="26">
                  <c:v>-3462.1527777777778</c:v>
                </c:pt>
                <c:pt idx="27">
                  <c:v>-8183.9814814814763</c:v>
                </c:pt>
                <c:pt idx="28">
                  <c:v>-11569.849537037036</c:v>
                </c:pt>
                <c:pt idx="29">
                  <c:v>-13363.518518518526</c:v>
                </c:pt>
                <c:pt idx="30">
                  <c:v>-15159.143518518518</c:v>
                </c:pt>
                <c:pt idx="31">
                  <c:v>-17705.879629629639</c:v>
                </c:pt>
                <c:pt idx="32">
                  <c:v>-20495.162037037022</c:v>
                </c:pt>
                <c:pt idx="33">
                  <c:v>-22533.333333333328</c:v>
                </c:pt>
                <c:pt idx="34">
                  <c:v>-21217.584876543209</c:v>
                </c:pt>
                <c:pt idx="35">
                  <c:v>-16064.128086419751</c:v>
                </c:pt>
                <c:pt idx="36">
                  <c:v>-11912.152777777777</c:v>
                </c:pt>
                <c:pt idx="37">
                  <c:v>-8275.2623456790116</c:v>
                </c:pt>
                <c:pt idx="38">
                  <c:v>-4106.3348765432092</c:v>
                </c:pt>
                <c:pt idx="39">
                  <c:v>-1017.1296296296302</c:v>
                </c:pt>
                <c:pt idx="40">
                  <c:v>631.14197530864249</c:v>
                </c:pt>
                <c:pt idx="41">
                  <c:v>2920.9876543209875</c:v>
                </c:pt>
                <c:pt idx="42">
                  <c:v>7221.6203703703677</c:v>
                </c:pt>
                <c:pt idx="43">
                  <c:v>10120.439814814814</c:v>
                </c:pt>
                <c:pt idx="44">
                  <c:v>7170.7638888888914</c:v>
                </c:pt>
                <c:pt idx="45">
                  <c:v>2887.0833333333348</c:v>
                </c:pt>
                <c:pt idx="46">
                  <c:v>2957.4999999999955</c:v>
                </c:pt>
                <c:pt idx="47">
                  <c:v>6196.6666666666688</c:v>
                </c:pt>
                <c:pt idx="48">
                  <c:v>10140.000000000004</c:v>
                </c:pt>
                <c:pt idx="49">
                  <c:v>13476.967592592584</c:v>
                </c:pt>
                <c:pt idx="50">
                  <c:v>17722.179783950618</c:v>
                </c:pt>
                <c:pt idx="51">
                  <c:v>23693.904320987662</c:v>
                </c:pt>
                <c:pt idx="52">
                  <c:v>28433.989197530853</c:v>
                </c:pt>
                <c:pt idx="53">
                  <c:v>28286.635802469122</c:v>
                </c:pt>
                <c:pt idx="54">
                  <c:v>24673.869598765432</c:v>
                </c:pt>
                <c:pt idx="55">
                  <c:v>20592.962962962964</c:v>
                </c:pt>
                <c:pt idx="56">
                  <c:v>18433.518518518533</c:v>
                </c:pt>
                <c:pt idx="57">
                  <c:v>14764.027777777788</c:v>
                </c:pt>
                <c:pt idx="58">
                  <c:v>7346.8055555555438</c:v>
                </c:pt>
                <c:pt idx="59">
                  <c:v>-410.76388888889471</c:v>
                </c:pt>
                <c:pt idx="60">
                  <c:v>-8557.5810185185237</c:v>
                </c:pt>
                <c:pt idx="61">
                  <c:v>-12706.296296296307</c:v>
                </c:pt>
                <c:pt idx="62">
                  <c:v>-8892.7121913580122</c:v>
                </c:pt>
                <c:pt idx="63">
                  <c:v>-2674.5293209876381</c:v>
                </c:pt>
                <c:pt idx="64">
                  <c:v>382.07561728395603</c:v>
                </c:pt>
                <c:pt idx="65">
                  <c:v>765.45524691356411</c:v>
                </c:pt>
                <c:pt idx="66">
                  <c:v>383.37962962960779</c:v>
                </c:pt>
                <c:pt idx="67">
                  <c:v>0</c:v>
                </c:pt>
                <c:pt idx="68">
                  <c:v>1150.1388888889051</c:v>
                </c:pt>
                <c:pt idx="69">
                  <c:v>5009.3634259259425</c:v>
                </c:pt>
                <c:pt idx="70">
                  <c:v>10188.248456790128</c:v>
                </c:pt>
                <c:pt idx="71">
                  <c:v>11666.346450617279</c:v>
                </c:pt>
                <c:pt idx="72">
                  <c:v>8215.2777777777774</c:v>
                </c:pt>
                <c:pt idx="73">
                  <c:v>3737.9513888888832</c:v>
                </c:pt>
                <c:pt idx="74">
                  <c:v>-833.26388888890074</c:v>
                </c:pt>
                <c:pt idx="75">
                  <c:v>-6624.3827160493884</c:v>
                </c:pt>
                <c:pt idx="76">
                  <c:v>-12998.395061728404</c:v>
                </c:pt>
                <c:pt idx="77">
                  <c:v>-13367.430555555549</c:v>
                </c:pt>
                <c:pt idx="78">
                  <c:v>-7296.6010802469073</c:v>
                </c:pt>
                <c:pt idx="79">
                  <c:v>-380.77160493827699</c:v>
                </c:pt>
                <c:pt idx="80">
                  <c:v>6900.8333333333494</c:v>
                </c:pt>
                <c:pt idx="81">
                  <c:v>13737.770061728394</c:v>
                </c:pt>
                <c:pt idx="82">
                  <c:v>15029.394290123437</c:v>
                </c:pt>
                <c:pt idx="83">
                  <c:v>9165.9027777777901</c:v>
                </c:pt>
                <c:pt idx="84">
                  <c:v>2102.7199074074374</c:v>
                </c:pt>
                <c:pt idx="85">
                  <c:v>-4198.9197530864203</c:v>
                </c:pt>
                <c:pt idx="86">
                  <c:v>-9936.5740740740966</c:v>
                </c:pt>
                <c:pt idx="87">
                  <c:v>-9297.6080246913461</c:v>
                </c:pt>
                <c:pt idx="88">
                  <c:v>-2793.1944444444557</c:v>
                </c:pt>
                <c:pt idx="89">
                  <c:v>5595.5169753086357</c:v>
                </c:pt>
                <c:pt idx="90">
                  <c:v>16326.234567901236</c:v>
                </c:pt>
                <c:pt idx="91">
                  <c:v>22991.041666666661</c:v>
                </c:pt>
                <c:pt idx="92">
                  <c:v>18177.932098765472</c:v>
                </c:pt>
                <c:pt idx="93">
                  <c:v>7692.368827160506</c:v>
                </c:pt>
                <c:pt idx="94">
                  <c:v>-454.44830246917451</c:v>
                </c:pt>
                <c:pt idx="95">
                  <c:v>-7229.4444444444825</c:v>
                </c:pt>
                <c:pt idx="96">
                  <c:v>-10656.388888888849</c:v>
                </c:pt>
                <c:pt idx="97">
                  <c:v>-8287.6504629629253</c:v>
                </c:pt>
                <c:pt idx="98">
                  <c:v>-5179.5370370370492</c:v>
                </c:pt>
                <c:pt idx="99">
                  <c:v>-5568.7847222222099</c:v>
                </c:pt>
                <c:pt idx="100">
                  <c:v>-10578.800154320988</c:v>
                </c:pt>
                <c:pt idx="101">
                  <c:v>-18955.123456790159</c:v>
                </c:pt>
                <c:pt idx="102">
                  <c:v>-29093.819444444467</c:v>
                </c:pt>
                <c:pt idx="103">
                  <c:v>-35654.30555555554</c:v>
                </c:pt>
                <c:pt idx="104">
                  <c:v>-34901.890432098742</c:v>
                </c:pt>
                <c:pt idx="105">
                  <c:v>-30649.506172839501</c:v>
                </c:pt>
                <c:pt idx="106">
                  <c:v>-23530.902777777777</c:v>
                </c:pt>
                <c:pt idx="107">
                  <c:v>-16993.888888888894</c:v>
                </c:pt>
                <c:pt idx="108">
                  <c:v>-13728.641975308643</c:v>
                </c:pt>
                <c:pt idx="109">
                  <c:v>-12240.763888888885</c:v>
                </c:pt>
                <c:pt idx="110">
                  <c:v>-11793.48765432099</c:v>
                </c:pt>
                <c:pt idx="111">
                  <c:v>-10797.222222222226</c:v>
                </c:pt>
                <c:pt idx="112">
                  <c:v>-8474.7762345679002</c:v>
                </c:pt>
                <c:pt idx="113">
                  <c:v>-5101.2962962962956</c:v>
                </c:pt>
                <c:pt idx="114">
                  <c:v>-1999.050925925927</c:v>
                </c:pt>
                <c:pt idx="115">
                  <c:v>-277.7546296296286</c:v>
                </c:pt>
                <c:pt idx="116">
                  <c:v>372.94753086419786</c:v>
                </c:pt>
                <c:pt idx="117">
                  <c:v>761.54320987654228</c:v>
                </c:pt>
                <c:pt idx="118">
                  <c:v>1772.1527777777767</c:v>
                </c:pt>
                <c:pt idx="119">
                  <c:v>4277.1604938271621</c:v>
                </c:pt>
                <c:pt idx="120">
                  <c:v>7596.5239197530891</c:v>
                </c:pt>
                <c:pt idx="121">
                  <c:v>7775.1736111111068</c:v>
                </c:pt>
                <c:pt idx="122">
                  <c:v>3659.0586419753095</c:v>
                </c:pt>
                <c:pt idx="123">
                  <c:v>-2748.8580246913571</c:v>
                </c:pt>
                <c:pt idx="124">
                  <c:v>-10952.399691358029</c:v>
                </c:pt>
                <c:pt idx="125">
                  <c:v>-10096.967592592589</c:v>
                </c:pt>
                <c:pt idx="126">
                  <c:v>-4858.7499999999982</c:v>
                </c:pt>
                <c:pt idx="127">
                  <c:v>-1408.3333333333337</c:v>
                </c:pt>
                <c:pt idx="128">
                  <c:v>0</c:v>
                </c:pt>
                <c:pt idx="129">
                  <c:v>1486.5740740740744</c:v>
                </c:pt>
                <c:pt idx="130">
                  <c:v>6162.7623456790134</c:v>
                </c:pt>
                <c:pt idx="131">
                  <c:v>13728.641975308643</c:v>
                </c:pt>
                <c:pt idx="132">
                  <c:v>18001.890432098764</c:v>
                </c:pt>
                <c:pt idx="133">
                  <c:v>16903.912037037029</c:v>
                </c:pt>
                <c:pt idx="134">
                  <c:v>18511.759259259263</c:v>
                </c:pt>
                <c:pt idx="135">
                  <c:v>23910.370370370376</c:v>
                </c:pt>
                <c:pt idx="136">
                  <c:v>30277.862654320976</c:v>
                </c:pt>
                <c:pt idx="137">
                  <c:v>33158.42592592592</c:v>
                </c:pt>
                <c:pt idx="138">
                  <c:v>31219.359567901225</c:v>
                </c:pt>
                <c:pt idx="139">
                  <c:v>29018.186728395067</c:v>
                </c:pt>
                <c:pt idx="140">
                  <c:v>28870.833333333343</c:v>
                </c:pt>
                <c:pt idx="141">
                  <c:v>29242.476851851872</c:v>
                </c:pt>
                <c:pt idx="142">
                  <c:v>29434.166666666642</c:v>
                </c:pt>
                <c:pt idx="143">
                  <c:v>21474.475308641944</c:v>
                </c:pt>
                <c:pt idx="144">
                  <c:v>12851.041666666681</c:v>
                </c:pt>
                <c:pt idx="145">
                  <c:v>15502.098765432112</c:v>
                </c:pt>
                <c:pt idx="146">
                  <c:v>17885.833333333379</c:v>
                </c:pt>
                <c:pt idx="147">
                  <c:v>16761.122685185172</c:v>
                </c:pt>
                <c:pt idx="148">
                  <c:v>16068.692129629599</c:v>
                </c:pt>
                <c:pt idx="149">
                  <c:v>14787.499999999985</c:v>
                </c:pt>
                <c:pt idx="150">
                  <c:v>13415.027006172839</c:v>
                </c:pt>
                <c:pt idx="151">
                  <c:v>12521.7785493827</c:v>
                </c:pt>
                <c:pt idx="152">
                  <c:v>11031.944444444443</c:v>
                </c:pt>
                <c:pt idx="153">
                  <c:v>9476.9097222222372</c:v>
                </c:pt>
                <c:pt idx="154">
                  <c:v>9002.9012345678693</c:v>
                </c:pt>
                <c:pt idx="155">
                  <c:v>10222.152777777761</c:v>
                </c:pt>
                <c:pt idx="156">
                  <c:v>11488.348765432098</c:v>
                </c:pt>
                <c:pt idx="157">
                  <c:v>11618.749999999998</c:v>
                </c:pt>
                <c:pt idx="158">
                  <c:v>11161.693672839538</c:v>
                </c:pt>
                <c:pt idx="159">
                  <c:v>9493.2098765432602</c:v>
                </c:pt>
                <c:pt idx="160">
                  <c:v>7772.5655864197361</c:v>
                </c:pt>
                <c:pt idx="161">
                  <c:v>6619.8186728394703</c:v>
                </c:pt>
                <c:pt idx="162">
                  <c:v>4840.493827160476</c:v>
                </c:pt>
                <c:pt idx="163">
                  <c:v>1821.0532407407229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607.01774691363187</c:v>
                </c:pt>
                <c:pt idx="173">
                  <c:v>607.66975308647147</c:v>
                </c:pt>
                <c:pt idx="174">
                  <c:v>607.66975308638519</c:v>
                </c:pt>
                <c:pt idx="175">
                  <c:v>3041.6087962962961</c:v>
                </c:pt>
                <c:pt idx="176">
                  <c:v>5498.3680555555893</c:v>
                </c:pt>
                <c:pt idx="177">
                  <c:v>7984.4675925925758</c:v>
                </c:pt>
                <c:pt idx="178">
                  <c:v>9910.4938271604587</c:v>
                </c:pt>
                <c:pt idx="179">
                  <c:v>8744.7067901234932</c:v>
                </c:pt>
                <c:pt idx="180">
                  <c:v>6285.3395061728397</c:v>
                </c:pt>
                <c:pt idx="181">
                  <c:v>3786.8518518518149</c:v>
                </c:pt>
                <c:pt idx="182">
                  <c:v>1897.3379629629446</c:v>
                </c:pt>
                <c:pt idx="183">
                  <c:v>1266.195987654339</c:v>
                </c:pt>
                <c:pt idx="184">
                  <c:v>1267.500000000018</c:v>
                </c:pt>
                <c:pt idx="185">
                  <c:v>1268.8040123456969</c:v>
                </c:pt>
                <c:pt idx="186">
                  <c:v>635.0540123457331</c:v>
                </c:pt>
                <c:pt idx="187">
                  <c:v>0</c:v>
                </c:pt>
                <c:pt idx="188">
                  <c:v>0</c:v>
                </c:pt>
                <c:pt idx="189">
                  <c:v>-635.0540123457331</c:v>
                </c:pt>
                <c:pt idx="190">
                  <c:v>-634.40200617289349</c:v>
                </c:pt>
                <c:pt idx="191">
                  <c:v>0</c:v>
                </c:pt>
                <c:pt idx="192">
                  <c:v>0</c:v>
                </c:pt>
                <c:pt idx="193">
                  <c:v>-634.40200617280334</c:v>
                </c:pt>
                <c:pt idx="194">
                  <c:v>-1267.500000000018</c:v>
                </c:pt>
                <c:pt idx="195">
                  <c:v>-1266.195987654339</c:v>
                </c:pt>
                <c:pt idx="196">
                  <c:v>-1264.89197530857</c:v>
                </c:pt>
                <c:pt idx="197">
                  <c:v>-1895.3819444444264</c:v>
                </c:pt>
                <c:pt idx="198">
                  <c:v>-3152.4498456790125</c:v>
                </c:pt>
                <c:pt idx="199">
                  <c:v>-3771.2037037037571</c:v>
                </c:pt>
                <c:pt idx="200">
                  <c:v>-4386.0455246913752</c:v>
                </c:pt>
                <c:pt idx="201">
                  <c:v>-3743.8194444444084</c:v>
                </c:pt>
                <c:pt idx="202">
                  <c:v>-2490.6635802469491</c:v>
                </c:pt>
                <c:pt idx="203">
                  <c:v>-1864.0856481481301</c:v>
                </c:pt>
                <c:pt idx="204">
                  <c:v>-1862.1296296296116</c:v>
                </c:pt>
                <c:pt idx="205">
                  <c:v>-1858.2175925925746</c:v>
                </c:pt>
                <c:pt idx="206">
                  <c:v>-1856.2615740740562</c:v>
                </c:pt>
                <c:pt idx="207">
                  <c:v>-2469.7993827160844</c:v>
                </c:pt>
                <c:pt idx="208">
                  <c:v>-1848.4374999999823</c:v>
                </c:pt>
                <c:pt idx="209">
                  <c:v>-615.49382716045875</c:v>
                </c:pt>
                <c:pt idx="210">
                  <c:v>-615.49382716054629</c:v>
                </c:pt>
                <c:pt idx="211">
                  <c:v>-614.84182098770668</c:v>
                </c:pt>
                <c:pt idx="212">
                  <c:v>-1229.6836419753261</c:v>
                </c:pt>
                <c:pt idx="213">
                  <c:v>-2454.1512345678489</c:v>
                </c:pt>
                <c:pt idx="214">
                  <c:v>-4285.6365740740048</c:v>
                </c:pt>
                <c:pt idx="215">
                  <c:v>-6698.7114197531391</c:v>
                </c:pt>
                <c:pt idx="216">
                  <c:v>-8470.8641975308983</c:v>
                </c:pt>
                <c:pt idx="217">
                  <c:v>-8997.6851851851843</c:v>
                </c:pt>
                <c:pt idx="218">
                  <c:v>-8333.9429012346009</c:v>
                </c:pt>
                <c:pt idx="219">
                  <c:v>-7679.3287037036862</c:v>
                </c:pt>
                <c:pt idx="220">
                  <c:v>-7628.4722222222063</c:v>
                </c:pt>
                <c:pt idx="221">
                  <c:v>-7569.13966049381</c:v>
                </c:pt>
                <c:pt idx="222">
                  <c:v>-6939.9537037037198</c:v>
                </c:pt>
                <c:pt idx="223">
                  <c:v>-7467.4266975308483</c:v>
                </c:pt>
                <c:pt idx="224">
                  <c:v>-7977.9475308641486</c:v>
                </c:pt>
                <c:pt idx="225">
                  <c:v>-7914.0509259259579</c:v>
                </c:pt>
                <c:pt idx="226">
                  <c:v>-7850.1543209876863</c:v>
                </c:pt>
                <c:pt idx="227">
                  <c:v>-7230.0964506172677</c:v>
                </c:pt>
                <c:pt idx="228">
                  <c:v>-6626.9907407407563</c:v>
                </c:pt>
                <c:pt idx="229">
                  <c:v>-6580.0462962963111</c:v>
                </c:pt>
                <c:pt idx="230">
                  <c:v>-6533.1018518517885</c:v>
                </c:pt>
                <c:pt idx="231">
                  <c:v>-6486.1574074074224</c:v>
                </c:pt>
                <c:pt idx="232">
                  <c:v>-6439.2129629629771</c:v>
                </c:pt>
                <c:pt idx="233">
                  <c:v>-6392.2685185185337</c:v>
                </c:pt>
                <c:pt idx="234">
                  <c:v>-6345.3240740740875</c:v>
                </c:pt>
                <c:pt idx="235">
                  <c:v>-6298.3796296295686</c:v>
                </c:pt>
                <c:pt idx="236">
                  <c:v>-5730.4822530863903</c:v>
                </c:pt>
                <c:pt idx="237">
                  <c:v>-4659.2361111111404</c:v>
                </c:pt>
                <c:pt idx="238">
                  <c:v>-3605.5941358024834</c:v>
                </c:pt>
                <c:pt idx="239">
                  <c:v>-1539.3865740740591</c:v>
                </c:pt>
                <c:pt idx="240">
                  <c:v>513.12885802466212</c:v>
                </c:pt>
                <c:pt idx="241">
                  <c:v>2055.1234567900797</c:v>
                </c:pt>
                <c:pt idx="242">
                  <c:v>3094.4212962963402</c:v>
                </c:pt>
                <c:pt idx="243">
                  <c:v>2588.4645061728397</c:v>
                </c:pt>
                <c:pt idx="244">
                  <c:v>2075.9876543209434</c:v>
                </c:pt>
                <c:pt idx="245">
                  <c:v>1040.6018518518665</c:v>
                </c:pt>
                <c:pt idx="246">
                  <c:v>-1040.6018518518665</c:v>
                </c:pt>
                <c:pt idx="247">
                  <c:v>-2594.9845679012346</c:v>
                </c:pt>
                <c:pt idx="248">
                  <c:v>-3619.2862654320393</c:v>
                </c:pt>
                <c:pt idx="249">
                  <c:v>-4115.462962962949</c:v>
                </c:pt>
                <c:pt idx="250">
                  <c:v>-3582.7739197531005</c:v>
                </c:pt>
                <c:pt idx="251">
                  <c:v>-3059.2129629629335</c:v>
                </c:pt>
                <c:pt idx="252">
                  <c:v>-2539.5640432098767</c:v>
                </c:pt>
                <c:pt idx="253">
                  <c:v>-1013.2175925926069</c:v>
                </c:pt>
                <c:pt idx="254">
                  <c:v>506.60879629626743</c:v>
                </c:pt>
                <c:pt idx="255">
                  <c:v>1014.521604938286</c:v>
                </c:pt>
                <c:pt idx="256">
                  <c:v>1523.7384259259113</c:v>
                </c:pt>
                <c:pt idx="257">
                  <c:v>2036.8672839505739</c:v>
                </c:pt>
                <c:pt idx="258">
                  <c:v>1021.0416666666812</c:v>
                </c:pt>
                <c:pt idx="259">
                  <c:v>510.5208333333768</c:v>
                </c:pt>
                <c:pt idx="260">
                  <c:v>511.17283950621641</c:v>
                </c:pt>
                <c:pt idx="261">
                  <c:v>0</c:v>
                </c:pt>
                <c:pt idx="262">
                  <c:v>-1022.3456790123603</c:v>
                </c:pt>
                <c:pt idx="263">
                  <c:v>-2039.4753086420042</c:v>
                </c:pt>
                <c:pt idx="264">
                  <c:v>-2542.8240740740744</c:v>
                </c:pt>
                <c:pt idx="265">
                  <c:v>-3546.2615740740885</c:v>
                </c:pt>
                <c:pt idx="266">
                  <c:v>-4032.0061728394917</c:v>
                </c:pt>
                <c:pt idx="267">
                  <c:v>-3509.749228395076</c:v>
                </c:pt>
                <c:pt idx="268">
                  <c:v>-3496.057098765446</c:v>
                </c:pt>
                <c:pt idx="269">
                  <c:v>-4471.4583333332912</c:v>
                </c:pt>
                <c:pt idx="270">
                  <c:v>-4935.6867283950623</c:v>
                </c:pt>
                <c:pt idx="271">
                  <c:v>-4903.0864197530864</c:v>
                </c:pt>
                <c:pt idx="272">
                  <c:v>-3896.388888888875</c:v>
                </c:pt>
                <c:pt idx="273">
                  <c:v>-1940.3703703703979</c:v>
                </c:pt>
                <c:pt idx="274">
                  <c:v>0</c:v>
                </c:pt>
                <c:pt idx="275">
                  <c:v>1455.277777777764</c:v>
                </c:pt>
                <c:pt idx="276">
                  <c:v>2431.983024691358</c:v>
                </c:pt>
                <c:pt idx="277">
                  <c:v>2441.763117283951</c:v>
                </c:pt>
                <c:pt idx="278">
                  <c:v>1958.6265432098348</c:v>
                </c:pt>
                <c:pt idx="279">
                  <c:v>1963.8425925926203</c:v>
                </c:pt>
                <c:pt idx="280">
                  <c:v>2461.3233024691358</c:v>
                </c:pt>
                <c:pt idx="281">
                  <c:v>1976.8827160494106</c:v>
                </c:pt>
                <c:pt idx="282">
                  <c:v>989.74537037038453</c:v>
                </c:pt>
                <c:pt idx="283">
                  <c:v>495.52469135799646</c:v>
                </c:pt>
                <c:pt idx="284">
                  <c:v>0</c:v>
                </c:pt>
                <c:pt idx="285">
                  <c:v>-495.52469135799646</c:v>
                </c:pt>
                <c:pt idx="286">
                  <c:v>-494.87268518515708</c:v>
                </c:pt>
                <c:pt idx="287">
                  <c:v>-494.8726851852274</c:v>
                </c:pt>
                <c:pt idx="288">
                  <c:v>-988.44135802470532</c:v>
                </c:pt>
                <c:pt idx="289">
                  <c:v>-1480.7060185185044</c:v>
                </c:pt>
                <c:pt idx="290">
                  <c:v>-2461.3233024691358</c:v>
                </c:pt>
                <c:pt idx="291">
                  <c:v>-2451.5432098765432</c:v>
                </c:pt>
                <c:pt idx="292">
                  <c:v>-2445.0231481481483</c:v>
                </c:pt>
                <c:pt idx="293">
                  <c:v>-4383.4375000000273</c:v>
                </c:pt>
                <c:pt idx="294">
                  <c:v>-4831.3657407407409</c:v>
                </c:pt>
                <c:pt idx="295">
                  <c:v>-3844.2283950617148</c:v>
                </c:pt>
                <c:pt idx="296">
                  <c:v>-955.84104938272958</c:v>
                </c:pt>
                <c:pt idx="297">
                  <c:v>3354.5717592592732</c:v>
                </c:pt>
                <c:pt idx="298">
                  <c:v>6754.7839506173104</c:v>
                </c:pt>
                <c:pt idx="299">
                  <c:v>10255.405092592564</c:v>
                </c:pt>
                <c:pt idx="300">
                  <c:v>13892.947530864183</c:v>
                </c:pt>
                <c:pt idx="301">
                  <c:v>15704.872685185226</c:v>
                </c:pt>
                <c:pt idx="302">
                  <c:v>13426.111111111082</c:v>
                </c:pt>
                <c:pt idx="303">
                  <c:v>8376.975308641946</c:v>
                </c:pt>
                <c:pt idx="304">
                  <c:v>3687.7469135802617</c:v>
                </c:pt>
                <c:pt idx="305">
                  <c:v>1056.250000000015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-528.12499999996987</c:v>
                </c:pt>
                <c:pt idx="310">
                  <c:v>-2109.891975308672</c:v>
                </c:pt>
                <c:pt idx="311">
                  <c:v>-3153.1018518518963</c:v>
                </c:pt>
                <c:pt idx="312">
                  <c:v>-3141.3657407407104</c:v>
                </c:pt>
                <c:pt idx="313">
                  <c:v>-2086.4197530863753</c:v>
                </c:pt>
                <c:pt idx="314">
                  <c:v>-1041.9058641975457</c:v>
                </c:pt>
                <c:pt idx="315">
                  <c:v>-520.3009259259702</c:v>
                </c:pt>
                <c:pt idx="316">
                  <c:v>0</c:v>
                </c:pt>
                <c:pt idx="317">
                  <c:v>520.3009259259702</c:v>
                </c:pt>
                <c:pt idx="318">
                  <c:v>1041.9058641975457</c:v>
                </c:pt>
                <c:pt idx="319">
                  <c:v>2608.0246913580245</c:v>
                </c:pt>
                <c:pt idx="320">
                  <c:v>4193.7037037036898</c:v>
                </c:pt>
                <c:pt idx="321">
                  <c:v>4214.5679012345527</c:v>
                </c:pt>
                <c:pt idx="322">
                  <c:v>3706.0030864197684</c:v>
                </c:pt>
                <c:pt idx="323">
                  <c:v>2125.5401234567448</c:v>
                </c:pt>
                <c:pt idx="324">
                  <c:v>532.03703703700671</c:v>
                </c:pt>
                <c:pt idx="325">
                  <c:v>-1064.0740740740134</c:v>
                </c:pt>
                <c:pt idx="326">
                  <c:v>-4776.5972222221762</c:v>
                </c:pt>
                <c:pt idx="327">
                  <c:v>-9471.0416666667261</c:v>
                </c:pt>
                <c:pt idx="328">
                  <c:v>-12974.922839506173</c:v>
                </c:pt>
                <c:pt idx="329">
                  <c:v>-14276.327160493813</c:v>
                </c:pt>
                <c:pt idx="330">
                  <c:v>-14521.481481481511</c:v>
                </c:pt>
                <c:pt idx="331">
                  <c:v>-14728.819444444442</c:v>
                </c:pt>
                <c:pt idx="332">
                  <c:v>-15397.777777777792</c:v>
                </c:pt>
                <c:pt idx="333">
                  <c:v>-16923.472222222194</c:v>
                </c:pt>
                <c:pt idx="334">
                  <c:v>-17850.62499999996</c:v>
                </c:pt>
                <c:pt idx="335">
                  <c:v>-18231.396604938313</c:v>
                </c:pt>
                <c:pt idx="336">
                  <c:v>-18962.947530864221</c:v>
                </c:pt>
                <c:pt idx="337">
                  <c:v>-18719.097222222194</c:v>
                </c:pt>
                <c:pt idx="338">
                  <c:v>-14458.888888888865</c:v>
                </c:pt>
                <c:pt idx="339">
                  <c:v>-7065.138888888906</c:v>
                </c:pt>
                <c:pt idx="340">
                  <c:v>779.79938271603282</c:v>
                </c:pt>
                <c:pt idx="341">
                  <c:v>7876.2345679012351</c:v>
                </c:pt>
                <c:pt idx="342">
                  <c:v>8864.6759259259361</c:v>
                </c:pt>
                <c:pt idx="343">
                  <c:v>3673.4027777778006</c:v>
                </c:pt>
                <c:pt idx="344">
                  <c:v>-2861.6550925926044</c:v>
                </c:pt>
                <c:pt idx="345">
                  <c:v>-10896.979166666677</c:v>
                </c:pt>
                <c:pt idx="346">
                  <c:v>-13692.12962962963</c:v>
                </c:pt>
                <c:pt idx="347">
                  <c:v>-8376.975308641986</c:v>
                </c:pt>
                <c:pt idx="348">
                  <c:v>-2261.1574074074124</c:v>
                </c:pt>
                <c:pt idx="349">
                  <c:v>0</c:v>
                </c:pt>
                <c:pt idx="350">
                  <c:v>-1884.2978395061727</c:v>
                </c:pt>
                <c:pt idx="351">
                  <c:v>-5977.5925925925712</c:v>
                </c:pt>
                <c:pt idx="352">
                  <c:v>-10992.824074074073</c:v>
                </c:pt>
                <c:pt idx="353">
                  <c:v>-19118.125000000018</c:v>
                </c:pt>
                <c:pt idx="354">
                  <c:v>-29147.283950617271</c:v>
                </c:pt>
                <c:pt idx="355">
                  <c:v>-31446.257716049367</c:v>
                </c:pt>
                <c:pt idx="356">
                  <c:v>-27783.28703703704</c:v>
                </c:pt>
                <c:pt idx="357">
                  <c:v>-24120.316358024695</c:v>
                </c:pt>
                <c:pt idx="358">
                  <c:v>-14667.530864197528</c:v>
                </c:pt>
                <c:pt idx="359">
                  <c:v>-533.99305555555679</c:v>
                </c:pt>
                <c:pt idx="360">
                  <c:v>10698.117283950613</c:v>
                </c:pt>
                <c:pt idx="361">
                  <c:v>13514.131944444445</c:v>
                </c:pt>
                <c:pt idx="362">
                  <c:v>8820.3395061728497</c:v>
                </c:pt>
                <c:pt idx="363">
                  <c:v>4785.725308641976</c:v>
                </c:pt>
                <c:pt idx="364">
                  <c:v>6619.1666666666561</c:v>
                </c:pt>
                <c:pt idx="365">
                  <c:v>12587.631172839501</c:v>
                </c:pt>
                <c:pt idx="366">
                  <c:v>19674.286265432103</c:v>
                </c:pt>
                <c:pt idx="367">
                  <c:v>23345.081018518526</c:v>
                </c:pt>
                <c:pt idx="368">
                  <c:v>20620.347222222212</c:v>
                </c:pt>
                <c:pt idx="369">
                  <c:v>14114.62962962961</c:v>
                </c:pt>
                <c:pt idx="370">
                  <c:v>7434.8263888888932</c:v>
                </c:pt>
                <c:pt idx="371">
                  <c:v>2147.708333333338</c:v>
                </c:pt>
                <c:pt idx="372">
                  <c:v>-715.90277777776259</c:v>
                </c:pt>
                <c:pt idx="373">
                  <c:v>-2853.179012345669</c:v>
                </c:pt>
                <c:pt idx="374">
                  <c:v>-5291.0300925925922</c:v>
                </c:pt>
                <c:pt idx="375">
                  <c:v>-6937.3456790123464</c:v>
                </c:pt>
                <c:pt idx="376">
                  <c:v>-8492.3804012345681</c:v>
                </c:pt>
                <c:pt idx="377">
                  <c:v>-9917.0138888888887</c:v>
                </c:pt>
                <c:pt idx="378">
                  <c:v>-10564.456018518531</c:v>
                </c:pt>
                <c:pt idx="379">
                  <c:v>-12052.986111111104</c:v>
                </c:pt>
                <c:pt idx="380">
                  <c:v>-16503.580246913582</c:v>
                </c:pt>
                <c:pt idx="381">
                  <c:v>-23710.856481481489</c:v>
                </c:pt>
                <c:pt idx="382">
                  <c:v>-25226.118827160488</c:v>
                </c:pt>
                <c:pt idx="383">
                  <c:v>-18104.907407407401</c:v>
                </c:pt>
                <c:pt idx="384">
                  <c:v>-7738.0092592592609</c:v>
                </c:pt>
                <c:pt idx="385">
                  <c:v>-526.16898148148266</c:v>
                </c:pt>
                <c:pt idx="386">
                  <c:v>1067.9861111111136</c:v>
                </c:pt>
                <c:pt idx="387">
                  <c:v>179.30169753086039</c:v>
                </c:pt>
                <c:pt idx="388">
                  <c:v>-714.59876543209623</c:v>
                </c:pt>
                <c:pt idx="389">
                  <c:v>-1236.8557098765421</c:v>
                </c:pt>
                <c:pt idx="390">
                  <c:v>-522.25694444444559</c:v>
                </c:pt>
                <c:pt idx="391">
                  <c:v>2621.0648148148148</c:v>
                </c:pt>
                <c:pt idx="392">
                  <c:v>7906.2268518518531</c:v>
                </c:pt>
                <c:pt idx="393">
                  <c:v>13383.078703703699</c:v>
                </c:pt>
                <c:pt idx="394">
                  <c:v>16563.564814814807</c:v>
                </c:pt>
                <c:pt idx="395">
                  <c:v>15272.592592592595</c:v>
                </c:pt>
                <c:pt idx="396">
                  <c:v>8800.1273148148248</c:v>
                </c:pt>
                <c:pt idx="397">
                  <c:v>0</c:v>
                </c:pt>
                <c:pt idx="398">
                  <c:v>-9066.7978395061873</c:v>
                </c:pt>
                <c:pt idx="399">
                  <c:v>-13984.228395061727</c:v>
                </c:pt>
                <c:pt idx="400">
                  <c:v>-9206.3271604938273</c:v>
                </c:pt>
                <c:pt idx="401">
                  <c:v>-1565.4668209876445</c:v>
                </c:pt>
                <c:pt idx="402">
                  <c:v>4511.8827160493829</c:v>
                </c:pt>
                <c:pt idx="403">
                  <c:v>11597.23379629629</c:v>
                </c:pt>
                <c:pt idx="404">
                  <c:v>14164.834104938271</c:v>
                </c:pt>
                <c:pt idx="405">
                  <c:v>8176.1574074074069</c:v>
                </c:pt>
                <c:pt idx="406">
                  <c:v>277.10262345679405</c:v>
                </c:pt>
                <c:pt idx="407">
                  <c:v>-6556.5740740740694</c:v>
                </c:pt>
                <c:pt idx="408">
                  <c:v>-13857.087191358018</c:v>
                </c:pt>
                <c:pt idx="409">
                  <c:v>-20999.814814814814</c:v>
                </c:pt>
                <c:pt idx="410">
                  <c:v>-21632.260802469136</c:v>
                </c:pt>
                <c:pt idx="411">
                  <c:v>-18138.81172839506</c:v>
                </c:pt>
                <c:pt idx="412">
                  <c:v>-9267.6157407407391</c:v>
                </c:pt>
                <c:pt idx="413">
                  <c:v>-1120.798611111114</c:v>
                </c:pt>
                <c:pt idx="414">
                  <c:v>2568.9043209876545</c:v>
                </c:pt>
                <c:pt idx="415">
                  <c:v>3164.1859567901247</c:v>
                </c:pt>
                <c:pt idx="416">
                  <c:v>1434.4135802469136</c:v>
                </c:pt>
                <c:pt idx="417">
                  <c:v>-864.56018518518727</c:v>
                </c:pt>
                <c:pt idx="418">
                  <c:v>-3488.2330246913575</c:v>
                </c:pt>
                <c:pt idx="419">
                  <c:v>-3961.5895061728365</c:v>
                </c:pt>
                <c:pt idx="420">
                  <c:v>-1909.0740740740757</c:v>
                </c:pt>
                <c:pt idx="421">
                  <c:v>0</c:v>
                </c:pt>
                <c:pt idx="422">
                  <c:v>596.58564814814815</c:v>
                </c:pt>
                <c:pt idx="423">
                  <c:v>-482.48456790123709</c:v>
                </c:pt>
                <c:pt idx="424">
                  <c:v>-4084.8186728395053</c:v>
                </c:pt>
                <c:pt idx="425">
                  <c:v>-7824.074074074073</c:v>
                </c:pt>
                <c:pt idx="426">
                  <c:v>-6713.0555555555547</c:v>
                </c:pt>
                <c:pt idx="427">
                  <c:v>-2609.3287037037039</c:v>
                </c:pt>
                <c:pt idx="428">
                  <c:v>-359.90740740740739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C57-4F7B-9307-139A1EB5EC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3010495"/>
        <c:axId val="303018399"/>
      </c:scatterChart>
      <c:val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457282014000525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crossBetween val="midCat"/>
      </c:val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PWR</a:t>
                </a:r>
                <a:r>
                  <a:rPr lang="en-GB" baseline="0"/>
                  <a:t> Attainable (-W)             PWR Used (+W)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8220793799437224E-2"/>
              <c:y val="0.136020806241872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midCat"/>
      </c:val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5310980170078506"/>
          <c:y val="0.86294877964701744"/>
          <c:w val="0.63735106960568688"/>
          <c:h val="9.37048831184788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Extra High-speed WLTP</a:t>
            </a:r>
            <a:endParaRPr lang="en-GB"/>
          </a:p>
        </c:rich>
      </c:tx>
      <c:layout>
        <c:manualLayout>
          <c:xMode val="edge"/>
          <c:yMode val="edge"/>
          <c:x val="0.22285527012378051"/>
          <c:y val="2.16731686172518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516102447181729"/>
          <c:y val="0.13042912873862161"/>
          <c:w val="0.79935134793907237"/>
          <c:h val="0.82533576345869641"/>
        </c:manualLayout>
      </c:layout>
      <c:scatterChart>
        <c:scatterStyle val="smoothMarker"/>
        <c:varyColors val="0"/>
        <c:ser>
          <c:idx val="0"/>
          <c:order val="0"/>
          <c:tx>
            <c:v>Kerbweight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WLTC_class_3!$D$1486:$D$1808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WLTC_class_3!$M$1486:$M$1808</c:f>
              <c:numCache>
                <c:formatCode>General</c:formatCode>
                <c:ptCount val="323"/>
                <c:pt idx="0">
                  <c:v>0</c:v>
                </c:pt>
                <c:pt idx="1">
                  <c:v>431.34259259259267</c:v>
                </c:pt>
                <c:pt idx="2">
                  <c:v>803.86574074074076</c:v>
                </c:pt>
                <c:pt idx="3">
                  <c:v>982.55208333333337</c:v>
                </c:pt>
                <c:pt idx="4">
                  <c:v>1020.8738425925924</c:v>
                </c:pt>
                <c:pt idx="5">
                  <c:v>1024.8842592592591</c:v>
                </c:pt>
                <c:pt idx="6">
                  <c:v>1065.8796296296298</c:v>
                </c:pt>
                <c:pt idx="7">
                  <c:v>1281.1053240740739</c:v>
                </c:pt>
                <c:pt idx="8">
                  <c:v>1839.4444444444439</c:v>
                </c:pt>
                <c:pt idx="9">
                  <c:v>2685.6423611111104</c:v>
                </c:pt>
                <c:pt idx="10">
                  <c:v>3863.3680555555566</c:v>
                </c:pt>
                <c:pt idx="11">
                  <c:v>5381.9791666666679</c:v>
                </c:pt>
                <c:pt idx="12">
                  <c:v>7102.4479166666652</c:v>
                </c:pt>
                <c:pt idx="13">
                  <c:v>8804.201388888885</c:v>
                </c:pt>
                <c:pt idx="14">
                  <c:v>10057.233796296299</c:v>
                </c:pt>
                <c:pt idx="15">
                  <c:v>10636.516203703706</c:v>
                </c:pt>
                <c:pt idx="16">
                  <c:v>10861.545138888887</c:v>
                </c:pt>
                <c:pt idx="17">
                  <c:v>10493.032407407403</c:v>
                </c:pt>
                <c:pt idx="18">
                  <c:v>9840.2256944444471</c:v>
                </c:pt>
                <c:pt idx="19">
                  <c:v>8960.1620370370492</c:v>
                </c:pt>
                <c:pt idx="20">
                  <c:v>7651.8749999999882</c:v>
                </c:pt>
                <c:pt idx="21">
                  <c:v>6151.0879629629562</c:v>
                </c:pt>
                <c:pt idx="22">
                  <c:v>4500.5787037037035</c:v>
                </c:pt>
                <c:pt idx="23">
                  <c:v>3657.5000000000023</c:v>
                </c:pt>
                <c:pt idx="24">
                  <c:v>3250.2199074074201</c:v>
                </c:pt>
                <c:pt idx="25">
                  <c:v>3052.8182870370301</c:v>
                </c:pt>
                <c:pt idx="26">
                  <c:v>3093.3680555555484</c:v>
                </c:pt>
                <c:pt idx="27">
                  <c:v>2646.8750000000036</c:v>
                </c:pt>
                <c:pt idx="28">
                  <c:v>2428.5300925925931</c:v>
                </c:pt>
                <c:pt idx="29">
                  <c:v>2695.8912037037071</c:v>
                </c:pt>
                <c:pt idx="30">
                  <c:v>3220.8101851851779</c:v>
                </c:pt>
                <c:pt idx="31">
                  <c:v>4013.981481481484</c:v>
                </c:pt>
                <c:pt idx="32">
                  <c:v>5607.4537037037117</c:v>
                </c:pt>
                <c:pt idx="33">
                  <c:v>7820.3124999999991</c:v>
                </c:pt>
                <c:pt idx="34">
                  <c:v>10193.587962962954</c:v>
                </c:pt>
                <c:pt idx="35">
                  <c:v>12492.447916666666</c:v>
                </c:pt>
                <c:pt idx="36">
                  <c:v>13838.611111111102</c:v>
                </c:pt>
                <c:pt idx="37">
                  <c:v>13454.947916666664</c:v>
                </c:pt>
                <c:pt idx="38">
                  <c:v>11100.833333333359</c:v>
                </c:pt>
                <c:pt idx="39">
                  <c:v>8506.0937500000091</c:v>
                </c:pt>
                <c:pt idx="40">
                  <c:v>6407.7546296296314</c:v>
                </c:pt>
                <c:pt idx="41">
                  <c:v>4859.2881944444443</c:v>
                </c:pt>
                <c:pt idx="42">
                  <c:v>3597.7893518518331</c:v>
                </c:pt>
                <c:pt idx="43">
                  <c:v>2301.9791666666292</c:v>
                </c:pt>
                <c:pt idx="44">
                  <c:v>660.38194444445378</c:v>
                </c:pt>
                <c:pt idx="45">
                  <c:v>-1648.726851851852</c:v>
                </c:pt>
                <c:pt idx="46">
                  <c:v>-4919.4444444444434</c:v>
                </c:pt>
                <c:pt idx="47">
                  <c:v>-9045.717592592584</c:v>
                </c:pt>
                <c:pt idx="48">
                  <c:v>-12303.95833333335</c:v>
                </c:pt>
                <c:pt idx="49">
                  <c:v>-14061.412037037018</c:v>
                </c:pt>
                <c:pt idx="50">
                  <c:v>-13569.467592592575</c:v>
                </c:pt>
                <c:pt idx="51">
                  <c:v>-11407.407407407409</c:v>
                </c:pt>
                <c:pt idx="52">
                  <c:v>-8592.0949074074124</c:v>
                </c:pt>
                <c:pt idx="53">
                  <c:v>-5427.4305555555557</c:v>
                </c:pt>
                <c:pt idx="54">
                  <c:v>-2414.2708333333294</c:v>
                </c:pt>
                <c:pt idx="55">
                  <c:v>534.72222222221092</c:v>
                </c:pt>
                <c:pt idx="56">
                  <c:v>3768.0092592592559</c:v>
                </c:pt>
                <c:pt idx="57">
                  <c:v>7660.7870370370474</c:v>
                </c:pt>
                <c:pt idx="58">
                  <c:v>11828.055555555544</c:v>
                </c:pt>
                <c:pt idx="59">
                  <c:v>15200.37037037038</c:v>
                </c:pt>
                <c:pt idx="60">
                  <c:v>18287.499999999996</c:v>
                </c:pt>
                <c:pt idx="61">
                  <c:v>20738.310185185179</c:v>
                </c:pt>
                <c:pt idx="62">
                  <c:v>22695.393518518558</c:v>
                </c:pt>
                <c:pt idx="63">
                  <c:v>24105.277777777748</c:v>
                </c:pt>
                <c:pt idx="64">
                  <c:v>23692.65046296296</c:v>
                </c:pt>
                <c:pt idx="65">
                  <c:v>21185.694444444478</c:v>
                </c:pt>
                <c:pt idx="66">
                  <c:v>15967.696759259239</c:v>
                </c:pt>
                <c:pt idx="67">
                  <c:v>10311.226851851829</c:v>
                </c:pt>
                <c:pt idx="68">
                  <c:v>6416.6666666666442</c:v>
                </c:pt>
                <c:pt idx="69">
                  <c:v>4037.1527777777778</c:v>
                </c:pt>
                <c:pt idx="70">
                  <c:v>3649.4791666666897</c:v>
                </c:pt>
                <c:pt idx="71">
                  <c:v>4077.2569444444443</c:v>
                </c:pt>
                <c:pt idx="72">
                  <c:v>4919.4444444444553</c:v>
                </c:pt>
                <c:pt idx="73">
                  <c:v>5783.0208333333567</c:v>
                </c:pt>
                <c:pt idx="74">
                  <c:v>6242.8819444444443</c:v>
                </c:pt>
                <c:pt idx="75">
                  <c:v>6296.3541666666661</c:v>
                </c:pt>
                <c:pt idx="76">
                  <c:v>6343.1423611111104</c:v>
                </c:pt>
                <c:pt idx="77">
                  <c:v>7249.4965277777283</c:v>
                </c:pt>
                <c:pt idx="78">
                  <c:v>8609.0277777777792</c:v>
                </c:pt>
                <c:pt idx="79">
                  <c:v>10013.119212963013</c:v>
                </c:pt>
                <c:pt idx="80">
                  <c:v>11898.906250000013</c:v>
                </c:pt>
                <c:pt idx="81">
                  <c:v>13868.912037037011</c:v>
                </c:pt>
                <c:pt idx="82">
                  <c:v>14544.444444444393</c:v>
                </c:pt>
                <c:pt idx="83">
                  <c:v>14772.592592592602</c:v>
                </c:pt>
                <c:pt idx="84">
                  <c:v>15000.740740740752</c:v>
                </c:pt>
                <c:pt idx="85">
                  <c:v>15704.791666666652</c:v>
                </c:pt>
                <c:pt idx="86">
                  <c:v>16438.252314814843</c:v>
                </c:pt>
                <c:pt idx="87">
                  <c:v>16695.810185185212</c:v>
                </c:pt>
                <c:pt idx="88">
                  <c:v>17451.996527777781</c:v>
                </c:pt>
                <c:pt idx="89">
                  <c:v>17226.076388888843</c:v>
                </c:pt>
                <c:pt idx="90">
                  <c:v>15927.14699074071</c:v>
                </c:pt>
                <c:pt idx="91">
                  <c:v>15093.425925925954</c:v>
                </c:pt>
                <c:pt idx="92">
                  <c:v>14220.937500000016</c:v>
                </c:pt>
                <c:pt idx="93">
                  <c:v>13312.355324074073</c:v>
                </c:pt>
                <c:pt idx="94">
                  <c:v>12370.353009259245</c:v>
                </c:pt>
                <c:pt idx="95">
                  <c:v>10312.118055555507</c:v>
                </c:pt>
                <c:pt idx="96">
                  <c:v>7648.3101851852143</c:v>
                </c:pt>
                <c:pt idx="97">
                  <c:v>5489.8148148148157</c:v>
                </c:pt>
                <c:pt idx="98">
                  <c:v>2753.8194444444443</c:v>
                </c:pt>
                <c:pt idx="99">
                  <c:v>0</c:v>
                </c:pt>
                <c:pt idx="100">
                  <c:v>-2203.0555555555866</c:v>
                </c:pt>
                <c:pt idx="101">
                  <c:v>-3296.5624999999682</c:v>
                </c:pt>
                <c:pt idx="102">
                  <c:v>-4384.7222222222063</c:v>
                </c:pt>
                <c:pt idx="103">
                  <c:v>-4912.7604166666979</c:v>
                </c:pt>
                <c:pt idx="104">
                  <c:v>-5440.7986111111113</c:v>
                </c:pt>
                <c:pt idx="105">
                  <c:v>-7038.2812499999845</c:v>
                </c:pt>
                <c:pt idx="106">
                  <c:v>-8074.3055555555547</c:v>
                </c:pt>
                <c:pt idx="107">
                  <c:v>-9090.2777777777937</c:v>
                </c:pt>
                <c:pt idx="108">
                  <c:v>-10083.524305555586</c:v>
                </c:pt>
                <c:pt idx="109">
                  <c:v>-10525.115740740741</c:v>
                </c:pt>
                <c:pt idx="110">
                  <c:v>-9914.1956018518067</c:v>
                </c:pt>
                <c:pt idx="111">
                  <c:v>-8284.6296296296005</c:v>
                </c:pt>
                <c:pt idx="112">
                  <c:v>-6690.7118055555411</c:v>
                </c:pt>
                <c:pt idx="113">
                  <c:v>-5119.9652777777783</c:v>
                </c:pt>
                <c:pt idx="114">
                  <c:v>-4081.7129629630208</c:v>
                </c:pt>
                <c:pt idx="115">
                  <c:v>-3050.5902777777483</c:v>
                </c:pt>
                <c:pt idx="116">
                  <c:v>-2030.162037036994</c:v>
                </c:pt>
                <c:pt idx="117">
                  <c:v>-3039.8958333333767</c:v>
                </c:pt>
                <c:pt idx="118">
                  <c:v>-4038.9351851851711</c:v>
                </c:pt>
                <c:pt idx="119">
                  <c:v>-5533.9293981481187</c:v>
                </c:pt>
                <c:pt idx="120">
                  <c:v>-7499.4791666666661</c:v>
                </c:pt>
                <c:pt idx="121">
                  <c:v>-8438.807870370385</c:v>
                </c:pt>
                <c:pt idx="122">
                  <c:v>-9355.4108796296568</c:v>
                </c:pt>
                <c:pt idx="123">
                  <c:v>-9758.6805555555566</c:v>
                </c:pt>
                <c:pt idx="124">
                  <c:v>-8702.6041666666533</c:v>
                </c:pt>
                <c:pt idx="125">
                  <c:v>-6718.784722222249</c:v>
                </c:pt>
                <c:pt idx="126">
                  <c:v>-5249.635416666707</c:v>
                </c:pt>
                <c:pt idx="127">
                  <c:v>-3325.0810185184641</c:v>
                </c:pt>
                <c:pt idx="128">
                  <c:v>-1896.4814814814415</c:v>
                </c:pt>
                <c:pt idx="129">
                  <c:v>-946.45833333334679</c:v>
                </c:pt>
                <c:pt idx="130">
                  <c:v>0</c:v>
                </c:pt>
                <c:pt idx="131">
                  <c:v>946.45833333334679</c:v>
                </c:pt>
                <c:pt idx="132">
                  <c:v>1422.3611111110974</c:v>
                </c:pt>
                <c:pt idx="133">
                  <c:v>1898.2638888888487</c:v>
                </c:pt>
                <c:pt idx="134">
                  <c:v>3331.3194444444575</c:v>
                </c:pt>
                <c:pt idx="135">
                  <c:v>4776.8518518518522</c:v>
                </c:pt>
                <c:pt idx="136">
                  <c:v>6244.6643518518376</c:v>
                </c:pt>
                <c:pt idx="137">
                  <c:v>7735.6481481481896</c:v>
                </c:pt>
                <c:pt idx="138">
                  <c:v>9749.7685185185201</c:v>
                </c:pt>
                <c:pt idx="139">
                  <c:v>11324.971064814799</c:v>
                </c:pt>
                <c:pt idx="140">
                  <c:v>12443.431712962962</c:v>
                </c:pt>
                <c:pt idx="141">
                  <c:v>12084.722222222179</c:v>
                </c:pt>
                <c:pt idx="142">
                  <c:v>10677.065972222192</c:v>
                </c:pt>
                <c:pt idx="143">
                  <c:v>9231.9791666667243</c:v>
                </c:pt>
                <c:pt idx="144">
                  <c:v>7230.3356481481769</c:v>
                </c:pt>
                <c:pt idx="145">
                  <c:v>4153.0092592592446</c:v>
                </c:pt>
                <c:pt idx="146">
                  <c:v>520.01736111108153</c:v>
                </c:pt>
                <c:pt idx="147">
                  <c:v>-2597.8587962962965</c:v>
                </c:pt>
                <c:pt idx="148">
                  <c:v>-7249.0509259258815</c:v>
                </c:pt>
                <c:pt idx="149">
                  <c:v>-12320.000000000027</c:v>
                </c:pt>
                <c:pt idx="150">
                  <c:v>-16227.037037037049</c:v>
                </c:pt>
                <c:pt idx="151">
                  <c:v>-18465.740740740752</c:v>
                </c:pt>
                <c:pt idx="152">
                  <c:v>-18152.482638888901</c:v>
                </c:pt>
                <c:pt idx="153">
                  <c:v>-14960.190972222194</c:v>
                </c:pt>
                <c:pt idx="154">
                  <c:v>-10489.467592592606</c:v>
                </c:pt>
                <c:pt idx="155">
                  <c:v>-5673.4027777777901</c:v>
                </c:pt>
                <c:pt idx="156">
                  <c:v>-1885.7870370369969</c:v>
                </c:pt>
                <c:pt idx="157">
                  <c:v>-471.00115740738062</c:v>
                </c:pt>
                <c:pt idx="158">
                  <c:v>-471.00115740744758</c:v>
                </c:pt>
                <c:pt idx="159">
                  <c:v>-1882.222222222249</c:v>
                </c:pt>
                <c:pt idx="160">
                  <c:v>-3284.5312499999463</c:v>
                </c:pt>
                <c:pt idx="161">
                  <c:v>-4206.927083333293</c:v>
                </c:pt>
                <c:pt idx="162">
                  <c:v>-4186.8750000000264</c:v>
                </c:pt>
                <c:pt idx="163">
                  <c:v>-2780.5555555555952</c:v>
                </c:pt>
                <c:pt idx="164">
                  <c:v>-462.53472222219591</c:v>
                </c:pt>
                <c:pt idx="165">
                  <c:v>2777.8819444444844</c:v>
                </c:pt>
                <c:pt idx="166">
                  <c:v>5582.4999999999463</c:v>
                </c:pt>
                <c:pt idx="167">
                  <c:v>7961.5682870369828</c:v>
                </c:pt>
                <c:pt idx="168">
                  <c:v>9928.4548611111513</c:v>
                </c:pt>
                <c:pt idx="169">
                  <c:v>11464.444444444471</c:v>
                </c:pt>
                <c:pt idx="170">
                  <c:v>13053.906250000015</c:v>
                </c:pt>
                <c:pt idx="171">
                  <c:v>13712.060185185172</c:v>
                </c:pt>
                <c:pt idx="172">
                  <c:v>13886.736111111097</c:v>
                </c:pt>
                <c:pt idx="173">
                  <c:v>13057.025462963005</c:v>
                </c:pt>
                <c:pt idx="174">
                  <c:v>11673.431712962949</c:v>
                </c:pt>
                <c:pt idx="175">
                  <c:v>10761.284722222192</c:v>
                </c:pt>
                <c:pt idx="176">
                  <c:v>9304.1666666666515</c:v>
                </c:pt>
                <c:pt idx="177">
                  <c:v>8327.4074074073778</c:v>
                </c:pt>
                <c:pt idx="178">
                  <c:v>8384.4444444444889</c:v>
                </c:pt>
                <c:pt idx="179">
                  <c:v>8441.4814814815272</c:v>
                </c:pt>
                <c:pt idx="180">
                  <c:v>8498.5185185184891</c:v>
                </c:pt>
                <c:pt idx="181">
                  <c:v>8555.5555555555256</c:v>
                </c:pt>
                <c:pt idx="182">
                  <c:v>8612.592592592564</c:v>
                </c:pt>
                <c:pt idx="183">
                  <c:v>8127.7777777777774</c:v>
                </c:pt>
                <c:pt idx="184">
                  <c:v>8174.5659722222208</c:v>
                </c:pt>
                <c:pt idx="185">
                  <c:v>8228.0381944444434</c:v>
                </c:pt>
                <c:pt idx="186">
                  <c:v>7171.5162037037662</c:v>
                </c:pt>
                <c:pt idx="187">
                  <c:v>6651.9444444444598</c:v>
                </c:pt>
                <c:pt idx="188">
                  <c:v>5570.0231481481487</c:v>
                </c:pt>
                <c:pt idx="189">
                  <c:v>4470.2777777777628</c:v>
                </c:pt>
                <c:pt idx="190">
                  <c:v>3923.9699074073433</c:v>
                </c:pt>
                <c:pt idx="191">
                  <c:v>3371.4236111111595</c:v>
                </c:pt>
                <c:pt idx="192">
                  <c:v>2816.2037037037044</c:v>
                </c:pt>
                <c:pt idx="193">
                  <c:v>1692.3958333333169</c:v>
                </c:pt>
                <c:pt idx="194">
                  <c:v>1129.1550925926085</c:v>
                </c:pt>
                <c:pt idx="195">
                  <c:v>1130.0462962963124</c:v>
                </c:pt>
                <c:pt idx="196">
                  <c:v>565.4687500000482</c:v>
                </c:pt>
                <c:pt idx="197">
                  <c:v>0</c:v>
                </c:pt>
                <c:pt idx="198">
                  <c:v>-565.4687500000482</c:v>
                </c:pt>
                <c:pt idx="199">
                  <c:v>-1695.0694444445087</c:v>
                </c:pt>
                <c:pt idx="200">
                  <c:v>-2820.6597222222222</c:v>
                </c:pt>
                <c:pt idx="201">
                  <c:v>-3376.7708333333003</c:v>
                </c:pt>
                <c:pt idx="202">
                  <c:v>-3368.7499999999677</c:v>
                </c:pt>
                <c:pt idx="203">
                  <c:v>-2240.4861111111427</c:v>
                </c:pt>
                <c:pt idx="204">
                  <c:v>-559.67592592597362</c:v>
                </c:pt>
                <c:pt idx="205">
                  <c:v>1119.3518518518677</c:v>
                </c:pt>
                <c:pt idx="206">
                  <c:v>3363.4027777778256</c:v>
                </c:pt>
                <c:pt idx="207">
                  <c:v>4498.7962962962811</c:v>
                </c:pt>
                <c:pt idx="208">
                  <c:v>4513.0555555555393</c:v>
                </c:pt>
                <c:pt idx="209">
                  <c:v>4527.3148148148794</c:v>
                </c:pt>
                <c:pt idx="210">
                  <c:v>3406.1805555555234</c:v>
                </c:pt>
                <c:pt idx="211">
                  <c:v>2274.3518518518035</c:v>
                </c:pt>
                <c:pt idx="212">
                  <c:v>1708.4375000000648</c:v>
                </c:pt>
                <c:pt idx="213">
                  <c:v>1139.8495370370533</c:v>
                </c:pt>
                <c:pt idx="214">
                  <c:v>1140.7407407406758</c:v>
                </c:pt>
                <c:pt idx="215">
                  <c:v>1141.6319444443793</c:v>
                </c:pt>
                <c:pt idx="216">
                  <c:v>1142.5231481482456</c:v>
                </c:pt>
                <c:pt idx="217">
                  <c:v>1143.4143518519495</c:v>
                </c:pt>
                <c:pt idx="218">
                  <c:v>1144.3055555554904</c:v>
                </c:pt>
                <c:pt idx="219">
                  <c:v>1145.1967592591941</c:v>
                </c:pt>
                <c:pt idx="220">
                  <c:v>573.0439814814489</c:v>
                </c:pt>
                <c:pt idx="221">
                  <c:v>-573.0439814814489</c:v>
                </c:pt>
                <c:pt idx="222">
                  <c:v>-1717.7951388887911</c:v>
                </c:pt>
                <c:pt idx="223">
                  <c:v>-2286.8287037037367</c:v>
                </c:pt>
                <c:pt idx="224">
                  <c:v>-2283.263888888921</c:v>
                </c:pt>
                <c:pt idx="225">
                  <c:v>-2849.6238425925931</c:v>
                </c:pt>
                <c:pt idx="226">
                  <c:v>-2842.9398148148152</c:v>
                </c:pt>
                <c:pt idx="227">
                  <c:v>-2270.7870370369892</c:v>
                </c:pt>
                <c:pt idx="228">
                  <c:v>-2267.2222222222545</c:v>
                </c:pt>
                <c:pt idx="229">
                  <c:v>-1697.7430555555393</c:v>
                </c:pt>
                <c:pt idx="230">
                  <c:v>-1130.9375000000161</c:v>
                </c:pt>
                <c:pt idx="231">
                  <c:v>-1130.0462962963124</c:v>
                </c:pt>
                <c:pt idx="232">
                  <c:v>0</c:v>
                </c:pt>
                <c:pt idx="233">
                  <c:v>1130.0462962963124</c:v>
                </c:pt>
                <c:pt idx="234">
                  <c:v>1696.4062499999836</c:v>
                </c:pt>
                <c:pt idx="235">
                  <c:v>2831.7997685185182</c:v>
                </c:pt>
                <c:pt idx="236">
                  <c:v>3406.1805555556048</c:v>
                </c:pt>
                <c:pt idx="237">
                  <c:v>3983.2349537036389</c:v>
                </c:pt>
                <c:pt idx="238">
                  <c:v>4566.527777777761</c:v>
                </c:pt>
                <c:pt idx="239">
                  <c:v>5153.3854166666988</c:v>
                </c:pt>
                <c:pt idx="240">
                  <c:v>5748.2638888888896</c:v>
                </c:pt>
                <c:pt idx="241">
                  <c:v>6347.5983796295959</c:v>
                </c:pt>
                <c:pt idx="242">
                  <c:v>6377.0081018518176</c:v>
                </c:pt>
                <c:pt idx="243">
                  <c:v>5237.6041666666997</c:v>
                </c:pt>
                <c:pt idx="244">
                  <c:v>3502.4305555555216</c:v>
                </c:pt>
                <c:pt idx="245">
                  <c:v>1753.8888888889553</c:v>
                </c:pt>
                <c:pt idx="246">
                  <c:v>0</c:v>
                </c:pt>
                <c:pt idx="247">
                  <c:v>-3507.7777777779106</c:v>
                </c:pt>
                <c:pt idx="248">
                  <c:v>-8153.6226851850515</c:v>
                </c:pt>
                <c:pt idx="249">
                  <c:v>-13302.997685185086</c:v>
                </c:pt>
                <c:pt idx="250">
                  <c:v>-18881.04166666673</c:v>
                </c:pt>
                <c:pt idx="251">
                  <c:v>-24238.512731481544</c:v>
                </c:pt>
                <c:pt idx="252">
                  <c:v>-27096.603009259288</c:v>
                </c:pt>
                <c:pt idx="253">
                  <c:v>-27634.444444444409</c:v>
                </c:pt>
                <c:pt idx="254">
                  <c:v>-27043.576388888858</c:v>
                </c:pt>
                <c:pt idx="255">
                  <c:v>-25437.181712962989</c:v>
                </c:pt>
                <c:pt idx="256">
                  <c:v>-23896.29050925927</c:v>
                </c:pt>
                <c:pt idx="257">
                  <c:v>-22916.412037037007</c:v>
                </c:pt>
                <c:pt idx="258">
                  <c:v>-22932.899305555566</c:v>
                </c:pt>
                <c:pt idx="259">
                  <c:v>-22430.260416666675</c:v>
                </c:pt>
                <c:pt idx="260">
                  <c:v>-21481.574074074048</c:v>
                </c:pt>
                <c:pt idx="261">
                  <c:v>-20096.643518518482</c:v>
                </c:pt>
                <c:pt idx="262">
                  <c:v>-17447.986111111135</c:v>
                </c:pt>
                <c:pt idx="263">
                  <c:v>-14059.629629629639</c:v>
                </c:pt>
                <c:pt idx="264">
                  <c:v>-11694.374999999949</c:v>
                </c:pt>
                <c:pt idx="265">
                  <c:v>-10255.972222222244</c:v>
                </c:pt>
                <c:pt idx="266">
                  <c:v>-8871.0416666667024</c:v>
                </c:pt>
                <c:pt idx="267">
                  <c:v>-8359.4907407407409</c:v>
                </c:pt>
                <c:pt idx="268">
                  <c:v>-8270.3703703703704</c:v>
                </c:pt>
                <c:pt idx="269">
                  <c:v>-7363.1249999999882</c:v>
                </c:pt>
                <c:pt idx="270">
                  <c:v>-6487.9629629629408</c:v>
                </c:pt>
                <c:pt idx="271">
                  <c:v>-5627.060185185208</c:v>
                </c:pt>
                <c:pt idx="272">
                  <c:v>-4391.8518518518858</c:v>
                </c:pt>
                <c:pt idx="273">
                  <c:v>-3970.3125</c:v>
                </c:pt>
                <c:pt idx="274">
                  <c:v>-3948.0324074074074</c:v>
                </c:pt>
                <c:pt idx="275">
                  <c:v>-3925.7523148148152</c:v>
                </c:pt>
                <c:pt idx="276">
                  <c:v>-3903.4722222222226</c:v>
                </c:pt>
                <c:pt idx="277">
                  <c:v>-3881.19212962963</c:v>
                </c:pt>
                <c:pt idx="278">
                  <c:v>-3858.912037037037</c:v>
                </c:pt>
                <c:pt idx="279">
                  <c:v>-4220.2951388888659</c:v>
                </c:pt>
                <c:pt idx="280">
                  <c:v>-4190.8854166666442</c:v>
                </c:pt>
                <c:pt idx="281">
                  <c:v>-4166.377314814793</c:v>
                </c:pt>
                <c:pt idx="282">
                  <c:v>-4513.0555555555657</c:v>
                </c:pt>
                <c:pt idx="283">
                  <c:v>-4480.9722222222317</c:v>
                </c:pt>
                <c:pt idx="284">
                  <c:v>-4448.8888888888987</c:v>
                </c:pt>
                <c:pt idx="285">
                  <c:v>-4416.8055555555648</c:v>
                </c:pt>
                <c:pt idx="286">
                  <c:v>-4750.11574074073</c:v>
                </c:pt>
                <c:pt idx="287">
                  <c:v>-5796.3888888888687</c:v>
                </c:pt>
                <c:pt idx="288">
                  <c:v>-7881.8055555555666</c:v>
                </c:pt>
                <c:pt idx="289">
                  <c:v>-10574.131944444443</c:v>
                </c:pt>
                <c:pt idx="290">
                  <c:v>-13795.833333333336</c:v>
                </c:pt>
                <c:pt idx="291">
                  <c:v>-17066.996527777806</c:v>
                </c:pt>
                <c:pt idx="292">
                  <c:v>-19330.208333333328</c:v>
                </c:pt>
                <c:pt idx="293">
                  <c:v>-19706.29629629627</c:v>
                </c:pt>
                <c:pt idx="294">
                  <c:v>-18793.703703703683</c:v>
                </c:pt>
                <c:pt idx="295">
                  <c:v>-17322.326388888898</c:v>
                </c:pt>
                <c:pt idx="296">
                  <c:v>-15163.385416666673</c:v>
                </c:pt>
                <c:pt idx="297">
                  <c:v>-12953.645833333336</c:v>
                </c:pt>
                <c:pt idx="298">
                  <c:v>-11678.333333333327</c:v>
                </c:pt>
                <c:pt idx="299">
                  <c:v>-11397.604166666662</c:v>
                </c:pt>
                <c:pt idx="300">
                  <c:v>-11959.062500000013</c:v>
                </c:pt>
                <c:pt idx="301">
                  <c:v>-12929.583333333338</c:v>
                </c:pt>
                <c:pt idx="302">
                  <c:v>-13374.739583333328</c:v>
                </c:pt>
                <c:pt idx="303">
                  <c:v>-12623.454861111111</c:v>
                </c:pt>
                <c:pt idx="304">
                  <c:v>-10867.337962962954</c:v>
                </c:pt>
                <c:pt idx="305">
                  <c:v>-8728.449074074073</c:v>
                </c:pt>
                <c:pt idx="306">
                  <c:v>-6659.5196759259279</c:v>
                </c:pt>
                <c:pt idx="307">
                  <c:v>-5296.4236111111104</c:v>
                </c:pt>
                <c:pt idx="308">
                  <c:v>-4570.5381944444471</c:v>
                </c:pt>
                <c:pt idx="309">
                  <c:v>-4131.6203703703704</c:v>
                </c:pt>
                <c:pt idx="310">
                  <c:v>-3910.1562499999977</c:v>
                </c:pt>
                <c:pt idx="311">
                  <c:v>-3927.9803240740748</c:v>
                </c:pt>
                <c:pt idx="312">
                  <c:v>-4054.9768518518513</c:v>
                </c:pt>
                <c:pt idx="313">
                  <c:v>-4075.0289351851839</c:v>
                </c:pt>
                <c:pt idx="314">
                  <c:v>-3727.0138888888896</c:v>
                </c:pt>
                <c:pt idx="315">
                  <c:v>-2752.4826388888891</c:v>
                </c:pt>
                <c:pt idx="316">
                  <c:v>-2015.9027777777778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B9-4CD9-87E6-D63355672324}"/>
            </c:ext>
          </c:extLst>
        </c:ser>
        <c:ser>
          <c:idx val="1"/>
          <c:order val="1"/>
          <c:tx>
            <c:v>K.w + Driver</c:v>
          </c:tx>
          <c:spPr>
            <a:ln w="1270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WLTC_class_3!$D$1486:$D$1808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WLTC_class_3!$S$1486:$S$1808</c:f>
              <c:numCache>
                <c:formatCode>General</c:formatCode>
                <c:ptCount val="323"/>
                <c:pt idx="0">
                  <c:v>0</c:v>
                </c:pt>
                <c:pt idx="1">
                  <c:v>459.35185185185196</c:v>
                </c:pt>
                <c:pt idx="2">
                  <c:v>856.06481481481478</c:v>
                </c:pt>
                <c:pt idx="3">
                  <c:v>1046.3541666666665</c:v>
                </c:pt>
                <c:pt idx="4">
                  <c:v>1087.1643518518517</c:v>
                </c:pt>
                <c:pt idx="5">
                  <c:v>1091.435185185185</c:v>
                </c:pt>
                <c:pt idx="6">
                  <c:v>1135.0925925925931</c:v>
                </c:pt>
                <c:pt idx="7">
                  <c:v>1364.2939814814813</c:v>
                </c:pt>
                <c:pt idx="8">
                  <c:v>1958.8888888888885</c:v>
                </c:pt>
                <c:pt idx="9">
                  <c:v>2860.0347222222217</c:v>
                </c:pt>
                <c:pt idx="10">
                  <c:v>4114.2361111111122</c:v>
                </c:pt>
                <c:pt idx="11">
                  <c:v>5731.4583333333339</c:v>
                </c:pt>
                <c:pt idx="12">
                  <c:v>7563.6458333333321</c:v>
                </c:pt>
                <c:pt idx="13">
                  <c:v>9375.9027777777737</c:v>
                </c:pt>
                <c:pt idx="14">
                  <c:v>10710.300925925929</c:v>
                </c:pt>
                <c:pt idx="15">
                  <c:v>11327.199074074075</c:v>
                </c:pt>
                <c:pt idx="16">
                  <c:v>11566.840277777777</c:v>
                </c:pt>
                <c:pt idx="17">
                  <c:v>11174.398148148142</c:v>
                </c:pt>
                <c:pt idx="18">
                  <c:v>10479.201388888891</c:v>
                </c:pt>
                <c:pt idx="19">
                  <c:v>9541.9907407407536</c:v>
                </c:pt>
                <c:pt idx="20">
                  <c:v>8148.7499999999882</c:v>
                </c:pt>
                <c:pt idx="21">
                  <c:v>6550.5092592592518</c:v>
                </c:pt>
                <c:pt idx="22">
                  <c:v>4792.8240740740739</c:v>
                </c:pt>
                <c:pt idx="23">
                  <c:v>3895.0000000000023</c:v>
                </c:pt>
                <c:pt idx="24">
                  <c:v>3461.2731481481619</c:v>
                </c:pt>
                <c:pt idx="25">
                  <c:v>3251.0532407407341</c:v>
                </c:pt>
                <c:pt idx="26">
                  <c:v>3294.236111111104</c:v>
                </c:pt>
                <c:pt idx="27">
                  <c:v>2818.7500000000036</c:v>
                </c:pt>
                <c:pt idx="28">
                  <c:v>2586.2268518518522</c:v>
                </c:pt>
                <c:pt idx="29">
                  <c:v>2870.9490740740775</c:v>
                </c:pt>
                <c:pt idx="30">
                  <c:v>3429.9537037036966</c:v>
                </c:pt>
                <c:pt idx="31">
                  <c:v>4274.6296296296323</c:v>
                </c:pt>
                <c:pt idx="32">
                  <c:v>5971.5740740740821</c:v>
                </c:pt>
                <c:pt idx="33">
                  <c:v>8328.125</c:v>
                </c:pt>
                <c:pt idx="34">
                  <c:v>10855.50925925925</c:v>
                </c:pt>
                <c:pt idx="35">
                  <c:v>13303.645833333332</c:v>
                </c:pt>
                <c:pt idx="36">
                  <c:v>14737.222222222214</c:v>
                </c:pt>
                <c:pt idx="37">
                  <c:v>14328.64583333333</c:v>
                </c:pt>
                <c:pt idx="38">
                  <c:v>11821.666666666695</c:v>
                </c:pt>
                <c:pt idx="39">
                  <c:v>9058.4375000000091</c:v>
                </c:pt>
                <c:pt idx="40">
                  <c:v>6823.842592592594</c:v>
                </c:pt>
                <c:pt idx="41">
                  <c:v>5174.8263888888896</c:v>
                </c:pt>
                <c:pt idx="42">
                  <c:v>3831.4120370370174</c:v>
                </c:pt>
                <c:pt idx="43">
                  <c:v>2451.4583333332935</c:v>
                </c:pt>
                <c:pt idx="44">
                  <c:v>703.26388888889892</c:v>
                </c:pt>
                <c:pt idx="45">
                  <c:v>-1755.787037037037</c:v>
                </c:pt>
                <c:pt idx="46">
                  <c:v>-5238.8888888888887</c:v>
                </c:pt>
                <c:pt idx="47">
                  <c:v>-9633.1018518518431</c:v>
                </c:pt>
                <c:pt idx="48">
                  <c:v>-13102.916666666682</c:v>
                </c:pt>
                <c:pt idx="49">
                  <c:v>-14974.490740740721</c:v>
                </c:pt>
                <c:pt idx="50">
                  <c:v>-14450.601851851834</c:v>
                </c:pt>
                <c:pt idx="51">
                  <c:v>-12148.14814814815</c:v>
                </c:pt>
                <c:pt idx="52">
                  <c:v>-9150.0231481481533</c:v>
                </c:pt>
                <c:pt idx="53">
                  <c:v>-5779.8611111111104</c:v>
                </c:pt>
                <c:pt idx="54">
                  <c:v>-2571.0416666666629</c:v>
                </c:pt>
                <c:pt idx="55">
                  <c:v>569.44444444443241</c:v>
                </c:pt>
                <c:pt idx="56">
                  <c:v>4012.6851851851816</c:v>
                </c:pt>
                <c:pt idx="57">
                  <c:v>8158.2407407407509</c:v>
                </c:pt>
                <c:pt idx="58">
                  <c:v>12596.111111111099</c:v>
                </c:pt>
                <c:pt idx="59">
                  <c:v>16187.407407407416</c:v>
                </c:pt>
                <c:pt idx="60">
                  <c:v>19475</c:v>
                </c:pt>
                <c:pt idx="61">
                  <c:v>22084.953703703701</c:v>
                </c:pt>
                <c:pt idx="62">
                  <c:v>24169.120370370412</c:v>
                </c:pt>
                <c:pt idx="63">
                  <c:v>25670.555555555526</c:v>
                </c:pt>
                <c:pt idx="64">
                  <c:v>25231.134259259259</c:v>
                </c:pt>
                <c:pt idx="65">
                  <c:v>22561.388888888923</c:v>
                </c:pt>
                <c:pt idx="66">
                  <c:v>17004.560185185164</c:v>
                </c:pt>
                <c:pt idx="67">
                  <c:v>10980.787037037013</c:v>
                </c:pt>
                <c:pt idx="68">
                  <c:v>6833.3333333333085</c:v>
                </c:pt>
                <c:pt idx="69">
                  <c:v>4299.3055555555557</c:v>
                </c:pt>
                <c:pt idx="70">
                  <c:v>3886.458333333358</c:v>
                </c:pt>
                <c:pt idx="71">
                  <c:v>4342.0138888888887</c:v>
                </c:pt>
                <c:pt idx="72">
                  <c:v>5238.8888888889005</c:v>
                </c:pt>
                <c:pt idx="73">
                  <c:v>6158.5416666666915</c:v>
                </c:pt>
                <c:pt idx="74">
                  <c:v>6648.2638888888896</c:v>
                </c:pt>
                <c:pt idx="75">
                  <c:v>6705.2083333333339</c:v>
                </c:pt>
                <c:pt idx="76">
                  <c:v>6755.0347222222217</c:v>
                </c:pt>
                <c:pt idx="77">
                  <c:v>7720.2430555555029</c:v>
                </c:pt>
                <c:pt idx="78">
                  <c:v>9168.0555555555566</c:v>
                </c:pt>
                <c:pt idx="79">
                  <c:v>10663.321759259312</c:v>
                </c:pt>
                <c:pt idx="80">
                  <c:v>12671.562500000013</c:v>
                </c:pt>
                <c:pt idx="81">
                  <c:v>14769.490740740714</c:v>
                </c:pt>
                <c:pt idx="82">
                  <c:v>15488.888888888832</c:v>
                </c:pt>
                <c:pt idx="83">
                  <c:v>15731.851851851863</c:v>
                </c:pt>
                <c:pt idx="84">
                  <c:v>15974.814814814827</c:v>
                </c:pt>
                <c:pt idx="85">
                  <c:v>16724.583333333318</c:v>
                </c:pt>
                <c:pt idx="86">
                  <c:v>17505.671296296325</c:v>
                </c:pt>
                <c:pt idx="87">
                  <c:v>17779.953703703733</c:v>
                </c:pt>
                <c:pt idx="88">
                  <c:v>18585.243055555555</c:v>
                </c:pt>
                <c:pt idx="89">
                  <c:v>18344.65277777773</c:v>
                </c:pt>
                <c:pt idx="90">
                  <c:v>16961.377314814785</c:v>
                </c:pt>
                <c:pt idx="91">
                  <c:v>16073.518518518549</c:v>
                </c:pt>
                <c:pt idx="92">
                  <c:v>15144.375000000016</c:v>
                </c:pt>
                <c:pt idx="93">
                  <c:v>14176.79398148148</c:v>
                </c:pt>
                <c:pt idx="94">
                  <c:v>13173.62268518517</c:v>
                </c:pt>
                <c:pt idx="95">
                  <c:v>10981.736111111059</c:v>
                </c:pt>
                <c:pt idx="96">
                  <c:v>8144.9537037037353</c:v>
                </c:pt>
                <c:pt idx="97">
                  <c:v>5846.2962962962965</c:v>
                </c:pt>
                <c:pt idx="98">
                  <c:v>2932.6388888888887</c:v>
                </c:pt>
                <c:pt idx="99">
                  <c:v>0</c:v>
                </c:pt>
                <c:pt idx="100">
                  <c:v>-2346.1111111111445</c:v>
                </c:pt>
                <c:pt idx="101">
                  <c:v>-3510.6249999999663</c:v>
                </c:pt>
                <c:pt idx="102">
                  <c:v>-4669.4444444444271</c:v>
                </c:pt>
                <c:pt idx="103">
                  <c:v>-5231.7708333333667</c:v>
                </c:pt>
                <c:pt idx="104">
                  <c:v>-5794.0972222222217</c:v>
                </c:pt>
                <c:pt idx="105">
                  <c:v>-7495.3124999999836</c:v>
                </c:pt>
                <c:pt idx="106">
                  <c:v>-8598.6111111111113</c:v>
                </c:pt>
                <c:pt idx="107">
                  <c:v>-9680.5555555555729</c:v>
                </c:pt>
                <c:pt idx="108">
                  <c:v>-10738.29861111114</c:v>
                </c:pt>
                <c:pt idx="109">
                  <c:v>-11208.564814814814</c:v>
                </c:pt>
                <c:pt idx="110">
                  <c:v>-10557.974537036989</c:v>
                </c:pt>
                <c:pt idx="111">
                  <c:v>-8822.5925925925603</c:v>
                </c:pt>
                <c:pt idx="112">
                  <c:v>-7125.1736111110968</c:v>
                </c:pt>
                <c:pt idx="113">
                  <c:v>-5452.4305555555557</c:v>
                </c:pt>
                <c:pt idx="114">
                  <c:v>-4346.759259259321</c:v>
                </c:pt>
                <c:pt idx="115">
                  <c:v>-3248.6805555555243</c:v>
                </c:pt>
                <c:pt idx="116">
                  <c:v>-2161.9907407406949</c:v>
                </c:pt>
                <c:pt idx="117">
                  <c:v>-3237.2916666667129</c:v>
                </c:pt>
                <c:pt idx="118">
                  <c:v>-4301.203703703688</c:v>
                </c:pt>
                <c:pt idx="119">
                  <c:v>-5893.2754629629326</c:v>
                </c:pt>
                <c:pt idx="120">
                  <c:v>-7986.4583333333339</c:v>
                </c:pt>
                <c:pt idx="121">
                  <c:v>-8986.7824074074233</c:v>
                </c:pt>
                <c:pt idx="122">
                  <c:v>-9962.9050925926203</c:v>
                </c:pt>
                <c:pt idx="123">
                  <c:v>-10392.361111111111</c:v>
                </c:pt>
                <c:pt idx="124">
                  <c:v>-9267.7083333333194</c:v>
                </c:pt>
                <c:pt idx="125">
                  <c:v>-7155.0694444444734</c:v>
                </c:pt>
                <c:pt idx="126">
                  <c:v>-5590.5208333333758</c:v>
                </c:pt>
                <c:pt idx="127">
                  <c:v>-3540.9953703703127</c:v>
                </c:pt>
                <c:pt idx="128">
                  <c:v>-2019.6296296295868</c:v>
                </c:pt>
                <c:pt idx="129">
                  <c:v>-1007.9166666666811</c:v>
                </c:pt>
                <c:pt idx="130">
                  <c:v>0</c:v>
                </c:pt>
                <c:pt idx="131">
                  <c:v>1007.9166666666811</c:v>
                </c:pt>
                <c:pt idx="132">
                  <c:v>1514.7222222222078</c:v>
                </c:pt>
                <c:pt idx="133">
                  <c:v>2021.5277777777346</c:v>
                </c:pt>
                <c:pt idx="134">
                  <c:v>3547.6388888889028</c:v>
                </c:pt>
                <c:pt idx="135">
                  <c:v>5087.0370370370374</c:v>
                </c:pt>
                <c:pt idx="136">
                  <c:v>6650.1620370370229</c:v>
                </c:pt>
                <c:pt idx="137">
                  <c:v>8237.9629629630072</c:v>
                </c:pt>
                <c:pt idx="138">
                  <c:v>10382.87037037037</c:v>
                </c:pt>
                <c:pt idx="139">
                  <c:v>12060.358796296281</c:v>
                </c:pt>
                <c:pt idx="140">
                  <c:v>13251.446759259259</c:v>
                </c:pt>
                <c:pt idx="141">
                  <c:v>12869.444444444398</c:v>
                </c:pt>
                <c:pt idx="142">
                  <c:v>11370.381944444411</c:v>
                </c:pt>
                <c:pt idx="143">
                  <c:v>9831.4583333333958</c:v>
                </c:pt>
                <c:pt idx="144">
                  <c:v>7699.8379629629935</c:v>
                </c:pt>
                <c:pt idx="145">
                  <c:v>4422.6851851851688</c:v>
                </c:pt>
                <c:pt idx="146">
                  <c:v>553.78472222219068</c:v>
                </c:pt>
                <c:pt idx="147">
                  <c:v>-2766.5509259259256</c:v>
                </c:pt>
                <c:pt idx="148">
                  <c:v>-7719.7685185184719</c:v>
                </c:pt>
                <c:pt idx="149">
                  <c:v>-13120.000000000029</c:v>
                </c:pt>
                <c:pt idx="150">
                  <c:v>-17280.740740740755</c:v>
                </c:pt>
                <c:pt idx="151">
                  <c:v>-19664.814814814828</c:v>
                </c:pt>
                <c:pt idx="152">
                  <c:v>-19331.215277777792</c:v>
                </c:pt>
                <c:pt idx="153">
                  <c:v>-15931.631944444414</c:v>
                </c:pt>
                <c:pt idx="154">
                  <c:v>-11170.601851851867</c:v>
                </c:pt>
                <c:pt idx="155">
                  <c:v>-6041.8055555555684</c:v>
                </c:pt>
                <c:pt idx="156">
                  <c:v>-2008.2407407406977</c:v>
                </c:pt>
                <c:pt idx="157">
                  <c:v>-501.58564814811962</c:v>
                </c:pt>
                <c:pt idx="158">
                  <c:v>-501.5856481481909</c:v>
                </c:pt>
                <c:pt idx="159">
                  <c:v>-2004.444444444473</c:v>
                </c:pt>
                <c:pt idx="160">
                  <c:v>-3497.8124999999432</c:v>
                </c:pt>
                <c:pt idx="161">
                  <c:v>-4480.1041666666233</c:v>
                </c:pt>
                <c:pt idx="162">
                  <c:v>-4458.7500000000282</c:v>
                </c:pt>
                <c:pt idx="163">
                  <c:v>-2961.1111111111536</c:v>
                </c:pt>
                <c:pt idx="164">
                  <c:v>-492.56944444441643</c:v>
                </c:pt>
                <c:pt idx="165">
                  <c:v>2958.263888888931</c:v>
                </c:pt>
                <c:pt idx="166">
                  <c:v>5944.9999999999427</c:v>
                </c:pt>
                <c:pt idx="167">
                  <c:v>8478.5532407406827</c:v>
                </c:pt>
                <c:pt idx="168">
                  <c:v>10573.159722222266</c:v>
                </c:pt>
                <c:pt idx="169">
                  <c:v>12208.888888888916</c:v>
                </c:pt>
                <c:pt idx="170">
                  <c:v>13901.562500000015</c:v>
                </c:pt>
                <c:pt idx="171">
                  <c:v>14602.45370370369</c:v>
                </c:pt>
                <c:pt idx="172">
                  <c:v>14788.472222222206</c:v>
                </c:pt>
                <c:pt idx="173">
                  <c:v>13904.884259259305</c:v>
                </c:pt>
                <c:pt idx="174">
                  <c:v>12431.446759259245</c:v>
                </c:pt>
                <c:pt idx="175">
                  <c:v>11460.069444444411</c:v>
                </c:pt>
                <c:pt idx="176">
                  <c:v>9908.3333333333176</c:v>
                </c:pt>
                <c:pt idx="177">
                  <c:v>8868.1481481481151</c:v>
                </c:pt>
                <c:pt idx="178">
                  <c:v>8928.888888888936</c:v>
                </c:pt>
                <c:pt idx="179">
                  <c:v>8989.6296296296787</c:v>
                </c:pt>
                <c:pt idx="180">
                  <c:v>9050.3703703703395</c:v>
                </c:pt>
                <c:pt idx="181">
                  <c:v>9111.1111111110786</c:v>
                </c:pt>
                <c:pt idx="182">
                  <c:v>9171.8518518518194</c:v>
                </c:pt>
                <c:pt idx="183">
                  <c:v>8655.5555555555566</c:v>
                </c:pt>
                <c:pt idx="184">
                  <c:v>8705.3819444444434</c:v>
                </c:pt>
                <c:pt idx="185">
                  <c:v>8762.3263888888887</c:v>
                </c:pt>
                <c:pt idx="186">
                  <c:v>7637.1990740741403</c:v>
                </c:pt>
                <c:pt idx="187">
                  <c:v>7083.8888888889051</c:v>
                </c:pt>
                <c:pt idx="188">
                  <c:v>5931.7129629629635</c:v>
                </c:pt>
                <c:pt idx="189">
                  <c:v>4760.5555555555384</c:v>
                </c:pt>
                <c:pt idx="190">
                  <c:v>4178.7731481480805</c:v>
                </c:pt>
                <c:pt idx="191">
                  <c:v>3590.3472222222736</c:v>
                </c:pt>
                <c:pt idx="192">
                  <c:v>2999.0740740740744</c:v>
                </c:pt>
                <c:pt idx="193">
                  <c:v>1802.2916666666492</c:v>
                </c:pt>
                <c:pt idx="194">
                  <c:v>1202.476851851869</c:v>
                </c:pt>
                <c:pt idx="195">
                  <c:v>1203.4259259259431</c:v>
                </c:pt>
                <c:pt idx="196">
                  <c:v>602.18750000005127</c:v>
                </c:pt>
                <c:pt idx="197">
                  <c:v>0</c:v>
                </c:pt>
                <c:pt idx="198">
                  <c:v>-602.18750000005127</c:v>
                </c:pt>
                <c:pt idx="199">
                  <c:v>-1805.1388888889571</c:v>
                </c:pt>
                <c:pt idx="200">
                  <c:v>-3003.8194444444443</c:v>
                </c:pt>
                <c:pt idx="201">
                  <c:v>-3596.041666666632</c:v>
                </c:pt>
                <c:pt idx="202">
                  <c:v>-3587.4999999999659</c:v>
                </c:pt>
                <c:pt idx="203">
                  <c:v>-2385.9722222222563</c:v>
                </c:pt>
                <c:pt idx="204">
                  <c:v>-596.01851851856929</c:v>
                </c:pt>
                <c:pt idx="205">
                  <c:v>1192.037037037054</c:v>
                </c:pt>
                <c:pt idx="206">
                  <c:v>3581.8055555556066</c:v>
                </c:pt>
                <c:pt idx="207">
                  <c:v>4790.9259259259088</c:v>
                </c:pt>
                <c:pt idx="208">
                  <c:v>4806.1111111110931</c:v>
                </c:pt>
                <c:pt idx="209">
                  <c:v>4821.2962962963657</c:v>
                </c:pt>
                <c:pt idx="210">
                  <c:v>3627.3611111110768</c:v>
                </c:pt>
                <c:pt idx="211">
                  <c:v>2422.0370370369856</c:v>
                </c:pt>
                <c:pt idx="212">
                  <c:v>1819.3750000000689</c:v>
                </c:pt>
                <c:pt idx="213">
                  <c:v>1213.8657407407582</c:v>
                </c:pt>
                <c:pt idx="214">
                  <c:v>1214.8148148147459</c:v>
                </c:pt>
                <c:pt idx="215">
                  <c:v>1215.7638888888196</c:v>
                </c:pt>
                <c:pt idx="216">
                  <c:v>1216.7129629630665</c:v>
                </c:pt>
                <c:pt idx="217">
                  <c:v>1217.6620370371409</c:v>
                </c:pt>
                <c:pt idx="218">
                  <c:v>1218.6111111110417</c:v>
                </c:pt>
                <c:pt idx="219">
                  <c:v>1219.5601851851159</c:v>
                </c:pt>
                <c:pt idx="220">
                  <c:v>610.25462962959489</c:v>
                </c:pt>
                <c:pt idx="221">
                  <c:v>-610.25462962959489</c:v>
                </c:pt>
                <c:pt idx="222">
                  <c:v>-1829.3402777776737</c:v>
                </c:pt>
                <c:pt idx="223">
                  <c:v>-2435.3240740741089</c:v>
                </c:pt>
                <c:pt idx="224">
                  <c:v>-2431.5277777778124</c:v>
                </c:pt>
                <c:pt idx="225">
                  <c:v>-3034.6643518518522</c:v>
                </c:pt>
                <c:pt idx="226">
                  <c:v>-3027.5462962962965</c:v>
                </c:pt>
                <c:pt idx="227">
                  <c:v>-2418.2407407406895</c:v>
                </c:pt>
                <c:pt idx="228">
                  <c:v>-2414.4444444444789</c:v>
                </c:pt>
                <c:pt idx="229">
                  <c:v>-1807.9861111110938</c:v>
                </c:pt>
                <c:pt idx="230">
                  <c:v>-1204.3750000000173</c:v>
                </c:pt>
                <c:pt idx="231">
                  <c:v>-1203.4259259259431</c:v>
                </c:pt>
                <c:pt idx="232">
                  <c:v>0</c:v>
                </c:pt>
                <c:pt idx="233">
                  <c:v>1203.4259259259431</c:v>
                </c:pt>
                <c:pt idx="234">
                  <c:v>1806.5624999999827</c:v>
                </c:pt>
                <c:pt idx="235">
                  <c:v>3015.68287037037</c:v>
                </c:pt>
                <c:pt idx="236">
                  <c:v>3627.3611111111632</c:v>
                </c:pt>
                <c:pt idx="237">
                  <c:v>4241.8865740740057</c:v>
                </c:pt>
                <c:pt idx="238">
                  <c:v>4863.0555555555375</c:v>
                </c:pt>
                <c:pt idx="239">
                  <c:v>5488.0208333333676</c:v>
                </c:pt>
                <c:pt idx="240">
                  <c:v>6121.5277777777783</c:v>
                </c:pt>
                <c:pt idx="241">
                  <c:v>6759.7800925925576</c:v>
                </c:pt>
                <c:pt idx="242">
                  <c:v>6791.099537037001</c:v>
                </c:pt>
                <c:pt idx="243">
                  <c:v>5577.7083333333685</c:v>
                </c:pt>
                <c:pt idx="244">
                  <c:v>3729.8611111110749</c:v>
                </c:pt>
                <c:pt idx="245">
                  <c:v>1867.7777777778483</c:v>
                </c:pt>
                <c:pt idx="246">
                  <c:v>0</c:v>
                </c:pt>
                <c:pt idx="247">
                  <c:v>-3735.5555555556966</c:v>
                </c:pt>
                <c:pt idx="248">
                  <c:v>-8683.0787037035625</c:v>
                </c:pt>
                <c:pt idx="249">
                  <c:v>-14166.828703703601</c:v>
                </c:pt>
                <c:pt idx="250">
                  <c:v>-20107.083333333401</c:v>
                </c:pt>
                <c:pt idx="251">
                  <c:v>-25812.442129629693</c:v>
                </c:pt>
                <c:pt idx="252">
                  <c:v>-28856.122685185219</c:v>
                </c:pt>
                <c:pt idx="253">
                  <c:v>-29428.888888888854</c:v>
                </c:pt>
                <c:pt idx="254">
                  <c:v>-28799.652777777745</c:v>
                </c:pt>
                <c:pt idx="255">
                  <c:v>-27088.946759259288</c:v>
                </c:pt>
                <c:pt idx="256">
                  <c:v>-25447.997685185197</c:v>
                </c:pt>
                <c:pt idx="257">
                  <c:v>-24404.490740740708</c:v>
                </c:pt>
                <c:pt idx="258">
                  <c:v>-24422.04861111112</c:v>
                </c:pt>
                <c:pt idx="259">
                  <c:v>-23886.770833333343</c:v>
                </c:pt>
                <c:pt idx="260">
                  <c:v>-22876.481481481453</c:v>
                </c:pt>
                <c:pt idx="261">
                  <c:v>-21401.620370370329</c:v>
                </c:pt>
                <c:pt idx="262">
                  <c:v>-18580.972222222248</c:v>
                </c:pt>
                <c:pt idx="263">
                  <c:v>-14972.592592592602</c:v>
                </c:pt>
                <c:pt idx="264">
                  <c:v>-12453.749999999945</c:v>
                </c:pt>
                <c:pt idx="265">
                  <c:v>-10921.944444444469</c:v>
                </c:pt>
                <c:pt idx="266">
                  <c:v>-9447.0833333333721</c:v>
                </c:pt>
                <c:pt idx="267">
                  <c:v>-8902.3148148148139</c:v>
                </c:pt>
                <c:pt idx="268">
                  <c:v>-8807.4074074074069</c:v>
                </c:pt>
                <c:pt idx="269">
                  <c:v>-7841.2499999999882</c:v>
                </c:pt>
                <c:pt idx="270">
                  <c:v>-6909.2592592592346</c:v>
                </c:pt>
                <c:pt idx="271">
                  <c:v>-5992.453703703728</c:v>
                </c:pt>
                <c:pt idx="272">
                  <c:v>-4677.037037037072</c:v>
                </c:pt>
                <c:pt idx="273">
                  <c:v>-4228.125</c:v>
                </c:pt>
                <c:pt idx="274">
                  <c:v>-4204.3981481481478</c:v>
                </c:pt>
                <c:pt idx="275">
                  <c:v>-4180.6712962962965</c:v>
                </c:pt>
                <c:pt idx="276">
                  <c:v>-4156.9444444444443</c:v>
                </c:pt>
                <c:pt idx="277">
                  <c:v>-4133.2175925925922</c:v>
                </c:pt>
                <c:pt idx="278">
                  <c:v>-4109.4907407407409</c:v>
                </c:pt>
                <c:pt idx="279">
                  <c:v>-4494.3402777777537</c:v>
                </c:pt>
                <c:pt idx="280">
                  <c:v>-4463.0208333333103</c:v>
                </c:pt>
                <c:pt idx="281">
                  <c:v>-4436.9212962962729</c:v>
                </c:pt>
                <c:pt idx="282">
                  <c:v>-4806.1111111111222</c:v>
                </c:pt>
                <c:pt idx="283">
                  <c:v>-4771.9444444444543</c:v>
                </c:pt>
                <c:pt idx="284">
                  <c:v>-4737.7777777777883</c:v>
                </c:pt>
                <c:pt idx="285">
                  <c:v>-4703.6111111111213</c:v>
                </c:pt>
                <c:pt idx="286">
                  <c:v>-5058.5648148148039</c:v>
                </c:pt>
                <c:pt idx="287">
                  <c:v>-6172.7777777777555</c:v>
                </c:pt>
                <c:pt idx="288">
                  <c:v>-8393.6111111111222</c:v>
                </c:pt>
                <c:pt idx="289">
                  <c:v>-11260.763888888889</c:v>
                </c:pt>
                <c:pt idx="290">
                  <c:v>-14691.666666666668</c:v>
                </c:pt>
                <c:pt idx="291">
                  <c:v>-18175.243055555584</c:v>
                </c:pt>
                <c:pt idx="292">
                  <c:v>-20585.416666666664</c:v>
                </c:pt>
                <c:pt idx="293">
                  <c:v>-20985.925925925898</c:v>
                </c:pt>
                <c:pt idx="294">
                  <c:v>-20014.074074074051</c:v>
                </c:pt>
                <c:pt idx="295">
                  <c:v>-18447.152777777788</c:v>
                </c:pt>
                <c:pt idx="296">
                  <c:v>-16148.020833333339</c:v>
                </c:pt>
                <c:pt idx="297">
                  <c:v>-13794.79166666667</c:v>
                </c:pt>
                <c:pt idx="298">
                  <c:v>-12436.666666666659</c:v>
                </c:pt>
                <c:pt idx="299">
                  <c:v>-12137.70833333333</c:v>
                </c:pt>
                <c:pt idx="300">
                  <c:v>-12735.625000000013</c:v>
                </c:pt>
                <c:pt idx="301">
                  <c:v>-13769.166666666672</c:v>
                </c:pt>
                <c:pt idx="302">
                  <c:v>-14243.229166666662</c:v>
                </c:pt>
                <c:pt idx="303">
                  <c:v>-13443.159722222224</c:v>
                </c:pt>
                <c:pt idx="304">
                  <c:v>-11573.009259259252</c:v>
                </c:pt>
                <c:pt idx="305">
                  <c:v>-9295.2314814814799</c:v>
                </c:pt>
                <c:pt idx="306">
                  <c:v>-7091.9560185185201</c:v>
                </c:pt>
                <c:pt idx="307">
                  <c:v>-5640.3472222222208</c:v>
                </c:pt>
                <c:pt idx="308">
                  <c:v>-4867.3263888888914</c:v>
                </c:pt>
                <c:pt idx="309">
                  <c:v>-4399.9074074074078</c:v>
                </c:pt>
                <c:pt idx="310">
                  <c:v>-4164.0624999999982</c:v>
                </c:pt>
                <c:pt idx="311">
                  <c:v>-4183.0439814814827</c:v>
                </c:pt>
                <c:pt idx="312">
                  <c:v>-4318.2870370370365</c:v>
                </c:pt>
                <c:pt idx="313">
                  <c:v>-4339.6412037037026</c:v>
                </c:pt>
                <c:pt idx="314">
                  <c:v>-3969.0277777777783</c:v>
                </c:pt>
                <c:pt idx="315">
                  <c:v>-2931.2152777777778</c:v>
                </c:pt>
                <c:pt idx="316">
                  <c:v>-2146.8055555555557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4B9-4CD9-87E6-D63355672324}"/>
            </c:ext>
          </c:extLst>
        </c:ser>
        <c:ser>
          <c:idx val="2"/>
          <c:order val="2"/>
          <c:tx>
            <c:v>Fully Laden</c:v>
          </c:tx>
          <c:spPr>
            <a:ln w="952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WLTC_class_3!$D$1486:$D$1808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WLTC_class_3!$Y$1486:$Y$1808</c:f>
              <c:numCache>
                <c:formatCode>General</c:formatCode>
                <c:ptCount val="323"/>
                <c:pt idx="0">
                  <c:v>0</c:v>
                </c:pt>
                <c:pt idx="1">
                  <c:v>631.14197530864203</c:v>
                </c:pt>
                <c:pt idx="2">
                  <c:v>1176.2191358024693</c:v>
                </c:pt>
                <c:pt idx="3">
                  <c:v>1437.6736111111111</c:v>
                </c:pt>
                <c:pt idx="4">
                  <c:v>1493.7461419753083</c:v>
                </c:pt>
                <c:pt idx="5">
                  <c:v>1499.614197530864</c:v>
                </c:pt>
                <c:pt idx="6">
                  <c:v>1559.5987654320993</c:v>
                </c:pt>
                <c:pt idx="7">
                  <c:v>1874.5177469135801</c:v>
                </c:pt>
                <c:pt idx="8">
                  <c:v>2691.4814814814808</c:v>
                </c:pt>
                <c:pt idx="9">
                  <c:v>3929.6412037037035</c:v>
                </c:pt>
                <c:pt idx="10">
                  <c:v>5652.8935185185192</c:v>
                </c:pt>
                <c:pt idx="11">
                  <c:v>7874.9305555555575</c:v>
                </c:pt>
                <c:pt idx="12">
                  <c:v>10392.326388888887</c:v>
                </c:pt>
                <c:pt idx="13">
                  <c:v>12882.337962962958</c:v>
                </c:pt>
                <c:pt idx="14">
                  <c:v>14715.779320987658</c:v>
                </c:pt>
                <c:pt idx="15">
                  <c:v>15563.387345679013</c:v>
                </c:pt>
                <c:pt idx="16">
                  <c:v>15892.650462962964</c:v>
                </c:pt>
                <c:pt idx="17">
                  <c:v>15353.441358024686</c:v>
                </c:pt>
                <c:pt idx="18">
                  <c:v>14398.252314814816</c:v>
                </c:pt>
                <c:pt idx="19">
                  <c:v>13110.540123456809</c:v>
                </c:pt>
                <c:pt idx="20">
                  <c:v>11196.249999999982</c:v>
                </c:pt>
                <c:pt idx="21">
                  <c:v>9000.2932098765341</c:v>
                </c:pt>
                <c:pt idx="22">
                  <c:v>6585.2623456790125</c:v>
                </c:pt>
                <c:pt idx="23">
                  <c:v>5351.6666666666706</c:v>
                </c:pt>
                <c:pt idx="24">
                  <c:v>4755.7330246913771</c:v>
                </c:pt>
                <c:pt idx="25">
                  <c:v>4466.8942901234477</c:v>
                </c:pt>
                <c:pt idx="26">
                  <c:v>4526.2268518518422</c:v>
                </c:pt>
                <c:pt idx="27">
                  <c:v>3872.916666666672</c:v>
                </c:pt>
                <c:pt idx="28">
                  <c:v>3553.433641975309</c:v>
                </c:pt>
                <c:pt idx="29">
                  <c:v>3944.6373456790175</c:v>
                </c:pt>
                <c:pt idx="30">
                  <c:v>4712.7006172839401</c:v>
                </c:pt>
                <c:pt idx="31">
                  <c:v>5873.2716049382761</c:v>
                </c:pt>
                <c:pt idx="32">
                  <c:v>8204.8456790123564</c:v>
                </c:pt>
                <c:pt idx="33">
                  <c:v>11442.708333333332</c:v>
                </c:pt>
                <c:pt idx="34">
                  <c:v>14915.293209876529</c:v>
                </c:pt>
                <c:pt idx="35">
                  <c:v>18278.993055555555</c:v>
                </c:pt>
                <c:pt idx="36">
                  <c:v>20248.703703703693</c:v>
                </c:pt>
                <c:pt idx="37">
                  <c:v>19687.326388888887</c:v>
                </c:pt>
                <c:pt idx="38">
                  <c:v>16242.777777777816</c:v>
                </c:pt>
                <c:pt idx="39">
                  <c:v>12446.145833333347</c:v>
                </c:pt>
                <c:pt idx="40">
                  <c:v>9375.8487654320998</c:v>
                </c:pt>
                <c:pt idx="41">
                  <c:v>7110.1273148148148</c:v>
                </c:pt>
                <c:pt idx="42">
                  <c:v>5264.2978395061455</c:v>
                </c:pt>
                <c:pt idx="43">
                  <c:v>3368.2638888888337</c:v>
                </c:pt>
                <c:pt idx="44">
                  <c:v>966.27314814816179</c:v>
                </c:pt>
                <c:pt idx="45">
                  <c:v>-2412.4228395061727</c:v>
                </c:pt>
                <c:pt idx="46">
                  <c:v>-7198.1481481481469</c:v>
                </c:pt>
                <c:pt idx="47">
                  <c:v>-13235.725308641962</c:v>
                </c:pt>
                <c:pt idx="48">
                  <c:v>-18003.194444444467</c:v>
                </c:pt>
                <c:pt idx="49">
                  <c:v>-20574.706790123426</c:v>
                </c:pt>
                <c:pt idx="50">
                  <c:v>-19854.891975308616</c:v>
                </c:pt>
                <c:pt idx="51">
                  <c:v>-16691.358024691359</c:v>
                </c:pt>
                <c:pt idx="52">
                  <c:v>-12571.983024691364</c:v>
                </c:pt>
                <c:pt idx="53">
                  <c:v>-7941.4351851851843</c:v>
                </c:pt>
                <c:pt idx="54">
                  <c:v>-3532.5694444444384</c:v>
                </c:pt>
                <c:pt idx="55">
                  <c:v>782.40740740739091</c:v>
                </c:pt>
                <c:pt idx="56">
                  <c:v>5513.3641975308592</c:v>
                </c:pt>
                <c:pt idx="57">
                  <c:v>11209.290123456805</c:v>
                </c:pt>
                <c:pt idx="58">
                  <c:v>17306.851851851836</c:v>
                </c:pt>
                <c:pt idx="59">
                  <c:v>22241.234567901247</c:v>
                </c:pt>
                <c:pt idx="60">
                  <c:v>26758.333333333332</c:v>
                </c:pt>
                <c:pt idx="61">
                  <c:v>30344.367283950614</c:v>
                </c:pt>
                <c:pt idx="62">
                  <c:v>33207.978395061786</c:v>
                </c:pt>
                <c:pt idx="63">
                  <c:v>35270.925925925883</c:v>
                </c:pt>
                <c:pt idx="64">
                  <c:v>34667.168209876545</c:v>
                </c:pt>
                <c:pt idx="65">
                  <c:v>30998.981481481529</c:v>
                </c:pt>
                <c:pt idx="66">
                  <c:v>23363.989197530831</c:v>
                </c:pt>
                <c:pt idx="67">
                  <c:v>15087.42283950614</c:v>
                </c:pt>
                <c:pt idx="68">
                  <c:v>9388.8888888888559</c:v>
                </c:pt>
                <c:pt idx="69">
                  <c:v>5907.1759259259252</c:v>
                </c:pt>
                <c:pt idx="70">
                  <c:v>5339.9305555555884</c:v>
                </c:pt>
                <c:pt idx="71">
                  <c:v>5965.8564814814808</c:v>
                </c:pt>
                <c:pt idx="72">
                  <c:v>7198.1481481481642</c:v>
                </c:pt>
                <c:pt idx="73">
                  <c:v>8461.7361111111459</c:v>
                </c:pt>
                <c:pt idx="74">
                  <c:v>9134.6064814814818</c:v>
                </c:pt>
                <c:pt idx="75">
                  <c:v>9212.8472222222226</c:v>
                </c:pt>
                <c:pt idx="76">
                  <c:v>9281.3078703703704</c:v>
                </c:pt>
                <c:pt idx="77">
                  <c:v>10607.488425925854</c:v>
                </c:pt>
                <c:pt idx="78">
                  <c:v>12596.759259259259</c:v>
                </c:pt>
                <c:pt idx="79">
                  <c:v>14651.230709876616</c:v>
                </c:pt>
                <c:pt idx="80">
                  <c:v>17410.52083333335</c:v>
                </c:pt>
                <c:pt idx="81">
                  <c:v>20293.040123456754</c:v>
                </c:pt>
                <c:pt idx="82">
                  <c:v>21281.481481481405</c:v>
                </c:pt>
                <c:pt idx="83">
                  <c:v>21615.308641975327</c:v>
                </c:pt>
                <c:pt idx="84">
                  <c:v>21949.135802469154</c:v>
                </c:pt>
                <c:pt idx="85">
                  <c:v>22979.305555555533</c:v>
                </c:pt>
                <c:pt idx="86">
                  <c:v>24052.507716049422</c:v>
                </c:pt>
                <c:pt idx="87">
                  <c:v>24429.367283950654</c:v>
                </c:pt>
                <c:pt idx="88">
                  <c:v>25535.821759259259</c:v>
                </c:pt>
                <c:pt idx="89">
                  <c:v>25205.254629629566</c:v>
                </c:pt>
                <c:pt idx="90">
                  <c:v>23304.656635802428</c:v>
                </c:pt>
                <c:pt idx="91">
                  <c:v>22084.753086419798</c:v>
                </c:pt>
                <c:pt idx="92">
                  <c:v>20808.125000000025</c:v>
                </c:pt>
                <c:pt idx="93">
                  <c:v>19478.684413580246</c:v>
                </c:pt>
                <c:pt idx="94">
                  <c:v>18100.343364197506</c:v>
                </c:pt>
                <c:pt idx="95">
                  <c:v>15088.726851851781</c:v>
                </c:pt>
                <c:pt idx="96">
                  <c:v>11191.033950617328</c:v>
                </c:pt>
                <c:pt idx="97">
                  <c:v>8032.7160493827159</c:v>
                </c:pt>
                <c:pt idx="98">
                  <c:v>4029.3981481481478</c:v>
                </c:pt>
                <c:pt idx="99">
                  <c:v>0</c:v>
                </c:pt>
                <c:pt idx="100">
                  <c:v>-3223.5185185185637</c:v>
                </c:pt>
                <c:pt idx="101">
                  <c:v>-4823.5416666666206</c:v>
                </c:pt>
                <c:pt idx="102">
                  <c:v>-6415.7407407407181</c:v>
                </c:pt>
                <c:pt idx="103">
                  <c:v>-7188.3680555556002</c:v>
                </c:pt>
                <c:pt idx="104">
                  <c:v>-7960.9953703703704</c:v>
                </c:pt>
                <c:pt idx="105">
                  <c:v>-10298.437499999978</c:v>
                </c:pt>
                <c:pt idx="106">
                  <c:v>-11814.351851851852</c:v>
                </c:pt>
                <c:pt idx="107">
                  <c:v>-13300.925925925947</c:v>
                </c:pt>
                <c:pt idx="108">
                  <c:v>-14754.247685185226</c:v>
                </c:pt>
                <c:pt idx="109">
                  <c:v>-15400.385802469134</c:v>
                </c:pt>
                <c:pt idx="110">
                  <c:v>-14506.485339506107</c:v>
                </c:pt>
                <c:pt idx="111">
                  <c:v>-12122.098765432056</c:v>
                </c:pt>
                <c:pt idx="112">
                  <c:v>-9789.8726851851643</c:v>
                </c:pt>
                <c:pt idx="113">
                  <c:v>-7491.5509259259261</c:v>
                </c:pt>
                <c:pt idx="114">
                  <c:v>-5972.3765432099608</c:v>
                </c:pt>
                <c:pt idx="115">
                  <c:v>-4463.6342592592164</c:v>
                </c:pt>
                <c:pt idx="116">
                  <c:v>-2970.5401234567271</c:v>
                </c:pt>
                <c:pt idx="117">
                  <c:v>-4447.9861111111741</c:v>
                </c:pt>
                <c:pt idx="118">
                  <c:v>-5909.7839506172631</c:v>
                </c:pt>
                <c:pt idx="119">
                  <c:v>-8097.2646604937845</c:v>
                </c:pt>
                <c:pt idx="120">
                  <c:v>-10973.263888888889</c:v>
                </c:pt>
                <c:pt idx="121">
                  <c:v>-12347.692901234588</c:v>
                </c:pt>
                <c:pt idx="122">
                  <c:v>-13688.869598765472</c:v>
                </c:pt>
                <c:pt idx="123">
                  <c:v>-14278.935185185184</c:v>
                </c:pt>
                <c:pt idx="124">
                  <c:v>-12733.680555555535</c:v>
                </c:pt>
                <c:pt idx="125">
                  <c:v>-9830.9490740741148</c:v>
                </c:pt>
                <c:pt idx="126">
                  <c:v>-7681.2847222222808</c:v>
                </c:pt>
                <c:pt idx="127">
                  <c:v>-4865.2700617283153</c:v>
                </c:pt>
                <c:pt idx="128">
                  <c:v>-2774.9382716048794</c:v>
                </c:pt>
                <c:pt idx="129">
                  <c:v>-1384.8611111111309</c:v>
                </c:pt>
                <c:pt idx="130">
                  <c:v>0</c:v>
                </c:pt>
                <c:pt idx="131">
                  <c:v>1384.8611111111309</c:v>
                </c:pt>
                <c:pt idx="132">
                  <c:v>2081.2037037036839</c:v>
                </c:pt>
                <c:pt idx="133">
                  <c:v>2777.5462962962374</c:v>
                </c:pt>
                <c:pt idx="134">
                  <c:v>4874.3981481481678</c:v>
                </c:pt>
                <c:pt idx="135">
                  <c:v>6989.5061728395067</c:v>
                </c:pt>
                <c:pt idx="136">
                  <c:v>9137.2145061728188</c:v>
                </c:pt>
                <c:pt idx="137">
                  <c:v>11318.827160493887</c:v>
                </c:pt>
                <c:pt idx="138">
                  <c:v>14265.895061728395</c:v>
                </c:pt>
                <c:pt idx="139">
                  <c:v>16570.736882716028</c:v>
                </c:pt>
                <c:pt idx="140">
                  <c:v>18207.272376543209</c:v>
                </c:pt>
                <c:pt idx="141">
                  <c:v>17682.407407407343</c:v>
                </c:pt>
                <c:pt idx="142">
                  <c:v>15622.719907407361</c:v>
                </c:pt>
                <c:pt idx="143">
                  <c:v>13508.263888888972</c:v>
                </c:pt>
                <c:pt idx="144">
                  <c:v>10579.452160493869</c:v>
                </c:pt>
                <c:pt idx="145">
                  <c:v>6076.6975308641759</c:v>
                </c:pt>
                <c:pt idx="146">
                  <c:v>760.89120370366027</c:v>
                </c:pt>
                <c:pt idx="147">
                  <c:v>-3801.1959876543206</c:v>
                </c:pt>
                <c:pt idx="148">
                  <c:v>-10606.836419753021</c:v>
                </c:pt>
                <c:pt idx="149">
                  <c:v>-18026.666666666708</c:v>
                </c:pt>
                <c:pt idx="150">
                  <c:v>-23743.456790123477</c:v>
                </c:pt>
                <c:pt idx="151">
                  <c:v>-27019.135802469154</c:v>
                </c:pt>
                <c:pt idx="152">
                  <c:v>-26560.775462962982</c:v>
                </c:pt>
                <c:pt idx="153">
                  <c:v>-21889.803240740701</c:v>
                </c:pt>
                <c:pt idx="154">
                  <c:v>-15348.225308641995</c:v>
                </c:pt>
                <c:pt idx="155">
                  <c:v>-8301.3425925926113</c:v>
                </c:pt>
                <c:pt idx="156">
                  <c:v>-2759.2901234567312</c:v>
                </c:pt>
                <c:pt idx="157">
                  <c:v>-689.17052469131875</c:v>
                </c:pt>
                <c:pt idx="158">
                  <c:v>-689.17052469141674</c:v>
                </c:pt>
                <c:pt idx="159">
                  <c:v>-2754.074074074113</c:v>
                </c:pt>
                <c:pt idx="160">
                  <c:v>-4805.9374999999218</c:v>
                </c:pt>
                <c:pt idx="161">
                  <c:v>-6155.5902777777192</c:v>
                </c:pt>
                <c:pt idx="162">
                  <c:v>-6126.2500000000382</c:v>
                </c:pt>
                <c:pt idx="163">
                  <c:v>-4068.5185185185765</c:v>
                </c:pt>
                <c:pt idx="164">
                  <c:v>-676.78240740736885</c:v>
                </c:pt>
                <c:pt idx="165">
                  <c:v>4064.606481481539</c:v>
                </c:pt>
                <c:pt idx="166">
                  <c:v>8168.3333333332548</c:v>
                </c:pt>
                <c:pt idx="167">
                  <c:v>11649.394290123379</c:v>
                </c:pt>
                <c:pt idx="168">
                  <c:v>14527.349537037097</c:v>
                </c:pt>
                <c:pt idx="169">
                  <c:v>16774.814814814854</c:v>
                </c:pt>
                <c:pt idx="170">
                  <c:v>19100.520833333354</c:v>
                </c:pt>
                <c:pt idx="171">
                  <c:v>20063.533950617264</c:v>
                </c:pt>
                <c:pt idx="172">
                  <c:v>20319.12037037035</c:v>
                </c:pt>
                <c:pt idx="173">
                  <c:v>19105.084876543275</c:v>
                </c:pt>
                <c:pt idx="174">
                  <c:v>17080.60570987652</c:v>
                </c:pt>
                <c:pt idx="175">
                  <c:v>15745.949074074029</c:v>
                </c:pt>
                <c:pt idx="176">
                  <c:v>13613.888888888867</c:v>
                </c:pt>
                <c:pt idx="177">
                  <c:v>12184.691358024647</c:v>
                </c:pt>
                <c:pt idx="178">
                  <c:v>12268.148148148211</c:v>
                </c:pt>
                <c:pt idx="179">
                  <c:v>12351.604938271672</c:v>
                </c:pt>
                <c:pt idx="180">
                  <c:v>12435.06172839502</c:v>
                </c:pt>
                <c:pt idx="181">
                  <c:v>12518.518518518475</c:v>
                </c:pt>
                <c:pt idx="182">
                  <c:v>12601.975308641931</c:v>
                </c:pt>
                <c:pt idx="183">
                  <c:v>11892.592592592593</c:v>
                </c:pt>
                <c:pt idx="184">
                  <c:v>11961.053240740739</c:v>
                </c:pt>
                <c:pt idx="185">
                  <c:v>12039.29398148148</c:v>
                </c:pt>
                <c:pt idx="186">
                  <c:v>10493.387345679103</c:v>
                </c:pt>
                <c:pt idx="187">
                  <c:v>9733.1481481481715</c:v>
                </c:pt>
                <c:pt idx="188">
                  <c:v>8150.0771604938273</c:v>
                </c:pt>
                <c:pt idx="189">
                  <c:v>6540.9259259259034</c:v>
                </c:pt>
                <c:pt idx="190">
                  <c:v>5741.5663580245973</c:v>
                </c:pt>
                <c:pt idx="191">
                  <c:v>4933.0787037037735</c:v>
                </c:pt>
                <c:pt idx="192">
                  <c:v>4120.6790123456794</c:v>
                </c:pt>
                <c:pt idx="193">
                  <c:v>2476.3194444444202</c:v>
                </c:pt>
                <c:pt idx="194">
                  <c:v>1652.183641975332</c:v>
                </c:pt>
                <c:pt idx="195">
                  <c:v>1653.4876543210112</c:v>
                </c:pt>
                <c:pt idx="196">
                  <c:v>827.39583333340386</c:v>
                </c:pt>
                <c:pt idx="197">
                  <c:v>0</c:v>
                </c:pt>
                <c:pt idx="198">
                  <c:v>-827.39583333340386</c:v>
                </c:pt>
                <c:pt idx="199">
                  <c:v>-2480.2314814815759</c:v>
                </c:pt>
                <c:pt idx="200">
                  <c:v>-4127.1990740740739</c:v>
                </c:pt>
                <c:pt idx="201">
                  <c:v>-4940.9027777777292</c:v>
                </c:pt>
                <c:pt idx="202">
                  <c:v>-4929.1666666666197</c:v>
                </c:pt>
                <c:pt idx="203">
                  <c:v>-3278.2870370370833</c:v>
                </c:pt>
                <c:pt idx="204">
                  <c:v>-818.91975308648944</c:v>
                </c:pt>
                <c:pt idx="205">
                  <c:v>1637.8395061728627</c:v>
                </c:pt>
                <c:pt idx="206">
                  <c:v>4921.3425925926622</c:v>
                </c:pt>
                <c:pt idx="207">
                  <c:v>6582.6543209876318</c:v>
                </c:pt>
                <c:pt idx="208">
                  <c:v>6603.5185185184946</c:v>
                </c:pt>
                <c:pt idx="209">
                  <c:v>6624.3827160494766</c:v>
                </c:pt>
                <c:pt idx="210">
                  <c:v>4983.9351851851379</c:v>
                </c:pt>
                <c:pt idx="211">
                  <c:v>3327.8395061727688</c:v>
                </c:pt>
                <c:pt idx="212">
                  <c:v>2499.7916666667616</c:v>
                </c:pt>
                <c:pt idx="213">
                  <c:v>1667.8317901234805</c:v>
                </c:pt>
                <c:pt idx="214">
                  <c:v>1669.1358024690408</c:v>
                </c:pt>
                <c:pt idx="215">
                  <c:v>1670.4398148147195</c:v>
                </c:pt>
                <c:pt idx="216">
                  <c:v>1671.7438271606361</c:v>
                </c:pt>
                <c:pt idx="217">
                  <c:v>1673.0478395063155</c:v>
                </c:pt>
                <c:pt idx="218">
                  <c:v>1674.3518518517565</c:v>
                </c:pt>
                <c:pt idx="219">
                  <c:v>1675.6558641974354</c:v>
                </c:pt>
                <c:pt idx="220">
                  <c:v>838.47993827155722</c:v>
                </c:pt>
                <c:pt idx="221">
                  <c:v>-838.47993827155722</c:v>
                </c:pt>
                <c:pt idx="222">
                  <c:v>-2513.4837962961533</c:v>
                </c:pt>
                <c:pt idx="223">
                  <c:v>-3346.0956790123937</c:v>
                </c:pt>
                <c:pt idx="224">
                  <c:v>-3340.8796296296764</c:v>
                </c:pt>
                <c:pt idx="225">
                  <c:v>-4169.579475308642</c:v>
                </c:pt>
                <c:pt idx="226">
                  <c:v>-4159.799382716049</c:v>
                </c:pt>
                <c:pt idx="227">
                  <c:v>-3322.6234567900533</c:v>
                </c:pt>
                <c:pt idx="228">
                  <c:v>-3317.4074074074547</c:v>
                </c:pt>
                <c:pt idx="229">
                  <c:v>-2484.1435185184946</c:v>
                </c:pt>
                <c:pt idx="230">
                  <c:v>-1654.7916666666902</c:v>
                </c:pt>
                <c:pt idx="231">
                  <c:v>-1653.4876543210112</c:v>
                </c:pt>
                <c:pt idx="232">
                  <c:v>0</c:v>
                </c:pt>
                <c:pt idx="233">
                  <c:v>1653.4876543210112</c:v>
                </c:pt>
                <c:pt idx="234">
                  <c:v>2482.1874999999759</c:v>
                </c:pt>
                <c:pt idx="235">
                  <c:v>4143.4992283950614</c:v>
                </c:pt>
                <c:pt idx="236">
                  <c:v>4983.9351851852562</c:v>
                </c:pt>
                <c:pt idx="237">
                  <c:v>5828.28317901225</c:v>
                </c:pt>
                <c:pt idx="238">
                  <c:v>6681.7592592592346</c:v>
                </c:pt>
                <c:pt idx="239">
                  <c:v>7540.4513888889351</c:v>
                </c:pt>
                <c:pt idx="240">
                  <c:v>8410.8796296296296</c:v>
                </c:pt>
                <c:pt idx="241">
                  <c:v>9287.8279320987167</c:v>
                </c:pt>
                <c:pt idx="242">
                  <c:v>9330.8603395061236</c:v>
                </c:pt>
                <c:pt idx="243">
                  <c:v>7663.680555555603</c:v>
                </c:pt>
                <c:pt idx="244">
                  <c:v>5124.7685185184691</c:v>
                </c:pt>
                <c:pt idx="245">
                  <c:v>2566.2962962963938</c:v>
                </c:pt>
                <c:pt idx="246">
                  <c:v>0</c:v>
                </c:pt>
                <c:pt idx="247">
                  <c:v>-5132.5925925927877</c:v>
                </c:pt>
                <c:pt idx="248">
                  <c:v>-11930.408950617088</c:v>
                </c:pt>
                <c:pt idx="249">
                  <c:v>-19464.992283950472</c:v>
                </c:pt>
                <c:pt idx="250">
                  <c:v>-27626.805555555649</c:v>
                </c:pt>
                <c:pt idx="251">
                  <c:v>-35465.875771605024</c:v>
                </c:pt>
                <c:pt idx="252">
                  <c:v>-39647.843364197579</c:v>
                </c:pt>
                <c:pt idx="253">
                  <c:v>-40434.814814814767</c:v>
                </c:pt>
                <c:pt idx="254">
                  <c:v>-39570.254629629584</c:v>
                </c:pt>
                <c:pt idx="255">
                  <c:v>-37219.772376543253</c:v>
                </c:pt>
                <c:pt idx="256">
                  <c:v>-34965.135030864214</c:v>
                </c:pt>
                <c:pt idx="257">
                  <c:v>-33531.373456790076</c:v>
                </c:pt>
                <c:pt idx="258">
                  <c:v>-33555.497685185197</c:v>
                </c:pt>
                <c:pt idx="259">
                  <c:v>-32820.034722222234</c:v>
                </c:pt>
                <c:pt idx="260">
                  <c:v>-31431.913580246874</c:v>
                </c:pt>
                <c:pt idx="261">
                  <c:v>-29405.478395061669</c:v>
                </c:pt>
                <c:pt idx="262">
                  <c:v>-25529.953703703737</c:v>
                </c:pt>
                <c:pt idx="263">
                  <c:v>-20572.098765432114</c:v>
                </c:pt>
                <c:pt idx="264">
                  <c:v>-17111.249999999927</c:v>
                </c:pt>
                <c:pt idx="265">
                  <c:v>-15006.574074074109</c:v>
                </c:pt>
                <c:pt idx="266">
                  <c:v>-12980.138888888941</c:v>
                </c:pt>
                <c:pt idx="267">
                  <c:v>-12231.635802469134</c:v>
                </c:pt>
                <c:pt idx="268">
                  <c:v>-12101.234567901234</c:v>
                </c:pt>
                <c:pt idx="269">
                  <c:v>-10773.749999999982</c:v>
                </c:pt>
                <c:pt idx="270">
                  <c:v>-9493.2098765431765</c:v>
                </c:pt>
                <c:pt idx="271">
                  <c:v>-8233.5339506173186</c:v>
                </c:pt>
                <c:pt idx="272">
                  <c:v>-6426.1728395062219</c:v>
                </c:pt>
                <c:pt idx="273">
                  <c:v>-5809.3749999999991</c:v>
                </c:pt>
                <c:pt idx="274">
                  <c:v>-5776.774691358024</c:v>
                </c:pt>
                <c:pt idx="275">
                  <c:v>-5744.174382716049</c:v>
                </c:pt>
                <c:pt idx="276">
                  <c:v>-5711.5740740740739</c:v>
                </c:pt>
                <c:pt idx="277">
                  <c:v>-5678.9737654320988</c:v>
                </c:pt>
                <c:pt idx="278">
                  <c:v>-5646.3734567901229</c:v>
                </c:pt>
                <c:pt idx="279">
                  <c:v>-6175.1504629629299</c:v>
                </c:pt>
                <c:pt idx="280">
                  <c:v>-6132.1180555555238</c:v>
                </c:pt>
                <c:pt idx="281">
                  <c:v>-6096.2577160493511</c:v>
                </c:pt>
                <c:pt idx="282">
                  <c:v>-6603.5185185185346</c:v>
                </c:pt>
                <c:pt idx="283">
                  <c:v>-6556.5740740740885</c:v>
                </c:pt>
                <c:pt idx="284">
                  <c:v>-6509.6296296296441</c:v>
                </c:pt>
                <c:pt idx="285">
                  <c:v>-6462.6851851851998</c:v>
                </c:pt>
                <c:pt idx="286">
                  <c:v>-6950.3858024691208</c:v>
                </c:pt>
                <c:pt idx="287">
                  <c:v>-8481.2962962962665</c:v>
                </c:pt>
                <c:pt idx="288">
                  <c:v>-11532.685185185202</c:v>
                </c:pt>
                <c:pt idx="289">
                  <c:v>-15472.10648148148</c:v>
                </c:pt>
                <c:pt idx="290">
                  <c:v>-20186.111111111113</c:v>
                </c:pt>
                <c:pt idx="291">
                  <c:v>-24972.488425925967</c:v>
                </c:pt>
                <c:pt idx="292">
                  <c:v>-28284.027777777774</c:v>
                </c:pt>
                <c:pt idx="293">
                  <c:v>-28834.320987654282</c:v>
                </c:pt>
                <c:pt idx="294">
                  <c:v>-27499.012345678981</c:v>
                </c:pt>
                <c:pt idx="295">
                  <c:v>-25346.087962962978</c:v>
                </c:pt>
                <c:pt idx="296">
                  <c:v>-22187.118055555566</c:v>
                </c:pt>
                <c:pt idx="297">
                  <c:v>-18953.819444444445</c:v>
                </c:pt>
                <c:pt idx="298">
                  <c:v>-17087.777777777766</c:v>
                </c:pt>
                <c:pt idx="299">
                  <c:v>-16677.013888888883</c:v>
                </c:pt>
                <c:pt idx="300">
                  <c:v>-17498.541666666686</c:v>
                </c:pt>
                <c:pt idx="301">
                  <c:v>-18918.611111111117</c:v>
                </c:pt>
                <c:pt idx="302">
                  <c:v>-19569.965277777774</c:v>
                </c:pt>
                <c:pt idx="303">
                  <c:v>-18470.682870370372</c:v>
                </c:pt>
                <c:pt idx="304">
                  <c:v>-15901.126543209864</c:v>
                </c:pt>
                <c:pt idx="305">
                  <c:v>-12771.496913580244</c:v>
                </c:pt>
                <c:pt idx="306">
                  <c:v>-9744.2322530864221</c:v>
                </c:pt>
                <c:pt idx="307">
                  <c:v>-7749.7453703703695</c:v>
                </c:pt>
                <c:pt idx="308">
                  <c:v>-6687.6273148148184</c:v>
                </c:pt>
                <c:pt idx="309">
                  <c:v>-6045.4012345679021</c:v>
                </c:pt>
                <c:pt idx="310">
                  <c:v>-5721.3541666666633</c:v>
                </c:pt>
                <c:pt idx="311">
                  <c:v>-5747.4344135802485</c:v>
                </c:pt>
                <c:pt idx="312">
                  <c:v>-5933.2561728395058</c:v>
                </c:pt>
                <c:pt idx="313">
                  <c:v>-5962.5964506172813</c:v>
                </c:pt>
                <c:pt idx="314">
                  <c:v>-5453.3796296296305</c:v>
                </c:pt>
                <c:pt idx="315">
                  <c:v>-4027.4421296296296</c:v>
                </c:pt>
                <c:pt idx="316">
                  <c:v>-2949.6759259259256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4B9-4CD9-87E6-D633556723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3010495"/>
        <c:axId val="303018399"/>
      </c:scatterChart>
      <c:val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457282014000525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crossBetween val="midCat"/>
      </c:val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PWR</a:t>
                </a:r>
                <a:r>
                  <a:rPr lang="en-GB" baseline="0"/>
                  <a:t> Attainable (-W)             PWR Used (+W)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8220793799437224E-2"/>
              <c:y val="0.136020806241872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midCat"/>
      </c:val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5310980170078506"/>
          <c:y val="0.82827170985941456"/>
          <c:w val="0.68420453937566827"/>
          <c:h val="0.128381952906081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Low-speed WLTP</a:t>
            </a:r>
            <a:endParaRPr lang="en-GB"/>
          </a:p>
        </c:rich>
      </c:tx>
      <c:layout>
        <c:manualLayout>
          <c:xMode val="edge"/>
          <c:yMode val="edge"/>
          <c:x val="0.27373898236521266"/>
          <c:y val="0.90806504992119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56950191638024"/>
          <c:y val="0.10129890130774852"/>
          <c:w val="0.74602923383489994"/>
          <c:h val="0.74626795246099853"/>
        </c:manualLayout>
      </c:layout>
      <c:barChart>
        <c:barDir val="col"/>
        <c:grouping val="clustered"/>
        <c:varyColors val="0"/>
        <c:ser>
          <c:idx val="3"/>
          <c:order val="3"/>
          <c:tx>
            <c:v>Test Speed</c:v>
          </c:tx>
          <c:spPr>
            <a:solidFill>
              <a:schemeClr val="bg1">
                <a:lumMod val="50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  <a:effectLst/>
          </c:spPr>
          <c:invertIfNegative val="0"/>
          <c:cat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WLTC_class_3!$E$8:$E$597</c:f>
              <c:numCache>
                <c:formatCode>0.0_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02-4713-AED3-6FB6F3922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barChart>
        <c:barDir val="col"/>
        <c:grouping val="clustered"/>
        <c:varyColors val="0"/>
        <c:ser>
          <c:idx val="0"/>
          <c:order val="0"/>
          <c:tx>
            <c:v>Kerbweight</c:v>
          </c:tx>
          <c:spPr>
            <a:noFill/>
            <a:ln w="12700">
              <a:solidFill>
                <a:srgbClr val="0070C0"/>
              </a:solidFill>
              <a:prstDash val="lgDash"/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WLTC_class_3!$M$8:$M$589</c:f>
              <c:numCache>
                <c:formatCode>General</c:formatCode>
                <c:ptCount val="5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15.150462962962964</c:v>
                </c:pt>
                <c:pt idx="13">
                  <c:v>393.91203703703701</c:v>
                </c:pt>
                <c:pt idx="14">
                  <c:v>1973.1250000000005</c:v>
                </c:pt>
                <c:pt idx="15">
                  <c:v>3396.8229166666665</c:v>
                </c:pt>
                <c:pt idx="16">
                  <c:v>4086.1689814814799</c:v>
                </c:pt>
                <c:pt idx="17">
                  <c:v>6476.3773148148139</c:v>
                </c:pt>
                <c:pt idx="18">
                  <c:v>8799.2997685185201</c:v>
                </c:pt>
                <c:pt idx="19">
                  <c:v>6719.675925925927</c:v>
                </c:pt>
                <c:pt idx="20">
                  <c:v>2573.3506944444462</c:v>
                </c:pt>
                <c:pt idx="21">
                  <c:v>1001.7129629629637</c:v>
                </c:pt>
                <c:pt idx="22">
                  <c:v>882.73726851851757</c:v>
                </c:pt>
                <c:pt idx="23">
                  <c:v>1026.6666666666674</c:v>
                </c:pt>
                <c:pt idx="24">
                  <c:v>2593.4027777777783</c:v>
                </c:pt>
                <c:pt idx="25">
                  <c:v>3842.8703703703663</c:v>
                </c:pt>
                <c:pt idx="26">
                  <c:v>4690.8506944444453</c:v>
                </c:pt>
                <c:pt idx="27">
                  <c:v>7141.6608796296341</c:v>
                </c:pt>
                <c:pt idx="28">
                  <c:v>8154.5138888888878</c:v>
                </c:pt>
                <c:pt idx="29">
                  <c:v>8188.8252314814727</c:v>
                </c:pt>
                <c:pt idx="30">
                  <c:v>6257.1412037036998</c:v>
                </c:pt>
                <c:pt idx="31">
                  <c:v>3787.6157407407413</c:v>
                </c:pt>
                <c:pt idx="32">
                  <c:v>2701.2384259259229</c:v>
                </c:pt>
                <c:pt idx="33">
                  <c:v>2151.8113425925953</c:v>
                </c:pt>
                <c:pt idx="34">
                  <c:v>1187.0833333333358</c:v>
                </c:pt>
                <c:pt idx="35">
                  <c:v>-396.58564814813974</c:v>
                </c:pt>
                <c:pt idx="36">
                  <c:v>-3545.208333333328</c:v>
                </c:pt>
                <c:pt idx="37">
                  <c:v>-8181.6956018518604</c:v>
                </c:pt>
                <c:pt idx="38">
                  <c:v>-10134.322916666672</c:v>
                </c:pt>
                <c:pt idx="39">
                  <c:v>-8738.2523148148102</c:v>
                </c:pt>
                <c:pt idx="40">
                  <c:v>-7246.3773148148184</c:v>
                </c:pt>
                <c:pt idx="41">
                  <c:v>-8060.0462962962965</c:v>
                </c:pt>
                <c:pt idx="42">
                  <c:v>-9304.1666666666606</c:v>
                </c:pt>
                <c:pt idx="43">
                  <c:v>-7605.5324074074088</c:v>
                </c:pt>
                <c:pt idx="44">
                  <c:v>-4154.7916666666688</c:v>
                </c:pt>
                <c:pt idx="45">
                  <c:v>-1676.3541666666672</c:v>
                </c:pt>
                <c:pt idx="46">
                  <c:v>-1272.6388888888875</c:v>
                </c:pt>
                <c:pt idx="47">
                  <c:v>-1737.8472222222226</c:v>
                </c:pt>
                <c:pt idx="48">
                  <c:v>-1393.8425925925917</c:v>
                </c:pt>
                <c:pt idx="49">
                  <c:v>-475.90277777777612</c:v>
                </c:pt>
                <c:pt idx="50">
                  <c:v>-317.26851851852024</c:v>
                </c:pt>
                <c:pt idx="51">
                  <c:v>-1628.2291666666677</c:v>
                </c:pt>
                <c:pt idx="52">
                  <c:v>-3008.2581018518508</c:v>
                </c:pt>
                <c:pt idx="53">
                  <c:v>-2101.458333333333</c:v>
                </c:pt>
                <c:pt idx="54">
                  <c:v>-593.09606481481455</c:v>
                </c:pt>
                <c:pt idx="55">
                  <c:v>-53.47222222222203</c:v>
                </c:pt>
                <c:pt idx="56">
                  <c:v>0</c:v>
                </c:pt>
                <c:pt idx="57">
                  <c:v>160.416666666667</c:v>
                </c:pt>
                <c:pt idx="58">
                  <c:v>328.85416666666652</c:v>
                </c:pt>
                <c:pt idx="59">
                  <c:v>1347.4999999999991</c:v>
                </c:pt>
                <c:pt idx="60">
                  <c:v>1768.5937500000002</c:v>
                </c:pt>
                <c:pt idx="61">
                  <c:v>818.12500000000068</c:v>
                </c:pt>
                <c:pt idx="62">
                  <c:v>637.65624999999909</c:v>
                </c:pt>
                <c:pt idx="63">
                  <c:v>866.2500000000008</c:v>
                </c:pt>
                <c:pt idx="64">
                  <c:v>1219.1666666666677</c:v>
                </c:pt>
                <c:pt idx="65">
                  <c:v>793.17129629629642</c:v>
                </c:pt>
                <c:pt idx="66">
                  <c:v>483.92361111110938</c:v>
                </c:pt>
                <c:pt idx="67">
                  <c:v>1803.7962962962956</c:v>
                </c:pt>
                <c:pt idx="68">
                  <c:v>4341.9444444444453</c:v>
                </c:pt>
                <c:pt idx="69">
                  <c:v>6409.5370370370347</c:v>
                </c:pt>
                <c:pt idx="70">
                  <c:v>7793.5763888888905</c:v>
                </c:pt>
                <c:pt idx="71">
                  <c:v>8100.1504629629653</c:v>
                </c:pt>
                <c:pt idx="72">
                  <c:v>6682.2453703703677</c:v>
                </c:pt>
                <c:pt idx="73">
                  <c:v>4445.3240740740712</c:v>
                </c:pt>
                <c:pt idx="74">
                  <c:v>3163.7731481481483</c:v>
                </c:pt>
                <c:pt idx="75">
                  <c:v>3081.7824074074047</c:v>
                </c:pt>
                <c:pt idx="76">
                  <c:v>3499.7569444444462</c:v>
                </c:pt>
                <c:pt idx="77">
                  <c:v>3259.5775462962933</c:v>
                </c:pt>
                <c:pt idx="78">
                  <c:v>1751.2152777777778</c:v>
                </c:pt>
                <c:pt idx="79">
                  <c:v>-528.03819444443934</c:v>
                </c:pt>
                <c:pt idx="80">
                  <c:v>-1737.8472222222226</c:v>
                </c:pt>
                <c:pt idx="81">
                  <c:v>-2916.464120370375</c:v>
                </c:pt>
                <c:pt idx="82">
                  <c:v>-2493.1423611111109</c:v>
                </c:pt>
                <c:pt idx="83">
                  <c:v>-989.23611111110154</c:v>
                </c:pt>
                <c:pt idx="84">
                  <c:v>-1798.8946759259284</c:v>
                </c:pt>
                <c:pt idx="85">
                  <c:v>-2239.594907407416</c:v>
                </c:pt>
                <c:pt idx="86">
                  <c:v>-2044.8668981481435</c:v>
                </c:pt>
                <c:pt idx="87">
                  <c:v>-1695.9606481481392</c:v>
                </c:pt>
                <c:pt idx="88">
                  <c:v>-4114.6875000000045</c:v>
                </c:pt>
                <c:pt idx="89">
                  <c:v>-9808.1423611111131</c:v>
                </c:pt>
                <c:pt idx="90">
                  <c:v>-12043.281249999998</c:v>
                </c:pt>
                <c:pt idx="91">
                  <c:v>-10097.337962962964</c:v>
                </c:pt>
                <c:pt idx="92">
                  <c:v>-5908.6805555555566</c:v>
                </c:pt>
                <c:pt idx="93">
                  <c:v>-3163.7731481481478</c:v>
                </c:pt>
                <c:pt idx="94">
                  <c:v>-2727.0833333333326</c:v>
                </c:pt>
                <c:pt idx="95">
                  <c:v>-2514.0856481481483</c:v>
                </c:pt>
                <c:pt idx="96">
                  <c:v>-1421.4699074074072</c:v>
                </c:pt>
                <c:pt idx="97">
                  <c:v>-577.49999999999989</c:v>
                </c:pt>
                <c:pt idx="98">
                  <c:v>-352.91666666666669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16.932870370370374</c:v>
                </c:pt>
                <c:pt idx="139">
                  <c:v>499.51967592592581</c:v>
                </c:pt>
                <c:pt idx="140">
                  <c:v>2663.8078703703695</c:v>
                </c:pt>
                <c:pt idx="141">
                  <c:v>5369.9479166666652</c:v>
                </c:pt>
                <c:pt idx="142">
                  <c:v>5261.6666666666652</c:v>
                </c:pt>
                <c:pt idx="143">
                  <c:v>2947.6562499999995</c:v>
                </c:pt>
                <c:pt idx="144">
                  <c:v>1684.8206018518536</c:v>
                </c:pt>
                <c:pt idx="145">
                  <c:v>2687.8703703703723</c:v>
                </c:pt>
                <c:pt idx="146">
                  <c:v>4673.4722222222199</c:v>
                </c:pt>
                <c:pt idx="147">
                  <c:v>5545.960648148146</c:v>
                </c:pt>
                <c:pt idx="148">
                  <c:v>4690.4050925925931</c:v>
                </c:pt>
                <c:pt idx="149">
                  <c:v>2732.4305555555575</c:v>
                </c:pt>
                <c:pt idx="150">
                  <c:v>265.57870370370279</c:v>
                </c:pt>
                <c:pt idx="151">
                  <c:v>-3406.1805555555575</c:v>
                </c:pt>
                <c:pt idx="152">
                  <c:v>-8241.8518518518467</c:v>
                </c:pt>
                <c:pt idx="153">
                  <c:v>-9969.8958333333321</c:v>
                </c:pt>
                <c:pt idx="154">
                  <c:v>-7169.2881944444443</c:v>
                </c:pt>
                <c:pt idx="155">
                  <c:v>-3141.0474537037039</c:v>
                </c:pt>
                <c:pt idx="156">
                  <c:v>-374.30555555555605</c:v>
                </c:pt>
                <c:pt idx="157">
                  <c:v>1179.0624999999998</c:v>
                </c:pt>
                <c:pt idx="158">
                  <c:v>2890.1736111111109</c:v>
                </c:pt>
                <c:pt idx="159">
                  <c:v>4598.6111111111122</c:v>
                </c:pt>
                <c:pt idx="160">
                  <c:v>5553.0902777777774</c:v>
                </c:pt>
                <c:pt idx="161">
                  <c:v>5630.6249999999982</c:v>
                </c:pt>
                <c:pt idx="162">
                  <c:v>4772.3958333333367</c:v>
                </c:pt>
                <c:pt idx="163">
                  <c:v>4919.4444444444453</c:v>
                </c:pt>
                <c:pt idx="164">
                  <c:v>4600.8391203703704</c:v>
                </c:pt>
                <c:pt idx="165">
                  <c:v>3603.1365740740766</c:v>
                </c:pt>
                <c:pt idx="166">
                  <c:v>3003.8020833333353</c:v>
                </c:pt>
                <c:pt idx="167">
                  <c:v>4586.1342592592619</c:v>
                </c:pt>
                <c:pt idx="168">
                  <c:v>6274.0740740740757</c:v>
                </c:pt>
                <c:pt idx="169">
                  <c:v>4641.388888888885</c:v>
                </c:pt>
                <c:pt idx="170">
                  <c:v>338.65740740740023</c:v>
                </c:pt>
                <c:pt idx="171">
                  <c:v>-4832.9976851851816</c:v>
                </c:pt>
                <c:pt idx="172">
                  <c:v>-10009.999999999996</c:v>
                </c:pt>
                <c:pt idx="173">
                  <c:v>-11050.925925925927</c:v>
                </c:pt>
                <c:pt idx="174">
                  <c:v>-6883.2118055555538</c:v>
                </c:pt>
                <c:pt idx="175">
                  <c:v>-2254.7453703703704</c:v>
                </c:pt>
                <c:pt idx="176">
                  <c:v>671.07638888888653</c:v>
                </c:pt>
                <c:pt idx="177">
                  <c:v>3116.0937499999991</c:v>
                </c:pt>
                <c:pt idx="178">
                  <c:v>4087.9513888888896</c:v>
                </c:pt>
                <c:pt idx="179">
                  <c:v>2342.0833333333339</c:v>
                </c:pt>
                <c:pt idx="180">
                  <c:v>395.69444444444537</c:v>
                </c:pt>
                <c:pt idx="181">
                  <c:v>-525.81018518518806</c:v>
                </c:pt>
                <c:pt idx="182">
                  <c:v>-1561.3888888888878</c:v>
                </c:pt>
                <c:pt idx="183">
                  <c:v>-3909.2650462962929</c:v>
                </c:pt>
                <c:pt idx="184">
                  <c:v>-5466.1979166666661</c:v>
                </c:pt>
                <c:pt idx="185">
                  <c:v>-5363.2638888888905</c:v>
                </c:pt>
                <c:pt idx="186">
                  <c:v>-4398.0902777777801</c:v>
                </c:pt>
                <c:pt idx="187">
                  <c:v>-3284.5312499999977</c:v>
                </c:pt>
                <c:pt idx="188">
                  <c:v>-2438.3333333333326</c:v>
                </c:pt>
                <c:pt idx="189">
                  <c:v>-1818.9467592592603</c:v>
                </c:pt>
                <c:pt idx="190">
                  <c:v>-1292.2453703703704</c:v>
                </c:pt>
                <c:pt idx="191">
                  <c:v>-976.7592592592589</c:v>
                </c:pt>
                <c:pt idx="192">
                  <c:v>-689.79166666666629</c:v>
                </c:pt>
                <c:pt idx="193">
                  <c:v>-389.90162037037095</c:v>
                </c:pt>
                <c:pt idx="194">
                  <c:v>-271.81712962962962</c:v>
                </c:pt>
                <c:pt idx="195">
                  <c:v>-106.94444444444406</c:v>
                </c:pt>
                <c:pt idx="196">
                  <c:v>0</c:v>
                </c:pt>
                <c:pt idx="197">
                  <c:v>0</c:v>
                </c:pt>
                <c:pt idx="198">
                  <c:v>267.36111111111114</c:v>
                </c:pt>
                <c:pt idx="199">
                  <c:v>557.00231481481489</c:v>
                </c:pt>
                <c:pt idx="200">
                  <c:v>868.92361111111097</c:v>
                </c:pt>
                <c:pt idx="201">
                  <c:v>1247.6851851851852</c:v>
                </c:pt>
                <c:pt idx="202">
                  <c:v>1671.0069444444443</c:v>
                </c:pt>
                <c:pt idx="203">
                  <c:v>2940.9722222222222</c:v>
                </c:pt>
                <c:pt idx="204">
                  <c:v>3979.2245370370365</c:v>
                </c:pt>
                <c:pt idx="205">
                  <c:v>4534.4444444444443</c:v>
                </c:pt>
                <c:pt idx="206">
                  <c:v>6045.0347222222208</c:v>
                </c:pt>
                <c:pt idx="207">
                  <c:v>6952.2800925925922</c:v>
                </c:pt>
                <c:pt idx="208">
                  <c:v>6726.8055555555584</c:v>
                </c:pt>
                <c:pt idx="209">
                  <c:v>7985.185185185187</c:v>
                </c:pt>
                <c:pt idx="210">
                  <c:v>8626.8518518518522</c:v>
                </c:pt>
                <c:pt idx="211">
                  <c:v>6684.0277777777783</c:v>
                </c:pt>
                <c:pt idx="212">
                  <c:v>5240.2777777777774</c:v>
                </c:pt>
                <c:pt idx="213">
                  <c:v>4331.2499999999973</c:v>
                </c:pt>
                <c:pt idx="214">
                  <c:v>4819.6296296296323</c:v>
                </c:pt>
                <c:pt idx="215">
                  <c:v>6529.8495370370347</c:v>
                </c:pt>
                <c:pt idx="216">
                  <c:v>8020.8333333333339</c:v>
                </c:pt>
                <c:pt idx="217">
                  <c:v>8395.1388888888905</c:v>
                </c:pt>
                <c:pt idx="218">
                  <c:v>7642.0717592592591</c:v>
                </c:pt>
                <c:pt idx="219">
                  <c:v>6313.287037037031</c:v>
                </c:pt>
                <c:pt idx="220">
                  <c:v>4847.2569444444471</c:v>
                </c:pt>
                <c:pt idx="221">
                  <c:v>3052.818287037047</c:v>
                </c:pt>
                <c:pt idx="222">
                  <c:v>1892.9166666666601</c:v>
                </c:pt>
                <c:pt idx="223">
                  <c:v>1668.7789351851748</c:v>
                </c:pt>
                <c:pt idx="224">
                  <c:v>1678.1365740740805</c:v>
                </c:pt>
                <c:pt idx="225">
                  <c:v>2415.1620370370374</c:v>
                </c:pt>
                <c:pt idx="226">
                  <c:v>2686.0879629629485</c:v>
                </c:pt>
                <c:pt idx="227">
                  <c:v>2464.1782407407409</c:v>
                </c:pt>
                <c:pt idx="228">
                  <c:v>2237.8125000000136</c:v>
                </c:pt>
                <c:pt idx="229">
                  <c:v>1752.997685185192</c:v>
                </c:pt>
                <c:pt idx="230">
                  <c:v>755.29513888888164</c:v>
                </c:pt>
                <c:pt idx="231">
                  <c:v>-755.29513888888164</c:v>
                </c:pt>
                <c:pt idx="232">
                  <c:v>-4006.8518518518549</c:v>
                </c:pt>
                <c:pt idx="233">
                  <c:v>-8072.96875000001</c:v>
                </c:pt>
                <c:pt idx="234">
                  <c:v>-9193.2118055555493</c:v>
                </c:pt>
                <c:pt idx="235">
                  <c:v>-7044.965277777781</c:v>
                </c:pt>
                <c:pt idx="236">
                  <c:v>-3994.3749999999932</c:v>
                </c:pt>
                <c:pt idx="237">
                  <c:v>-3069.3055555555529</c:v>
                </c:pt>
                <c:pt idx="238">
                  <c:v>-4960.439814814823</c:v>
                </c:pt>
                <c:pt idx="239">
                  <c:v>-8568.4780092592628</c:v>
                </c:pt>
                <c:pt idx="240">
                  <c:v>-10659.687499999996</c:v>
                </c:pt>
                <c:pt idx="241">
                  <c:v>-8876.3888888888832</c:v>
                </c:pt>
                <c:pt idx="242">
                  <c:v>-7920.5729166666661</c:v>
                </c:pt>
                <c:pt idx="243">
                  <c:v>-8078.7615740740703</c:v>
                </c:pt>
                <c:pt idx="244">
                  <c:v>-7246.3773148148184</c:v>
                </c:pt>
                <c:pt idx="245">
                  <c:v>-8060.0462962962965</c:v>
                </c:pt>
                <c:pt idx="246">
                  <c:v>-9304.1666666666606</c:v>
                </c:pt>
                <c:pt idx="247">
                  <c:v>-7605.5324074074088</c:v>
                </c:pt>
                <c:pt idx="248">
                  <c:v>-4154.7916666666688</c:v>
                </c:pt>
                <c:pt idx="249">
                  <c:v>-1676.3541666666672</c:v>
                </c:pt>
                <c:pt idx="250">
                  <c:v>-1272.6388888888875</c:v>
                </c:pt>
                <c:pt idx="251">
                  <c:v>-1737.8472222222226</c:v>
                </c:pt>
                <c:pt idx="252">
                  <c:v>-1393.8425925925917</c:v>
                </c:pt>
                <c:pt idx="253">
                  <c:v>-475.90277777777612</c:v>
                </c:pt>
                <c:pt idx="254">
                  <c:v>-317.26851851852024</c:v>
                </c:pt>
                <c:pt idx="255">
                  <c:v>-1628.2291666666677</c:v>
                </c:pt>
                <c:pt idx="256">
                  <c:v>-2028.8252314814802</c:v>
                </c:pt>
                <c:pt idx="257">
                  <c:v>-193.83680555555486</c:v>
                </c:pt>
                <c:pt idx="258">
                  <c:v>2333.1712962962952</c:v>
                </c:pt>
                <c:pt idx="259">
                  <c:v>4147.6620370370365</c:v>
                </c:pt>
                <c:pt idx="260">
                  <c:v>4865.0810185185192</c:v>
                </c:pt>
                <c:pt idx="261">
                  <c:v>5272.3611111111086</c:v>
                </c:pt>
                <c:pt idx="262">
                  <c:v>6298.5821759259252</c:v>
                </c:pt>
                <c:pt idx="263">
                  <c:v>8696.3657407407409</c:v>
                </c:pt>
                <c:pt idx="264">
                  <c:v>10716.72453703704</c:v>
                </c:pt>
                <c:pt idx="265">
                  <c:v>10456.047453703704</c:v>
                </c:pt>
                <c:pt idx="266">
                  <c:v>8167.8819444444371</c:v>
                </c:pt>
                <c:pt idx="267">
                  <c:v>7090.4166666666624</c:v>
                </c:pt>
                <c:pt idx="268">
                  <c:v>6881.8750000000027</c:v>
                </c:pt>
                <c:pt idx="269">
                  <c:v>5935.4166666666652</c:v>
                </c:pt>
                <c:pt idx="270">
                  <c:v>3272.5000000000023</c:v>
                </c:pt>
                <c:pt idx="271">
                  <c:v>-614.93055555554963</c:v>
                </c:pt>
                <c:pt idx="272">
                  <c:v>-1422.3611111111168</c:v>
                </c:pt>
                <c:pt idx="273">
                  <c:v>-3835.295138888885</c:v>
                </c:pt>
                <c:pt idx="274">
                  <c:v>-8762.7604166666661</c:v>
                </c:pt>
                <c:pt idx="275">
                  <c:v>-10362.916666666672</c:v>
                </c:pt>
                <c:pt idx="276">
                  <c:v>-10837.037037037033</c:v>
                </c:pt>
                <c:pt idx="277">
                  <c:v>-10883.379629629631</c:v>
                </c:pt>
                <c:pt idx="278">
                  <c:v>-12254.496527777774</c:v>
                </c:pt>
                <c:pt idx="279">
                  <c:v>-10794.704861111109</c:v>
                </c:pt>
                <c:pt idx="280">
                  <c:v>-5054.0162037037035</c:v>
                </c:pt>
                <c:pt idx="281">
                  <c:v>1350.1736111111109</c:v>
                </c:pt>
                <c:pt idx="282">
                  <c:v>6530.7407407407427</c:v>
                </c:pt>
                <c:pt idx="283">
                  <c:v>8652.6967592592628</c:v>
                </c:pt>
                <c:pt idx="284">
                  <c:v>10092.881944444445</c:v>
                </c:pt>
                <c:pt idx="285">
                  <c:v>10940.416666666666</c:v>
                </c:pt>
                <c:pt idx="286">
                  <c:v>10999.236111111111</c:v>
                </c:pt>
                <c:pt idx="287">
                  <c:v>11969.756944444447</c:v>
                </c:pt>
                <c:pt idx="288">
                  <c:v>12940.277777777766</c:v>
                </c:pt>
                <c:pt idx="289">
                  <c:v>10960.023148148153</c:v>
                </c:pt>
                <c:pt idx="290">
                  <c:v>5480.9027777777774</c:v>
                </c:pt>
                <c:pt idx="291">
                  <c:v>0</c:v>
                </c:pt>
                <c:pt idx="292">
                  <c:v>-3727.0138888888796</c:v>
                </c:pt>
                <c:pt idx="293">
                  <c:v>-4072.3553240740862</c:v>
                </c:pt>
                <c:pt idx="294">
                  <c:v>-2740.0057870370456</c:v>
                </c:pt>
                <c:pt idx="295">
                  <c:v>-1251.2499999999877</c:v>
                </c:pt>
                <c:pt idx="296">
                  <c:v>0</c:v>
                </c:pt>
                <c:pt idx="297">
                  <c:v>834.16666666666367</c:v>
                </c:pt>
                <c:pt idx="298">
                  <c:v>1049.3923611111113</c:v>
                </c:pt>
                <c:pt idx="299">
                  <c:v>421.53935185184287</c:v>
                </c:pt>
                <c:pt idx="300">
                  <c:v>-421.53935185184287</c:v>
                </c:pt>
                <c:pt idx="301">
                  <c:v>-1469.1493055555466</c:v>
                </c:pt>
                <c:pt idx="302">
                  <c:v>-2699.4560185185273</c:v>
                </c:pt>
                <c:pt idx="303">
                  <c:v>-3673.5416666666752</c:v>
                </c:pt>
                <c:pt idx="304">
                  <c:v>-4990.74074074074</c:v>
                </c:pt>
                <c:pt idx="305">
                  <c:v>-5788.3680555555547</c:v>
                </c:pt>
                <c:pt idx="306">
                  <c:v>-4656.5393518518513</c:v>
                </c:pt>
                <c:pt idx="307">
                  <c:v>-2727.0833333333326</c:v>
                </c:pt>
                <c:pt idx="308">
                  <c:v>-1257.0428240740662</c:v>
                </c:pt>
                <c:pt idx="309">
                  <c:v>-1072.1180555555452</c:v>
                </c:pt>
                <c:pt idx="310">
                  <c:v>-1592.1354166666642</c:v>
                </c:pt>
                <c:pt idx="311">
                  <c:v>-2096.1111111111159</c:v>
                </c:pt>
                <c:pt idx="312">
                  <c:v>-3088.0208333333408</c:v>
                </c:pt>
                <c:pt idx="313">
                  <c:v>-4166.3773148148139</c:v>
                </c:pt>
                <c:pt idx="314">
                  <c:v>-4812.4999999999991</c:v>
                </c:pt>
                <c:pt idx="315">
                  <c:v>-4598.6111111111104</c:v>
                </c:pt>
                <c:pt idx="316">
                  <c:v>-3970.3124999999986</c:v>
                </c:pt>
                <c:pt idx="317">
                  <c:v>-4237.6736111111104</c:v>
                </c:pt>
                <c:pt idx="318">
                  <c:v>-4946.1805555555547</c:v>
                </c:pt>
                <c:pt idx="319">
                  <c:v>-4865.9722222222199</c:v>
                </c:pt>
                <c:pt idx="320">
                  <c:v>-2791.2499999999982</c:v>
                </c:pt>
                <c:pt idx="321">
                  <c:v>-1368.8888888888921</c:v>
                </c:pt>
                <c:pt idx="322">
                  <c:v>-776.68402777778078</c:v>
                </c:pt>
                <c:pt idx="323">
                  <c:v>-665.72916666666424</c:v>
                </c:pt>
                <c:pt idx="324">
                  <c:v>-1082.8125000000002</c:v>
                </c:pt>
                <c:pt idx="325">
                  <c:v>-425.99537037037265</c:v>
                </c:pt>
                <c:pt idx="326">
                  <c:v>-319.4965277777747</c:v>
                </c:pt>
                <c:pt idx="327">
                  <c:v>-630.97222222222001</c:v>
                </c:pt>
                <c:pt idx="328">
                  <c:v>-3218.5821759259275</c:v>
                </c:pt>
                <c:pt idx="329">
                  <c:v>-5298.2060185185192</c:v>
                </c:pt>
                <c:pt idx="330">
                  <c:v>-2807.2916666666674</c:v>
                </c:pt>
                <c:pt idx="331">
                  <c:v>-602.45370370370404</c:v>
                </c:pt>
                <c:pt idx="332">
                  <c:v>-744.15509259259113</c:v>
                </c:pt>
                <c:pt idx="333">
                  <c:v>-779.35763888888869</c:v>
                </c:pt>
                <c:pt idx="334">
                  <c:v>-625.62500000000023</c:v>
                </c:pt>
                <c:pt idx="335">
                  <c:v>-735.24305555555543</c:v>
                </c:pt>
                <c:pt idx="336">
                  <c:v>-452.28587962962916</c:v>
                </c:pt>
                <c:pt idx="337">
                  <c:v>0</c:v>
                </c:pt>
                <c:pt idx="338">
                  <c:v>710.73495370370347</c:v>
                </c:pt>
                <c:pt idx="339">
                  <c:v>2264.5486111111118</c:v>
                </c:pt>
                <c:pt idx="340">
                  <c:v>4521.0763888888896</c:v>
                </c:pt>
                <c:pt idx="341">
                  <c:v>5923.3854166666679</c:v>
                </c:pt>
                <c:pt idx="342">
                  <c:v>4188.2118055555538</c:v>
                </c:pt>
                <c:pt idx="343">
                  <c:v>1336.8055555555547</c:v>
                </c:pt>
                <c:pt idx="344">
                  <c:v>563.68634259259261</c:v>
                </c:pt>
                <c:pt idx="345">
                  <c:v>1249.9131944444421</c:v>
                </c:pt>
                <c:pt idx="346">
                  <c:v>1294.0277777777794</c:v>
                </c:pt>
                <c:pt idx="347">
                  <c:v>829.71064814815145</c:v>
                </c:pt>
                <c:pt idx="348">
                  <c:v>1328.3391203703679</c:v>
                </c:pt>
                <c:pt idx="349">
                  <c:v>1234.3171296296296</c:v>
                </c:pt>
                <c:pt idx="350">
                  <c:v>626.07060185185196</c:v>
                </c:pt>
                <c:pt idx="351">
                  <c:v>0</c:v>
                </c:pt>
                <c:pt idx="352">
                  <c:v>-250.42824074073985</c:v>
                </c:pt>
                <c:pt idx="353">
                  <c:v>-249.53703703704059</c:v>
                </c:pt>
                <c:pt idx="354">
                  <c:v>-124.32291666666842</c:v>
                </c:pt>
                <c:pt idx="355">
                  <c:v>248.64583333333684</c:v>
                </c:pt>
                <c:pt idx="356">
                  <c:v>375.64236111111194</c:v>
                </c:pt>
                <c:pt idx="357">
                  <c:v>-125.659722222224</c:v>
                </c:pt>
                <c:pt idx="358">
                  <c:v>-1621.9907407407418</c:v>
                </c:pt>
                <c:pt idx="359">
                  <c:v>-3596.0069444444434</c:v>
                </c:pt>
                <c:pt idx="360">
                  <c:v>-4121.8171296296287</c:v>
                </c:pt>
                <c:pt idx="361">
                  <c:v>-3204.7685185185196</c:v>
                </c:pt>
                <c:pt idx="362">
                  <c:v>-2049.3229166666647</c:v>
                </c:pt>
                <c:pt idx="363">
                  <c:v>-1128.2638888888882</c:v>
                </c:pt>
                <c:pt idx="364">
                  <c:v>-368.9583333333353</c:v>
                </c:pt>
                <c:pt idx="365">
                  <c:v>92.23958333333465</c:v>
                </c:pt>
                <c:pt idx="366">
                  <c:v>463.42592592592598</c:v>
                </c:pt>
                <c:pt idx="367">
                  <c:v>1228.0787037037044</c:v>
                </c:pt>
                <c:pt idx="368">
                  <c:v>2264.9942129629635</c:v>
                </c:pt>
                <c:pt idx="369">
                  <c:v>2303.7615740740735</c:v>
                </c:pt>
                <c:pt idx="370">
                  <c:v>1082.8125000000002</c:v>
                </c:pt>
                <c:pt idx="371">
                  <c:v>-545.86226851851859</c:v>
                </c:pt>
                <c:pt idx="372">
                  <c:v>-3393.7037037037021</c:v>
                </c:pt>
                <c:pt idx="373">
                  <c:v>-5789.7048611111122</c:v>
                </c:pt>
                <c:pt idx="374">
                  <c:v>-5442.1354166666661</c:v>
                </c:pt>
                <c:pt idx="375">
                  <c:v>-3721.6666666666656</c:v>
                </c:pt>
                <c:pt idx="376">
                  <c:v>-2227.1180555555561</c:v>
                </c:pt>
                <c:pt idx="377">
                  <c:v>-1363.5416666666663</c:v>
                </c:pt>
                <c:pt idx="378">
                  <c:v>-872.48842592592575</c:v>
                </c:pt>
                <c:pt idx="379">
                  <c:v>-606.01851851851859</c:v>
                </c:pt>
                <c:pt idx="380">
                  <c:v>-609.58333333333348</c:v>
                </c:pt>
                <c:pt idx="381">
                  <c:v>-625.17939814814804</c:v>
                </c:pt>
                <c:pt idx="382">
                  <c:v>-524.0277777777776</c:v>
                </c:pt>
                <c:pt idx="383">
                  <c:v>-428.66898148148158</c:v>
                </c:pt>
                <c:pt idx="384">
                  <c:v>-286.96759259259261</c:v>
                </c:pt>
                <c:pt idx="385">
                  <c:v>-92.239583333333329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46.78819444444445</c:v>
                </c:pt>
                <c:pt idx="393">
                  <c:v>402.37847222222223</c:v>
                </c:pt>
                <c:pt idx="394">
                  <c:v>1326.1111111111113</c:v>
                </c:pt>
                <c:pt idx="395">
                  <c:v>2773.8715277777783</c:v>
                </c:pt>
                <c:pt idx="396">
                  <c:v>4549.1493055555566</c:v>
                </c:pt>
                <c:pt idx="397">
                  <c:v>6361.4120370370365</c:v>
                </c:pt>
                <c:pt idx="398">
                  <c:v>7077.9398148148121</c:v>
                </c:pt>
                <c:pt idx="399">
                  <c:v>5068.2754629629653</c:v>
                </c:pt>
                <c:pt idx="400">
                  <c:v>1597.0370370370395</c:v>
                </c:pt>
                <c:pt idx="401">
                  <c:v>-798.51851851852177</c:v>
                </c:pt>
                <c:pt idx="402">
                  <c:v>-2551.9618055555561</c:v>
                </c:pt>
                <c:pt idx="403">
                  <c:v>-3426.232638888886</c:v>
                </c:pt>
                <c:pt idx="404">
                  <c:v>-2983.7500000000014</c:v>
                </c:pt>
                <c:pt idx="405">
                  <c:v>-2610.3356481481496</c:v>
                </c:pt>
                <c:pt idx="406">
                  <c:v>-2666.4814814814799</c:v>
                </c:pt>
                <c:pt idx="407">
                  <c:v>-2575.5787037037026</c:v>
                </c:pt>
                <c:pt idx="408">
                  <c:v>-1908.9583333333337</c:v>
                </c:pt>
                <c:pt idx="409">
                  <c:v>-885.85648148148152</c:v>
                </c:pt>
                <c:pt idx="410">
                  <c:v>-123.87731481481438</c:v>
                </c:pt>
                <c:pt idx="411">
                  <c:v>187.15277777777712</c:v>
                </c:pt>
                <c:pt idx="412">
                  <c:v>316.37731481481484</c:v>
                </c:pt>
                <c:pt idx="413">
                  <c:v>452.28587962963024</c:v>
                </c:pt>
                <c:pt idx="414">
                  <c:v>929.52546296296316</c:v>
                </c:pt>
                <c:pt idx="415">
                  <c:v>1771.2673611111099</c:v>
                </c:pt>
                <c:pt idx="416">
                  <c:v>2170.9722222222213</c:v>
                </c:pt>
                <c:pt idx="417">
                  <c:v>1416.568287037039</c:v>
                </c:pt>
                <c:pt idx="418">
                  <c:v>85.109953703704932</c:v>
                </c:pt>
                <c:pt idx="419">
                  <c:v>-1256.5972222222222</c:v>
                </c:pt>
                <c:pt idx="420">
                  <c:v>-1725.37037037037</c:v>
                </c:pt>
                <c:pt idx="421">
                  <c:v>-1035.5787037037053</c:v>
                </c:pt>
                <c:pt idx="422">
                  <c:v>-144.37500000000205</c:v>
                </c:pt>
                <c:pt idx="423">
                  <c:v>730.78703703703707</c:v>
                </c:pt>
                <c:pt idx="424">
                  <c:v>2069.3750000000023</c:v>
                </c:pt>
                <c:pt idx="425">
                  <c:v>4595.9375000000018</c:v>
                </c:pt>
                <c:pt idx="426">
                  <c:v>8358.5995370370347</c:v>
                </c:pt>
                <c:pt idx="427">
                  <c:v>10988.541666666666</c:v>
                </c:pt>
                <c:pt idx="428">
                  <c:v>8448.6111111111113</c:v>
                </c:pt>
                <c:pt idx="429">
                  <c:v>2827.789351851849</c:v>
                </c:pt>
                <c:pt idx="430">
                  <c:v>-895.65972222222422</c:v>
                </c:pt>
                <c:pt idx="431">
                  <c:v>-2338.5185185185201</c:v>
                </c:pt>
                <c:pt idx="432">
                  <c:v>-2132.2048611111059</c:v>
                </c:pt>
                <c:pt idx="433">
                  <c:v>-1115.7870370370331</c:v>
                </c:pt>
                <c:pt idx="434">
                  <c:v>-970.07523148148061</c:v>
                </c:pt>
                <c:pt idx="435">
                  <c:v>-2590.7291666666692</c:v>
                </c:pt>
                <c:pt idx="436">
                  <c:v>-5074.5138888888914</c:v>
                </c:pt>
                <c:pt idx="437">
                  <c:v>-7376.4930555555538</c:v>
                </c:pt>
                <c:pt idx="438">
                  <c:v>-8711.5162037037044</c:v>
                </c:pt>
                <c:pt idx="439">
                  <c:v>-8191.05324074074</c:v>
                </c:pt>
                <c:pt idx="440">
                  <c:v>-6035.6770833333339</c:v>
                </c:pt>
                <c:pt idx="441">
                  <c:v>-3122.3321759259265</c:v>
                </c:pt>
                <c:pt idx="442">
                  <c:v>-1083.7037037037039</c:v>
                </c:pt>
                <c:pt idx="443">
                  <c:v>-208.54166666666663</c:v>
                </c:pt>
                <c:pt idx="444">
                  <c:v>-11.585648148148149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55.700231481481481</c:v>
                </c:pt>
                <c:pt idx="513">
                  <c:v>679.54282407407391</c:v>
                </c:pt>
                <c:pt idx="514">
                  <c:v>2735.1041666666665</c:v>
                </c:pt>
                <c:pt idx="515">
                  <c:v>5363.2638888888887</c:v>
                </c:pt>
                <c:pt idx="516">
                  <c:v>6512.916666666667</c:v>
                </c:pt>
                <c:pt idx="517">
                  <c:v>4658.7673611111095</c:v>
                </c:pt>
                <c:pt idx="518">
                  <c:v>1366.2152777777765</c:v>
                </c:pt>
                <c:pt idx="519">
                  <c:v>-585.52083333333121</c:v>
                </c:pt>
                <c:pt idx="520">
                  <c:v>-1518.6111111111093</c:v>
                </c:pt>
                <c:pt idx="521">
                  <c:v>-1899.6006944444459</c:v>
                </c:pt>
                <c:pt idx="522">
                  <c:v>-2138.8888888888887</c:v>
                </c:pt>
                <c:pt idx="523">
                  <c:v>-2934.7337962962956</c:v>
                </c:pt>
                <c:pt idx="524">
                  <c:v>-4075.0289351851848</c:v>
                </c:pt>
                <c:pt idx="525">
                  <c:v>-4189.1030092592591</c:v>
                </c:pt>
                <c:pt idx="526">
                  <c:v>-2675.3935185185187</c:v>
                </c:pt>
                <c:pt idx="527">
                  <c:v>-998.14814814814815</c:v>
                </c:pt>
                <c:pt idx="528">
                  <c:v>-267.36111111111109</c:v>
                </c:pt>
                <c:pt idx="529">
                  <c:v>-89.120370370370381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10.694444444444445</c:v>
                </c:pt>
                <c:pt idx="534">
                  <c:v>160.41666666666663</c:v>
                </c:pt>
                <c:pt idx="535">
                  <c:v>570.37037037037044</c:v>
                </c:pt>
                <c:pt idx="536">
                  <c:v>1158.5648148148146</c:v>
                </c:pt>
                <c:pt idx="537">
                  <c:v>2850.0694444444443</c:v>
                </c:pt>
                <c:pt idx="538">
                  <c:v>6140.3935185185192</c:v>
                </c:pt>
                <c:pt idx="539">
                  <c:v>8461.0879629629635</c:v>
                </c:pt>
                <c:pt idx="540">
                  <c:v>5867.2395833333321</c:v>
                </c:pt>
                <c:pt idx="541">
                  <c:v>1528.4143518518504</c:v>
                </c:pt>
                <c:pt idx="542">
                  <c:v>-218.34490740740665</c:v>
                </c:pt>
                <c:pt idx="543">
                  <c:v>-974.53124999999841</c:v>
                </c:pt>
                <c:pt idx="544">
                  <c:v>-2103.2407407407409</c:v>
                </c:pt>
                <c:pt idx="545">
                  <c:v>-3477.9224537037039</c:v>
                </c:pt>
                <c:pt idx="546">
                  <c:v>-3403.5069444444457</c:v>
                </c:pt>
                <c:pt idx="547">
                  <c:v>-2390.6539351851866</c:v>
                </c:pt>
                <c:pt idx="548">
                  <c:v>-1686.1574074074069</c:v>
                </c:pt>
                <c:pt idx="549">
                  <c:v>-1307.3958333333326</c:v>
                </c:pt>
                <c:pt idx="550">
                  <c:v>-1097.9629629629637</c:v>
                </c:pt>
                <c:pt idx="551">
                  <c:v>-720.53819444444423</c:v>
                </c:pt>
                <c:pt idx="552">
                  <c:v>-637.21064814814827</c:v>
                </c:pt>
                <c:pt idx="553">
                  <c:v>-610.47453703703707</c:v>
                </c:pt>
                <c:pt idx="554">
                  <c:v>-355.5902777777776</c:v>
                </c:pt>
                <c:pt idx="555">
                  <c:v>-116.74768518518582</c:v>
                </c:pt>
                <c:pt idx="556">
                  <c:v>116.74768518518582</c:v>
                </c:pt>
                <c:pt idx="557">
                  <c:v>414.8553240740747</c:v>
                </c:pt>
                <c:pt idx="558">
                  <c:v>737.91666666666629</c:v>
                </c:pt>
                <c:pt idx="559">
                  <c:v>1744.5312499999995</c:v>
                </c:pt>
                <c:pt idx="560">
                  <c:v>1838.1076388888887</c:v>
                </c:pt>
                <c:pt idx="561">
                  <c:v>378.76157407407413</c:v>
                </c:pt>
                <c:pt idx="562">
                  <c:v>0</c:v>
                </c:pt>
                <c:pt idx="563">
                  <c:v>-1212.0370370370367</c:v>
                </c:pt>
                <c:pt idx="564">
                  <c:v>-4734.9652777777774</c:v>
                </c:pt>
                <c:pt idx="565">
                  <c:v>-4770.6134259259261</c:v>
                </c:pt>
                <c:pt idx="566">
                  <c:v>-2160.2777777777774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02-4713-AED3-6FB6F392255C}"/>
            </c:ext>
          </c:extLst>
        </c:ser>
        <c:ser>
          <c:idx val="1"/>
          <c:order val="1"/>
          <c:tx>
            <c:v>K.w + Driver</c:v>
          </c:tx>
          <c:spPr>
            <a:noFill/>
            <a:ln w="12700">
              <a:solidFill>
                <a:schemeClr val="accent3"/>
              </a:solidFill>
              <a:prstDash val="dash"/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WLTC_class_3!$S$8:$S$589</c:f>
              <c:numCache>
                <c:formatCode>General</c:formatCode>
                <c:ptCount val="5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16.134259259259263</c:v>
                </c:pt>
                <c:pt idx="13">
                  <c:v>419.49074074074076</c:v>
                </c:pt>
                <c:pt idx="14">
                  <c:v>2101.25</c:v>
                </c:pt>
                <c:pt idx="15">
                  <c:v>3617.3958333333335</c:v>
                </c:pt>
                <c:pt idx="16">
                  <c:v>4351.5046296296287</c:v>
                </c:pt>
                <c:pt idx="17">
                  <c:v>6896.9212962962956</c:v>
                </c:pt>
                <c:pt idx="18">
                  <c:v>9370.6828703703704</c:v>
                </c:pt>
                <c:pt idx="19">
                  <c:v>7156.0185185185192</c:v>
                </c:pt>
                <c:pt idx="20">
                  <c:v>2740.4513888888905</c:v>
                </c:pt>
                <c:pt idx="21">
                  <c:v>1066.75925925926</c:v>
                </c:pt>
                <c:pt idx="22">
                  <c:v>940.05787037036941</c:v>
                </c:pt>
                <c:pt idx="23">
                  <c:v>1093.3333333333342</c:v>
                </c:pt>
                <c:pt idx="24">
                  <c:v>2761.8055555555561</c:v>
                </c:pt>
                <c:pt idx="25">
                  <c:v>4092.4074074074033</c:v>
                </c:pt>
                <c:pt idx="26">
                  <c:v>4995.4513888888896</c:v>
                </c:pt>
                <c:pt idx="27">
                  <c:v>7605.4050925925976</c:v>
                </c:pt>
                <c:pt idx="28">
                  <c:v>8684.0277777777774</c:v>
                </c:pt>
                <c:pt idx="29">
                  <c:v>8720.5671296296205</c:v>
                </c:pt>
                <c:pt idx="30">
                  <c:v>6663.4490740740703</c:v>
                </c:pt>
                <c:pt idx="31">
                  <c:v>4033.5648148148148</c:v>
                </c:pt>
                <c:pt idx="32">
                  <c:v>2876.6435185185155</c:v>
                </c:pt>
                <c:pt idx="33">
                  <c:v>2291.5393518518545</c:v>
                </c:pt>
                <c:pt idx="34">
                  <c:v>1264.1666666666692</c:v>
                </c:pt>
                <c:pt idx="35">
                  <c:v>-422.33796296295395</c:v>
                </c:pt>
                <c:pt idx="36">
                  <c:v>-3775.4166666666615</c:v>
                </c:pt>
                <c:pt idx="37">
                  <c:v>-8712.9745370370474</c:v>
                </c:pt>
                <c:pt idx="38">
                  <c:v>-10792.395833333338</c:v>
                </c:pt>
                <c:pt idx="39">
                  <c:v>-9305.6712962962902</c:v>
                </c:pt>
                <c:pt idx="40">
                  <c:v>-7716.9212962963002</c:v>
                </c:pt>
                <c:pt idx="41">
                  <c:v>-8583.425925925927</c:v>
                </c:pt>
                <c:pt idx="42">
                  <c:v>-9908.3333333333267</c:v>
                </c:pt>
                <c:pt idx="43">
                  <c:v>-8099.3981481481487</c:v>
                </c:pt>
                <c:pt idx="44">
                  <c:v>-4424.5833333333358</c:v>
                </c:pt>
                <c:pt idx="45">
                  <c:v>-1785.2083333333339</c:v>
                </c:pt>
                <c:pt idx="46">
                  <c:v>-1355.2777777777762</c:v>
                </c:pt>
                <c:pt idx="47">
                  <c:v>-1850.6944444444446</c:v>
                </c:pt>
                <c:pt idx="48">
                  <c:v>-1484.3518518518511</c:v>
                </c:pt>
                <c:pt idx="49">
                  <c:v>-506.80555555555372</c:v>
                </c:pt>
                <c:pt idx="50">
                  <c:v>-337.8703703703722</c:v>
                </c:pt>
                <c:pt idx="51">
                  <c:v>-1733.9583333333344</c:v>
                </c:pt>
                <c:pt idx="52">
                  <c:v>-3203.599537037036</c:v>
                </c:pt>
                <c:pt idx="53">
                  <c:v>-2237.9166666666661</c:v>
                </c:pt>
                <c:pt idx="54">
                  <c:v>-631.60879629629596</c:v>
                </c:pt>
                <c:pt idx="55">
                  <c:v>-56.944444444444237</c:v>
                </c:pt>
                <c:pt idx="56">
                  <c:v>0</c:v>
                </c:pt>
                <c:pt idx="57">
                  <c:v>170.83333333333368</c:v>
                </c:pt>
                <c:pt idx="58">
                  <c:v>350.20833333333314</c:v>
                </c:pt>
                <c:pt idx="59">
                  <c:v>1434.9999999999991</c:v>
                </c:pt>
                <c:pt idx="60">
                  <c:v>1883.4375000000002</c:v>
                </c:pt>
                <c:pt idx="61">
                  <c:v>871.2500000000008</c:v>
                </c:pt>
                <c:pt idx="62">
                  <c:v>679.06249999999909</c:v>
                </c:pt>
                <c:pt idx="63">
                  <c:v>922.50000000000091</c:v>
                </c:pt>
                <c:pt idx="64">
                  <c:v>1298.3333333333344</c:v>
                </c:pt>
                <c:pt idx="65">
                  <c:v>844.67592592592598</c:v>
                </c:pt>
                <c:pt idx="66">
                  <c:v>515.34722222222035</c:v>
                </c:pt>
                <c:pt idx="67">
                  <c:v>1920.9259259259252</c:v>
                </c:pt>
                <c:pt idx="68">
                  <c:v>4623.8888888888896</c:v>
                </c:pt>
                <c:pt idx="69">
                  <c:v>6825.7407407407391</c:v>
                </c:pt>
                <c:pt idx="70">
                  <c:v>8299.6527777777792</c:v>
                </c:pt>
                <c:pt idx="71">
                  <c:v>8626.1342592592609</c:v>
                </c:pt>
                <c:pt idx="72">
                  <c:v>7116.1574074074042</c:v>
                </c:pt>
                <c:pt idx="73">
                  <c:v>4733.981481481479</c:v>
                </c:pt>
                <c:pt idx="74">
                  <c:v>3369.212962962963</c:v>
                </c:pt>
                <c:pt idx="75">
                  <c:v>3281.8981481481455</c:v>
                </c:pt>
                <c:pt idx="76">
                  <c:v>3727.013888888891</c:v>
                </c:pt>
                <c:pt idx="77">
                  <c:v>3471.2384259259234</c:v>
                </c:pt>
                <c:pt idx="78">
                  <c:v>1864.9305555555557</c:v>
                </c:pt>
                <c:pt idx="79">
                  <c:v>-562.32638888888346</c:v>
                </c:pt>
                <c:pt idx="80">
                  <c:v>-1850.6944444444446</c:v>
                </c:pt>
                <c:pt idx="81">
                  <c:v>-3105.8449074074124</c:v>
                </c:pt>
                <c:pt idx="82">
                  <c:v>-2655.0347222222222</c:v>
                </c:pt>
                <c:pt idx="83">
                  <c:v>-1053.4722222222119</c:v>
                </c:pt>
                <c:pt idx="84">
                  <c:v>-1915.706018518521</c:v>
                </c:pt>
                <c:pt idx="85">
                  <c:v>-2385.0231481481574</c:v>
                </c:pt>
                <c:pt idx="86">
                  <c:v>-2177.6504629629585</c:v>
                </c:pt>
                <c:pt idx="87">
                  <c:v>-1806.0879629629535</c:v>
                </c:pt>
                <c:pt idx="88">
                  <c:v>-4381.8750000000045</c:v>
                </c:pt>
                <c:pt idx="89">
                  <c:v>-10445.034722222224</c:v>
                </c:pt>
                <c:pt idx="90">
                  <c:v>-12825.312499999998</c:v>
                </c:pt>
                <c:pt idx="91">
                  <c:v>-10753.009259259257</c:v>
                </c:pt>
                <c:pt idx="92">
                  <c:v>-6292.3611111111122</c:v>
                </c:pt>
                <c:pt idx="93">
                  <c:v>-3369.2129629629626</c:v>
                </c:pt>
                <c:pt idx="94">
                  <c:v>-2904.1666666666661</c:v>
                </c:pt>
                <c:pt idx="95">
                  <c:v>-2677.337962962963</c:v>
                </c:pt>
                <c:pt idx="96">
                  <c:v>-1513.7731481481478</c:v>
                </c:pt>
                <c:pt idx="97">
                  <c:v>-614.99999999999989</c:v>
                </c:pt>
                <c:pt idx="98">
                  <c:v>-375.83333333333337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18.032407407407408</c:v>
                </c:pt>
                <c:pt idx="139">
                  <c:v>531.95601851851848</c:v>
                </c:pt>
                <c:pt idx="140">
                  <c:v>2836.7824074074069</c:v>
                </c:pt>
                <c:pt idx="141">
                  <c:v>5718.6458333333312</c:v>
                </c:pt>
                <c:pt idx="142">
                  <c:v>5603.3333333333321</c:v>
                </c:pt>
                <c:pt idx="143">
                  <c:v>3139.0624999999991</c:v>
                </c:pt>
                <c:pt idx="144">
                  <c:v>1794.2245370370388</c:v>
                </c:pt>
                <c:pt idx="145">
                  <c:v>2862.4074074074097</c:v>
                </c:pt>
                <c:pt idx="146">
                  <c:v>4976.9444444444425</c:v>
                </c:pt>
                <c:pt idx="147">
                  <c:v>5906.0879629629617</c:v>
                </c:pt>
                <c:pt idx="148">
                  <c:v>4994.9768518518531</c:v>
                </c:pt>
                <c:pt idx="149">
                  <c:v>2909.8611111111127</c:v>
                </c:pt>
                <c:pt idx="150">
                  <c:v>282.82407407407311</c:v>
                </c:pt>
                <c:pt idx="151">
                  <c:v>-3627.3611111111127</c:v>
                </c:pt>
                <c:pt idx="152">
                  <c:v>-8777.0370370370329</c:v>
                </c:pt>
                <c:pt idx="153">
                  <c:v>-10617.291666666664</c:v>
                </c:pt>
                <c:pt idx="154">
                  <c:v>-7634.8263888888887</c:v>
                </c:pt>
                <c:pt idx="155">
                  <c:v>-3345.0115740740744</c:v>
                </c:pt>
                <c:pt idx="156">
                  <c:v>-398.61111111111165</c:v>
                </c:pt>
                <c:pt idx="157">
                  <c:v>1255.6249999999998</c:v>
                </c:pt>
                <c:pt idx="158">
                  <c:v>3077.8472222222217</c:v>
                </c:pt>
                <c:pt idx="159">
                  <c:v>4897.2222222222235</c:v>
                </c:pt>
                <c:pt idx="160">
                  <c:v>5913.6805555555557</c:v>
                </c:pt>
                <c:pt idx="161">
                  <c:v>5996.2499999999973</c:v>
                </c:pt>
                <c:pt idx="162">
                  <c:v>5082.2916666666697</c:v>
                </c:pt>
                <c:pt idx="163">
                  <c:v>5238.8888888888896</c:v>
                </c:pt>
                <c:pt idx="164">
                  <c:v>4899.5949074074069</c:v>
                </c:pt>
                <c:pt idx="165">
                  <c:v>3837.1064814814836</c:v>
                </c:pt>
                <c:pt idx="166">
                  <c:v>3198.8541666666683</c:v>
                </c:pt>
                <c:pt idx="167">
                  <c:v>4883.9351851851879</c:v>
                </c:pt>
                <c:pt idx="168">
                  <c:v>6681.4814814814827</c:v>
                </c:pt>
                <c:pt idx="169">
                  <c:v>4942.7777777777728</c:v>
                </c:pt>
                <c:pt idx="170">
                  <c:v>360.64814814814048</c:v>
                </c:pt>
                <c:pt idx="171">
                  <c:v>-5146.8287037036998</c:v>
                </c:pt>
                <c:pt idx="172">
                  <c:v>-10659.999999999996</c:v>
                </c:pt>
                <c:pt idx="173">
                  <c:v>-11768.518518518518</c:v>
                </c:pt>
                <c:pt idx="174">
                  <c:v>-7330.1736111111095</c:v>
                </c:pt>
                <c:pt idx="175">
                  <c:v>-2401.1574074074074</c:v>
                </c:pt>
                <c:pt idx="176">
                  <c:v>714.65277777777521</c:v>
                </c:pt>
                <c:pt idx="177">
                  <c:v>3318.4374999999991</c:v>
                </c:pt>
                <c:pt idx="178">
                  <c:v>4353.4027777777783</c:v>
                </c:pt>
                <c:pt idx="179">
                  <c:v>2494.1666666666674</c:v>
                </c:pt>
                <c:pt idx="180">
                  <c:v>421.38888888888988</c:v>
                </c:pt>
                <c:pt idx="181">
                  <c:v>-559.95370370370665</c:v>
                </c:pt>
                <c:pt idx="182">
                  <c:v>-1662.7777777777767</c:v>
                </c:pt>
                <c:pt idx="183">
                  <c:v>-4163.1134259259225</c:v>
                </c:pt>
                <c:pt idx="184">
                  <c:v>-5821.1458333333321</c:v>
                </c:pt>
                <c:pt idx="185">
                  <c:v>-5711.5277777777792</c:v>
                </c:pt>
                <c:pt idx="186">
                  <c:v>-4683.6805555555575</c:v>
                </c:pt>
                <c:pt idx="187">
                  <c:v>-3497.8124999999977</c:v>
                </c:pt>
                <c:pt idx="188">
                  <c:v>-2596.6666666666661</c:v>
                </c:pt>
                <c:pt idx="189">
                  <c:v>-1937.0601851851861</c:v>
                </c:pt>
                <c:pt idx="190">
                  <c:v>-1376.1574074074074</c:v>
                </c:pt>
                <c:pt idx="191">
                  <c:v>-1040.1851851851848</c:v>
                </c:pt>
                <c:pt idx="192">
                  <c:v>-734.58333333333292</c:v>
                </c:pt>
                <c:pt idx="193">
                  <c:v>-415.21990740740802</c:v>
                </c:pt>
                <c:pt idx="194">
                  <c:v>-289.46759259259255</c:v>
                </c:pt>
                <c:pt idx="195">
                  <c:v>-113.88888888888847</c:v>
                </c:pt>
                <c:pt idx="196">
                  <c:v>0</c:v>
                </c:pt>
                <c:pt idx="197">
                  <c:v>0</c:v>
                </c:pt>
                <c:pt idx="198">
                  <c:v>284.72222222222223</c:v>
                </c:pt>
                <c:pt idx="199">
                  <c:v>593.1712962962963</c:v>
                </c:pt>
                <c:pt idx="200">
                  <c:v>925.34722222222229</c:v>
                </c:pt>
                <c:pt idx="201">
                  <c:v>1328.7037037037037</c:v>
                </c:pt>
                <c:pt idx="202">
                  <c:v>1779.5138888888889</c:v>
                </c:pt>
                <c:pt idx="203">
                  <c:v>3131.9444444444443</c:v>
                </c:pt>
                <c:pt idx="204">
                  <c:v>4237.61574074074</c:v>
                </c:pt>
                <c:pt idx="205">
                  <c:v>4828.8888888888896</c:v>
                </c:pt>
                <c:pt idx="206">
                  <c:v>6437.5694444444425</c:v>
                </c:pt>
                <c:pt idx="207">
                  <c:v>7403.7268518518513</c:v>
                </c:pt>
                <c:pt idx="208">
                  <c:v>7163.611111111114</c:v>
                </c:pt>
                <c:pt idx="209">
                  <c:v>8503.7037037037062</c:v>
                </c:pt>
                <c:pt idx="210">
                  <c:v>9187.0370370370365</c:v>
                </c:pt>
                <c:pt idx="211">
                  <c:v>7118.0555555555557</c:v>
                </c:pt>
                <c:pt idx="212">
                  <c:v>5580.5555555555557</c:v>
                </c:pt>
                <c:pt idx="213">
                  <c:v>4612.4999999999973</c:v>
                </c:pt>
                <c:pt idx="214">
                  <c:v>5132.5925925925958</c:v>
                </c:pt>
                <c:pt idx="215">
                  <c:v>6953.8657407407372</c:v>
                </c:pt>
                <c:pt idx="216">
                  <c:v>8541.6666666666679</c:v>
                </c:pt>
                <c:pt idx="217">
                  <c:v>8940.2777777777792</c:v>
                </c:pt>
                <c:pt idx="218">
                  <c:v>8138.3101851851843</c:v>
                </c:pt>
                <c:pt idx="219">
                  <c:v>6723.2407407407336</c:v>
                </c:pt>
                <c:pt idx="220">
                  <c:v>5162.0138888888914</c:v>
                </c:pt>
                <c:pt idx="221">
                  <c:v>3251.0532407407513</c:v>
                </c:pt>
                <c:pt idx="222">
                  <c:v>2015.833333333326</c:v>
                </c:pt>
                <c:pt idx="223">
                  <c:v>1777.1412037036928</c:v>
                </c:pt>
                <c:pt idx="224">
                  <c:v>1787.1064814814883</c:v>
                </c:pt>
                <c:pt idx="225">
                  <c:v>2571.9907407407409</c:v>
                </c:pt>
                <c:pt idx="226">
                  <c:v>2860.5092592592441</c:v>
                </c:pt>
                <c:pt idx="227">
                  <c:v>2624.1898148148148</c:v>
                </c:pt>
                <c:pt idx="228">
                  <c:v>2383.1250000000146</c:v>
                </c:pt>
                <c:pt idx="229">
                  <c:v>1866.8287037037112</c:v>
                </c:pt>
                <c:pt idx="230">
                  <c:v>804.3402777777701</c:v>
                </c:pt>
                <c:pt idx="231">
                  <c:v>-804.3402777777701</c:v>
                </c:pt>
                <c:pt idx="232">
                  <c:v>-4267.0370370370401</c:v>
                </c:pt>
                <c:pt idx="233">
                  <c:v>-8597.1875000000109</c:v>
                </c:pt>
                <c:pt idx="234">
                  <c:v>-9790.1736111111059</c:v>
                </c:pt>
                <c:pt idx="235">
                  <c:v>-7502.4305555555593</c:v>
                </c:pt>
                <c:pt idx="236">
                  <c:v>-4253.7499999999936</c:v>
                </c:pt>
                <c:pt idx="237">
                  <c:v>-3268.6111111111081</c:v>
                </c:pt>
                <c:pt idx="238">
                  <c:v>-5282.5462962963047</c:v>
                </c:pt>
                <c:pt idx="239">
                  <c:v>-9124.8726851851861</c:v>
                </c:pt>
                <c:pt idx="240">
                  <c:v>-11351.874999999995</c:v>
                </c:pt>
                <c:pt idx="241">
                  <c:v>-9452.7777777777719</c:v>
                </c:pt>
                <c:pt idx="242">
                  <c:v>-8434.8958333333321</c:v>
                </c:pt>
                <c:pt idx="243">
                  <c:v>-8603.3564814814781</c:v>
                </c:pt>
                <c:pt idx="244">
                  <c:v>-7716.9212962963002</c:v>
                </c:pt>
                <c:pt idx="245">
                  <c:v>-8583.425925925927</c:v>
                </c:pt>
                <c:pt idx="246">
                  <c:v>-9908.3333333333267</c:v>
                </c:pt>
                <c:pt idx="247">
                  <c:v>-8099.3981481481487</c:v>
                </c:pt>
                <c:pt idx="248">
                  <c:v>-4424.5833333333358</c:v>
                </c:pt>
                <c:pt idx="249">
                  <c:v>-1785.2083333333339</c:v>
                </c:pt>
                <c:pt idx="250">
                  <c:v>-1355.2777777777762</c:v>
                </c:pt>
                <c:pt idx="251">
                  <c:v>-1850.6944444444446</c:v>
                </c:pt>
                <c:pt idx="252">
                  <c:v>-1484.3518518518511</c:v>
                </c:pt>
                <c:pt idx="253">
                  <c:v>-506.80555555555372</c:v>
                </c:pt>
                <c:pt idx="254">
                  <c:v>-337.8703703703722</c:v>
                </c:pt>
                <c:pt idx="255">
                  <c:v>-1733.9583333333344</c:v>
                </c:pt>
                <c:pt idx="256">
                  <c:v>-2160.5671296296282</c:v>
                </c:pt>
                <c:pt idx="257">
                  <c:v>-206.42361111111038</c:v>
                </c:pt>
                <c:pt idx="258">
                  <c:v>2484.6759259259247</c:v>
                </c:pt>
                <c:pt idx="259">
                  <c:v>4416.9907407407409</c:v>
                </c:pt>
                <c:pt idx="260">
                  <c:v>5180.9953703703713</c:v>
                </c:pt>
                <c:pt idx="261">
                  <c:v>5614.722222222219</c:v>
                </c:pt>
                <c:pt idx="262">
                  <c:v>6707.5810185185173</c:v>
                </c:pt>
                <c:pt idx="263">
                  <c:v>9261.0648148148139</c:v>
                </c:pt>
                <c:pt idx="264">
                  <c:v>11412.615740740745</c:v>
                </c:pt>
                <c:pt idx="265">
                  <c:v>11135.011574074075</c:v>
                </c:pt>
                <c:pt idx="266">
                  <c:v>8698.2638888888796</c:v>
                </c:pt>
                <c:pt idx="267">
                  <c:v>7550.8333333333285</c:v>
                </c:pt>
                <c:pt idx="268">
                  <c:v>7328.7500000000027</c:v>
                </c:pt>
                <c:pt idx="269">
                  <c:v>6320.833333333333</c:v>
                </c:pt>
                <c:pt idx="270">
                  <c:v>3485.0000000000027</c:v>
                </c:pt>
                <c:pt idx="271">
                  <c:v>-654.86111111110483</c:v>
                </c:pt>
                <c:pt idx="272">
                  <c:v>-1514.7222222222283</c:v>
                </c:pt>
                <c:pt idx="273">
                  <c:v>-4084.3402777777742</c:v>
                </c:pt>
                <c:pt idx="274">
                  <c:v>-9331.7708333333339</c:v>
                </c:pt>
                <c:pt idx="275">
                  <c:v>-11035.833333333338</c:v>
                </c:pt>
                <c:pt idx="276">
                  <c:v>-11540.740740740737</c:v>
                </c:pt>
                <c:pt idx="277">
                  <c:v>-11590.092592592595</c:v>
                </c:pt>
                <c:pt idx="278">
                  <c:v>-13050.243055555553</c:v>
                </c:pt>
                <c:pt idx="279">
                  <c:v>-11495.659722222223</c:v>
                </c:pt>
                <c:pt idx="280">
                  <c:v>-5382.1990740740739</c:v>
                </c:pt>
                <c:pt idx="281">
                  <c:v>1437.8472222222222</c:v>
                </c:pt>
                <c:pt idx="282">
                  <c:v>6954.8148148148166</c:v>
                </c:pt>
                <c:pt idx="283">
                  <c:v>9214.5601851851861</c:v>
                </c:pt>
                <c:pt idx="284">
                  <c:v>10748.263888888889</c:v>
                </c:pt>
                <c:pt idx="285">
                  <c:v>11650.833333333332</c:v>
                </c:pt>
                <c:pt idx="286">
                  <c:v>11713.472222222223</c:v>
                </c:pt>
                <c:pt idx="287">
                  <c:v>12747.013888888891</c:v>
                </c:pt>
                <c:pt idx="288">
                  <c:v>13780.555555555544</c:v>
                </c:pt>
                <c:pt idx="289">
                  <c:v>11671.712962962969</c:v>
                </c:pt>
                <c:pt idx="290">
                  <c:v>5836.8055555555557</c:v>
                </c:pt>
                <c:pt idx="291">
                  <c:v>0</c:v>
                </c:pt>
                <c:pt idx="292">
                  <c:v>-3969.0277777777683</c:v>
                </c:pt>
                <c:pt idx="293">
                  <c:v>-4336.7939814814936</c:v>
                </c:pt>
                <c:pt idx="294">
                  <c:v>-2917.92824074075</c:v>
                </c:pt>
                <c:pt idx="295">
                  <c:v>-1332.499999999987</c:v>
                </c:pt>
                <c:pt idx="296">
                  <c:v>0</c:v>
                </c:pt>
                <c:pt idx="297">
                  <c:v>888.33333333332996</c:v>
                </c:pt>
                <c:pt idx="298">
                  <c:v>1117.5347222222224</c:v>
                </c:pt>
                <c:pt idx="299">
                  <c:v>448.91203703702746</c:v>
                </c:pt>
                <c:pt idx="300">
                  <c:v>-448.91203703702746</c:v>
                </c:pt>
                <c:pt idx="301">
                  <c:v>-1564.5486111111015</c:v>
                </c:pt>
                <c:pt idx="302">
                  <c:v>-2874.7453703703795</c:v>
                </c:pt>
                <c:pt idx="303">
                  <c:v>-3912.0833333333426</c:v>
                </c:pt>
                <c:pt idx="304">
                  <c:v>-5314.8148148148139</c:v>
                </c:pt>
                <c:pt idx="305">
                  <c:v>-6164.2361111111104</c:v>
                </c:pt>
                <c:pt idx="306">
                  <c:v>-4958.9120370370365</c:v>
                </c:pt>
                <c:pt idx="307">
                  <c:v>-2904.1666666666665</c:v>
                </c:pt>
                <c:pt idx="308">
                  <c:v>-1338.6689814814731</c:v>
                </c:pt>
                <c:pt idx="309">
                  <c:v>-1141.7361111111002</c:v>
                </c:pt>
                <c:pt idx="310">
                  <c:v>-1695.520833333331</c:v>
                </c:pt>
                <c:pt idx="311">
                  <c:v>-2232.2222222222272</c:v>
                </c:pt>
                <c:pt idx="312">
                  <c:v>-3288.5416666666747</c:v>
                </c:pt>
                <c:pt idx="313">
                  <c:v>-4436.9212962962956</c:v>
                </c:pt>
                <c:pt idx="314">
                  <c:v>-5125</c:v>
                </c:pt>
                <c:pt idx="315">
                  <c:v>-4897.2222222222217</c:v>
                </c:pt>
                <c:pt idx="316">
                  <c:v>-4228.1249999999991</c:v>
                </c:pt>
                <c:pt idx="317">
                  <c:v>-4512.8472222222217</c:v>
                </c:pt>
                <c:pt idx="318">
                  <c:v>-5267.3611111111095</c:v>
                </c:pt>
                <c:pt idx="319">
                  <c:v>-5181.9444444444416</c:v>
                </c:pt>
                <c:pt idx="320">
                  <c:v>-2972.4999999999982</c:v>
                </c:pt>
                <c:pt idx="321">
                  <c:v>-1457.777777777781</c:v>
                </c:pt>
                <c:pt idx="322">
                  <c:v>-827.11805555555884</c:v>
                </c:pt>
                <c:pt idx="323">
                  <c:v>-708.95833333333076</c:v>
                </c:pt>
                <c:pt idx="324">
                  <c:v>-1153.125</c:v>
                </c:pt>
                <c:pt idx="325">
                  <c:v>-453.65740740740978</c:v>
                </c:pt>
                <c:pt idx="326">
                  <c:v>-340.2430555555523</c:v>
                </c:pt>
                <c:pt idx="327">
                  <c:v>-671.94444444444196</c:v>
                </c:pt>
                <c:pt idx="328">
                  <c:v>-3427.5810185185201</c:v>
                </c:pt>
                <c:pt idx="329">
                  <c:v>-5642.2453703703704</c:v>
                </c:pt>
                <c:pt idx="330">
                  <c:v>-2989.5833333333344</c:v>
                </c:pt>
                <c:pt idx="331">
                  <c:v>-641.57407407407447</c:v>
                </c:pt>
                <c:pt idx="332">
                  <c:v>-792.47685185185037</c:v>
                </c:pt>
                <c:pt idx="333">
                  <c:v>-829.96527777777749</c:v>
                </c:pt>
                <c:pt idx="334">
                  <c:v>-666.25000000000023</c:v>
                </c:pt>
                <c:pt idx="335">
                  <c:v>-782.98611111111086</c:v>
                </c:pt>
                <c:pt idx="336">
                  <c:v>-481.6550925925921</c:v>
                </c:pt>
                <c:pt idx="337">
                  <c:v>0</c:v>
                </c:pt>
                <c:pt idx="338">
                  <c:v>756.88657407407379</c:v>
                </c:pt>
                <c:pt idx="339">
                  <c:v>2411.5972222222226</c:v>
                </c:pt>
                <c:pt idx="340">
                  <c:v>4814.6527777777783</c:v>
                </c:pt>
                <c:pt idx="341">
                  <c:v>6308.0208333333348</c:v>
                </c:pt>
                <c:pt idx="342">
                  <c:v>4460.1736111111086</c:v>
                </c:pt>
                <c:pt idx="343">
                  <c:v>1423.6111111111104</c:v>
                </c:pt>
                <c:pt idx="344">
                  <c:v>600.28935185185185</c:v>
                </c:pt>
                <c:pt idx="345">
                  <c:v>1331.0763888888864</c:v>
                </c:pt>
                <c:pt idx="346">
                  <c:v>1378.0555555555572</c:v>
                </c:pt>
                <c:pt idx="347">
                  <c:v>883.58796296296657</c:v>
                </c:pt>
                <c:pt idx="348">
                  <c:v>1414.5949074074047</c:v>
                </c:pt>
                <c:pt idx="349">
                  <c:v>1314.4675925925926</c:v>
                </c:pt>
                <c:pt idx="350">
                  <c:v>666.72453703703707</c:v>
                </c:pt>
                <c:pt idx="351">
                  <c:v>0</c:v>
                </c:pt>
                <c:pt idx="352">
                  <c:v>-266.68981481481387</c:v>
                </c:pt>
                <c:pt idx="353">
                  <c:v>-265.74074074074451</c:v>
                </c:pt>
                <c:pt idx="354">
                  <c:v>-132.39583333333522</c:v>
                </c:pt>
                <c:pt idx="355">
                  <c:v>264.79166666667044</c:v>
                </c:pt>
                <c:pt idx="356">
                  <c:v>400.03472222222308</c:v>
                </c:pt>
                <c:pt idx="357">
                  <c:v>-133.81944444444636</c:v>
                </c:pt>
                <c:pt idx="358">
                  <c:v>-1727.3148148148157</c:v>
                </c:pt>
                <c:pt idx="359">
                  <c:v>-3829.5138888888887</c:v>
                </c:pt>
                <c:pt idx="360">
                  <c:v>-4389.4675925925912</c:v>
                </c:pt>
                <c:pt idx="361">
                  <c:v>-3412.8703703703718</c:v>
                </c:pt>
                <c:pt idx="362">
                  <c:v>-2182.3958333333308</c:v>
                </c:pt>
                <c:pt idx="363">
                  <c:v>-1201.5277777777771</c:v>
                </c:pt>
                <c:pt idx="364">
                  <c:v>-392.91666666666879</c:v>
                </c:pt>
                <c:pt idx="365">
                  <c:v>98.229166666668064</c:v>
                </c:pt>
                <c:pt idx="366">
                  <c:v>493.51851851851853</c:v>
                </c:pt>
                <c:pt idx="367">
                  <c:v>1307.8240740740746</c:v>
                </c:pt>
                <c:pt idx="368">
                  <c:v>2412.07175925926</c:v>
                </c:pt>
                <c:pt idx="369">
                  <c:v>2453.3564814814804</c:v>
                </c:pt>
                <c:pt idx="370">
                  <c:v>1153.125</c:v>
                </c:pt>
                <c:pt idx="371">
                  <c:v>-581.30787037037044</c:v>
                </c:pt>
                <c:pt idx="372">
                  <c:v>-3614.074074074073</c:v>
                </c:pt>
                <c:pt idx="373">
                  <c:v>-6165.6597222222235</c:v>
                </c:pt>
                <c:pt idx="374">
                  <c:v>-5795.520833333333</c:v>
                </c:pt>
                <c:pt idx="375">
                  <c:v>-3963.3333333333326</c:v>
                </c:pt>
                <c:pt idx="376">
                  <c:v>-2371.7361111111118</c:v>
                </c:pt>
                <c:pt idx="377">
                  <c:v>-1452.0833333333333</c:v>
                </c:pt>
                <c:pt idx="378">
                  <c:v>-929.14351851851825</c:v>
                </c:pt>
                <c:pt idx="379">
                  <c:v>-645.37037037037044</c:v>
                </c:pt>
                <c:pt idx="380">
                  <c:v>-649.16666666666686</c:v>
                </c:pt>
                <c:pt idx="381">
                  <c:v>-665.77546296296282</c:v>
                </c:pt>
                <c:pt idx="382">
                  <c:v>-558.05555555555543</c:v>
                </c:pt>
                <c:pt idx="383">
                  <c:v>-456.50462962962979</c:v>
                </c:pt>
                <c:pt idx="384">
                  <c:v>-305.60185185185179</c:v>
                </c:pt>
                <c:pt idx="385">
                  <c:v>-98.229166666666657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49.826388888888893</c:v>
                </c:pt>
                <c:pt idx="393">
                  <c:v>428.50694444444451</c:v>
                </c:pt>
                <c:pt idx="394">
                  <c:v>1412.2222222222226</c:v>
                </c:pt>
                <c:pt idx="395">
                  <c:v>2953.9930555555557</c:v>
                </c:pt>
                <c:pt idx="396">
                  <c:v>4844.5486111111122</c:v>
                </c:pt>
                <c:pt idx="397">
                  <c:v>6774.49074074074</c:v>
                </c:pt>
                <c:pt idx="398">
                  <c:v>7537.5462962962929</c:v>
                </c:pt>
                <c:pt idx="399">
                  <c:v>5397.3842592592619</c:v>
                </c:pt>
                <c:pt idx="400">
                  <c:v>1700.7407407407431</c:v>
                </c:pt>
                <c:pt idx="401">
                  <c:v>-850.37037037037385</c:v>
                </c:pt>
                <c:pt idx="402">
                  <c:v>-2717.6736111111118</c:v>
                </c:pt>
                <c:pt idx="403">
                  <c:v>-3648.7152777777751</c:v>
                </c:pt>
                <c:pt idx="404">
                  <c:v>-3177.5000000000018</c:v>
                </c:pt>
                <c:pt idx="405">
                  <c:v>-2779.8379629629649</c:v>
                </c:pt>
                <c:pt idx="406">
                  <c:v>-2839.6296296296287</c:v>
                </c:pt>
                <c:pt idx="407">
                  <c:v>-2742.8240740740725</c:v>
                </c:pt>
                <c:pt idx="408">
                  <c:v>-2032.916666666667</c:v>
                </c:pt>
                <c:pt idx="409">
                  <c:v>-943.37962962962979</c:v>
                </c:pt>
                <c:pt idx="410">
                  <c:v>-131.92129629629582</c:v>
                </c:pt>
                <c:pt idx="411">
                  <c:v>199.30555555555483</c:v>
                </c:pt>
                <c:pt idx="412">
                  <c:v>336.9212962962963</c:v>
                </c:pt>
                <c:pt idx="413">
                  <c:v>481.65509259259323</c:v>
                </c:pt>
                <c:pt idx="414">
                  <c:v>989.88425925925958</c:v>
                </c:pt>
                <c:pt idx="415">
                  <c:v>1886.284722222221</c:v>
                </c:pt>
                <c:pt idx="416">
                  <c:v>2311.9444444444434</c:v>
                </c:pt>
                <c:pt idx="417">
                  <c:v>1508.5532407407429</c:v>
                </c:pt>
                <c:pt idx="418">
                  <c:v>90.636574074075384</c:v>
                </c:pt>
                <c:pt idx="419">
                  <c:v>-1338.1944444444446</c:v>
                </c:pt>
                <c:pt idx="420">
                  <c:v>-1837.4074074074069</c:v>
                </c:pt>
                <c:pt idx="421">
                  <c:v>-1102.8240740740757</c:v>
                </c:pt>
                <c:pt idx="422">
                  <c:v>-153.75000000000219</c:v>
                </c:pt>
                <c:pt idx="423">
                  <c:v>778.24074074074076</c:v>
                </c:pt>
                <c:pt idx="424">
                  <c:v>2203.7500000000023</c:v>
                </c:pt>
                <c:pt idx="425">
                  <c:v>4894.3750000000018</c:v>
                </c:pt>
                <c:pt idx="426">
                  <c:v>8901.3657407407391</c:v>
                </c:pt>
                <c:pt idx="427">
                  <c:v>11702.083333333332</c:v>
                </c:pt>
                <c:pt idx="428">
                  <c:v>8997.2222222222226</c:v>
                </c:pt>
                <c:pt idx="429">
                  <c:v>3011.4120370370342</c:v>
                </c:pt>
                <c:pt idx="430">
                  <c:v>-953.8194444444465</c:v>
                </c:pt>
                <c:pt idx="431">
                  <c:v>-2490.3703703703723</c:v>
                </c:pt>
                <c:pt idx="432">
                  <c:v>-2270.6597222222167</c:v>
                </c:pt>
                <c:pt idx="433">
                  <c:v>-1188.2407407407366</c:v>
                </c:pt>
                <c:pt idx="434">
                  <c:v>-1033.0671296296287</c:v>
                </c:pt>
                <c:pt idx="435">
                  <c:v>-2758.9583333333362</c:v>
                </c:pt>
                <c:pt idx="436">
                  <c:v>-5404.0277777777801</c:v>
                </c:pt>
                <c:pt idx="437">
                  <c:v>-7855.4861111111095</c:v>
                </c:pt>
                <c:pt idx="438">
                  <c:v>-9277.199074074073</c:v>
                </c:pt>
                <c:pt idx="439">
                  <c:v>-8722.9398148148139</c:v>
                </c:pt>
                <c:pt idx="440">
                  <c:v>-6427.604166666667</c:v>
                </c:pt>
                <c:pt idx="441">
                  <c:v>-3325.0810185185187</c:v>
                </c:pt>
                <c:pt idx="442">
                  <c:v>-1154.0740740740744</c:v>
                </c:pt>
                <c:pt idx="443">
                  <c:v>-222.08333333333329</c:v>
                </c:pt>
                <c:pt idx="444">
                  <c:v>-12.337962962962964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59.317129629629626</c:v>
                </c:pt>
                <c:pt idx="513">
                  <c:v>723.66898148148141</c:v>
                </c:pt>
                <c:pt idx="514">
                  <c:v>2912.708333333333</c:v>
                </c:pt>
                <c:pt idx="515">
                  <c:v>5711.5277777777774</c:v>
                </c:pt>
                <c:pt idx="516">
                  <c:v>6935.8333333333339</c:v>
                </c:pt>
                <c:pt idx="517">
                  <c:v>4961.2847222222208</c:v>
                </c:pt>
                <c:pt idx="518">
                  <c:v>1454.9305555555541</c:v>
                </c:pt>
                <c:pt idx="519">
                  <c:v>-623.54166666666436</c:v>
                </c:pt>
                <c:pt idx="520">
                  <c:v>-1617.2222222222201</c:v>
                </c:pt>
                <c:pt idx="521">
                  <c:v>-2022.9513888888903</c:v>
                </c:pt>
                <c:pt idx="522">
                  <c:v>-2277.7777777777774</c:v>
                </c:pt>
                <c:pt idx="523">
                  <c:v>-3125.3009259259252</c:v>
                </c:pt>
                <c:pt idx="524">
                  <c:v>-4339.6412037037035</c:v>
                </c:pt>
                <c:pt idx="525">
                  <c:v>-4461.1226851851852</c:v>
                </c:pt>
                <c:pt idx="526">
                  <c:v>-2849.1203703703709</c:v>
                </c:pt>
                <c:pt idx="527">
                  <c:v>-1062.9629629629628</c:v>
                </c:pt>
                <c:pt idx="528">
                  <c:v>-284.72222222222223</c:v>
                </c:pt>
                <c:pt idx="529">
                  <c:v>-94.907407407407419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11.388888888888889</c:v>
                </c:pt>
                <c:pt idx="534">
                  <c:v>170.83333333333331</c:v>
                </c:pt>
                <c:pt idx="535">
                  <c:v>607.4074074074075</c:v>
                </c:pt>
                <c:pt idx="536">
                  <c:v>1233.7962962962961</c:v>
                </c:pt>
                <c:pt idx="537">
                  <c:v>3035.1388888888887</c:v>
                </c:pt>
                <c:pt idx="538">
                  <c:v>6539.1203703703713</c:v>
                </c:pt>
                <c:pt idx="539">
                  <c:v>9010.5092592592591</c:v>
                </c:pt>
                <c:pt idx="540">
                  <c:v>6248.2291666666652</c:v>
                </c:pt>
                <c:pt idx="541">
                  <c:v>1627.6620370370354</c:v>
                </c:pt>
                <c:pt idx="542">
                  <c:v>-232.5231481481473</c:v>
                </c:pt>
                <c:pt idx="543">
                  <c:v>-1037.8124999999984</c:v>
                </c:pt>
                <c:pt idx="544">
                  <c:v>-2239.8148148148148</c:v>
                </c:pt>
                <c:pt idx="545">
                  <c:v>-3703.7615740740739</c:v>
                </c:pt>
                <c:pt idx="546">
                  <c:v>-3624.5138888888905</c:v>
                </c:pt>
                <c:pt idx="547">
                  <c:v>-2545.8912037037053</c:v>
                </c:pt>
                <c:pt idx="548">
                  <c:v>-1795.6481481481476</c:v>
                </c:pt>
                <c:pt idx="549">
                  <c:v>-1392.2916666666656</c:v>
                </c:pt>
                <c:pt idx="550">
                  <c:v>-1169.25925925926</c:v>
                </c:pt>
                <c:pt idx="551">
                  <c:v>-767.32638888888857</c:v>
                </c:pt>
                <c:pt idx="552">
                  <c:v>-678.58796296296305</c:v>
                </c:pt>
                <c:pt idx="553">
                  <c:v>-650.11574074074076</c:v>
                </c:pt>
                <c:pt idx="554">
                  <c:v>-378.68055555555537</c:v>
                </c:pt>
                <c:pt idx="555">
                  <c:v>-124.32870370370436</c:v>
                </c:pt>
                <c:pt idx="556">
                  <c:v>124.32870370370436</c:v>
                </c:pt>
                <c:pt idx="557">
                  <c:v>441.79398148148209</c:v>
                </c:pt>
                <c:pt idx="558">
                  <c:v>785.83333333333292</c:v>
                </c:pt>
                <c:pt idx="559">
                  <c:v>1857.8124999999995</c:v>
                </c:pt>
                <c:pt idx="560">
                  <c:v>1957.4652777777776</c:v>
                </c:pt>
                <c:pt idx="561">
                  <c:v>403.35648148148152</c:v>
                </c:pt>
                <c:pt idx="562">
                  <c:v>0</c:v>
                </c:pt>
                <c:pt idx="563">
                  <c:v>-1290.7407407407404</c:v>
                </c:pt>
                <c:pt idx="564">
                  <c:v>-5042.4305555555557</c:v>
                </c:pt>
                <c:pt idx="565">
                  <c:v>-5080.3935185185182</c:v>
                </c:pt>
                <c:pt idx="566">
                  <c:v>-2300.5555555555552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02-4713-AED3-6FB6F3922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919407"/>
        <c:axId val="43921071"/>
      </c:barChart>
      <c:lineChart>
        <c:grouping val="standard"/>
        <c:varyColors val="0"/>
        <c:ser>
          <c:idx val="2"/>
          <c:order val="2"/>
          <c:tx>
            <c:v>Fully Laden</c:v>
          </c:tx>
          <c:spPr>
            <a:ln w="952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WLTC_class_3!$Y$8:$Y$589</c:f>
              <c:numCache>
                <c:formatCode>General</c:formatCode>
                <c:ptCount val="5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22.168209876543212</c:v>
                </c:pt>
                <c:pt idx="13">
                  <c:v>576.37345679012333</c:v>
                </c:pt>
                <c:pt idx="14">
                  <c:v>2887.0833333333339</c:v>
                </c:pt>
                <c:pt idx="15">
                  <c:v>4970.2430555555557</c:v>
                </c:pt>
                <c:pt idx="16">
                  <c:v>5978.8966049382707</c:v>
                </c:pt>
                <c:pt idx="17">
                  <c:v>9476.257716049382</c:v>
                </c:pt>
                <c:pt idx="18">
                  <c:v>12875.165895061731</c:v>
                </c:pt>
                <c:pt idx="19">
                  <c:v>9832.2530864197543</c:v>
                </c:pt>
                <c:pt idx="20">
                  <c:v>3765.3356481481501</c:v>
                </c:pt>
                <c:pt idx="21">
                  <c:v>1465.7098765432111</c:v>
                </c:pt>
                <c:pt idx="22">
                  <c:v>1291.6242283950605</c:v>
                </c:pt>
                <c:pt idx="23">
                  <c:v>1502.2222222222235</c:v>
                </c:pt>
                <c:pt idx="24">
                  <c:v>3794.6759259259261</c:v>
                </c:pt>
                <c:pt idx="25">
                  <c:v>5622.9012345678957</c:v>
                </c:pt>
                <c:pt idx="26">
                  <c:v>6863.6689814814827</c:v>
                </c:pt>
                <c:pt idx="27">
                  <c:v>10449.702932098771</c:v>
                </c:pt>
                <c:pt idx="28">
                  <c:v>11931.712962962962</c:v>
                </c:pt>
                <c:pt idx="29">
                  <c:v>11981.917438271594</c:v>
                </c:pt>
                <c:pt idx="30">
                  <c:v>9155.4706790123419</c:v>
                </c:pt>
                <c:pt idx="31">
                  <c:v>5542.0524691358023</c:v>
                </c:pt>
                <c:pt idx="32">
                  <c:v>3952.4614197530823</c:v>
                </c:pt>
                <c:pt idx="33">
                  <c:v>3148.5378086419792</c:v>
                </c:pt>
                <c:pt idx="34">
                  <c:v>1736.9444444444482</c:v>
                </c:pt>
                <c:pt idx="35">
                  <c:v>-580.28549382714812</c:v>
                </c:pt>
                <c:pt idx="36">
                  <c:v>-5187.3611111111031</c:v>
                </c:pt>
                <c:pt idx="37">
                  <c:v>-11971.485339506185</c:v>
                </c:pt>
                <c:pt idx="38">
                  <c:v>-14828.576388888896</c:v>
                </c:pt>
                <c:pt idx="39">
                  <c:v>-12785.841049382709</c:v>
                </c:pt>
                <c:pt idx="40">
                  <c:v>-10602.924382716055</c:v>
                </c:pt>
                <c:pt idx="41">
                  <c:v>-11793.487654320988</c:v>
                </c:pt>
                <c:pt idx="42">
                  <c:v>-13613.88888888888</c:v>
                </c:pt>
                <c:pt idx="43">
                  <c:v>-11128.441358024693</c:v>
                </c:pt>
                <c:pt idx="44">
                  <c:v>-6079.3055555555584</c:v>
                </c:pt>
                <c:pt idx="45">
                  <c:v>-2452.8472222222231</c:v>
                </c:pt>
                <c:pt idx="46">
                  <c:v>-1862.1296296296277</c:v>
                </c:pt>
                <c:pt idx="47">
                  <c:v>-2542.8240740740744</c:v>
                </c:pt>
                <c:pt idx="48">
                  <c:v>-2039.4753086419742</c:v>
                </c:pt>
                <c:pt idx="49">
                  <c:v>-696.34259259259011</c:v>
                </c:pt>
                <c:pt idx="50">
                  <c:v>-464.22839506173085</c:v>
                </c:pt>
                <c:pt idx="51">
                  <c:v>-2382.430555555557</c:v>
                </c:pt>
                <c:pt idx="52">
                  <c:v>-4401.6936728395049</c:v>
                </c:pt>
                <c:pt idx="53">
                  <c:v>-3074.8611111111109</c:v>
                </c:pt>
                <c:pt idx="54">
                  <c:v>-867.82021604938222</c:v>
                </c:pt>
                <c:pt idx="55">
                  <c:v>-78.240740740740463</c:v>
                </c:pt>
                <c:pt idx="56">
                  <c:v>0</c:v>
                </c:pt>
                <c:pt idx="57">
                  <c:v>234.72222222222274</c:v>
                </c:pt>
                <c:pt idx="58">
                  <c:v>481.18055555555532</c:v>
                </c:pt>
                <c:pt idx="59">
                  <c:v>1971.6666666666656</c:v>
                </c:pt>
                <c:pt idx="60">
                  <c:v>2587.8125000000009</c:v>
                </c:pt>
                <c:pt idx="61">
                  <c:v>1197.0833333333344</c:v>
                </c:pt>
                <c:pt idx="62">
                  <c:v>933.02083333333189</c:v>
                </c:pt>
                <c:pt idx="63">
                  <c:v>1267.5000000000011</c:v>
                </c:pt>
                <c:pt idx="64">
                  <c:v>1783.8888888888905</c:v>
                </c:pt>
                <c:pt idx="65">
                  <c:v>1160.570987654321</c:v>
                </c:pt>
                <c:pt idx="66">
                  <c:v>708.07870370370119</c:v>
                </c:pt>
                <c:pt idx="67">
                  <c:v>2639.3209876543197</c:v>
                </c:pt>
                <c:pt idx="68">
                  <c:v>6353.1481481481487</c:v>
                </c:pt>
                <c:pt idx="69">
                  <c:v>9378.4567901234532</c:v>
                </c:pt>
                <c:pt idx="70">
                  <c:v>11403.587962962965</c:v>
                </c:pt>
                <c:pt idx="71">
                  <c:v>11852.168209876547</c:v>
                </c:pt>
                <c:pt idx="72">
                  <c:v>9777.4845679012305</c:v>
                </c:pt>
                <c:pt idx="73">
                  <c:v>6504.41358024691</c:v>
                </c:pt>
                <c:pt idx="74">
                  <c:v>4629.2438271604942</c:v>
                </c:pt>
                <c:pt idx="75">
                  <c:v>4509.2746913580204</c:v>
                </c:pt>
                <c:pt idx="76">
                  <c:v>5120.8564814814836</c:v>
                </c:pt>
                <c:pt idx="77">
                  <c:v>4769.4251543209839</c:v>
                </c:pt>
                <c:pt idx="78">
                  <c:v>2562.3842592592591</c:v>
                </c:pt>
                <c:pt idx="79">
                  <c:v>-772.62731481480728</c:v>
                </c:pt>
                <c:pt idx="80">
                  <c:v>-2542.8240740740744</c:v>
                </c:pt>
                <c:pt idx="81">
                  <c:v>-4267.3804012345745</c:v>
                </c:pt>
                <c:pt idx="82">
                  <c:v>-3647.9745370370365</c:v>
                </c:pt>
                <c:pt idx="83">
                  <c:v>-1447.4537037036896</c:v>
                </c:pt>
                <c:pt idx="84">
                  <c:v>-2632.14891975309</c:v>
                </c:pt>
                <c:pt idx="85">
                  <c:v>-3276.9830246913712</c:v>
                </c:pt>
                <c:pt idx="86">
                  <c:v>-2992.0563271604874</c:v>
                </c:pt>
                <c:pt idx="87">
                  <c:v>-2481.5354938271475</c:v>
                </c:pt>
                <c:pt idx="88">
                  <c:v>-6020.6250000000064</c:v>
                </c:pt>
                <c:pt idx="89">
                  <c:v>-14351.307870370372</c:v>
                </c:pt>
                <c:pt idx="90">
                  <c:v>-17621.770833333328</c:v>
                </c:pt>
                <c:pt idx="91">
                  <c:v>-14774.459876543211</c:v>
                </c:pt>
                <c:pt idx="92">
                  <c:v>-8645.6018518518522</c:v>
                </c:pt>
                <c:pt idx="93">
                  <c:v>-4629.2438271604933</c:v>
                </c:pt>
                <c:pt idx="94">
                  <c:v>-3990.2777777777774</c:v>
                </c:pt>
                <c:pt idx="95">
                  <c:v>-3678.6188271604938</c:v>
                </c:pt>
                <c:pt idx="96">
                  <c:v>-2079.8996913580245</c:v>
                </c:pt>
                <c:pt idx="97">
                  <c:v>-844.99999999999989</c:v>
                </c:pt>
                <c:pt idx="98">
                  <c:v>-516.38888888888891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24.776234567901238</c:v>
                </c:pt>
                <c:pt idx="139">
                  <c:v>730.89891975308626</c:v>
                </c:pt>
                <c:pt idx="140">
                  <c:v>3897.6929012345668</c:v>
                </c:pt>
                <c:pt idx="141">
                  <c:v>7857.3263888888869</c:v>
                </c:pt>
                <c:pt idx="142">
                  <c:v>7698.8888888888878</c:v>
                </c:pt>
                <c:pt idx="143">
                  <c:v>4313.0208333333321</c:v>
                </c:pt>
                <c:pt idx="144">
                  <c:v>2465.2353395061755</c:v>
                </c:pt>
                <c:pt idx="145">
                  <c:v>3932.9012345679039</c:v>
                </c:pt>
                <c:pt idx="146">
                  <c:v>6838.2407407407372</c:v>
                </c:pt>
                <c:pt idx="147">
                  <c:v>8114.8688271604906</c:v>
                </c:pt>
                <c:pt idx="148">
                  <c:v>6863.0169753086429</c:v>
                </c:pt>
                <c:pt idx="149">
                  <c:v>3998.101851851854</c:v>
                </c:pt>
                <c:pt idx="150">
                  <c:v>388.59567901234436</c:v>
                </c:pt>
                <c:pt idx="151">
                  <c:v>-4983.9351851851879</c:v>
                </c:pt>
                <c:pt idx="152">
                  <c:v>-12059.506172839501</c:v>
                </c:pt>
                <c:pt idx="153">
                  <c:v>-14587.986111111108</c:v>
                </c:pt>
                <c:pt idx="154">
                  <c:v>-10490.127314814816</c:v>
                </c:pt>
                <c:pt idx="155">
                  <c:v>-4595.9915123456794</c:v>
                </c:pt>
                <c:pt idx="156">
                  <c:v>-547.6851851851859</c:v>
                </c:pt>
                <c:pt idx="157">
                  <c:v>1725.2083333333333</c:v>
                </c:pt>
                <c:pt idx="158">
                  <c:v>4228.9120370370365</c:v>
                </c:pt>
                <c:pt idx="159">
                  <c:v>6728.7037037037053</c:v>
                </c:pt>
                <c:pt idx="160">
                  <c:v>8125.3009259259243</c:v>
                </c:pt>
                <c:pt idx="161">
                  <c:v>8238.7499999999964</c:v>
                </c:pt>
                <c:pt idx="162">
                  <c:v>6982.986111111115</c:v>
                </c:pt>
                <c:pt idx="163">
                  <c:v>7198.1481481481487</c:v>
                </c:pt>
                <c:pt idx="164">
                  <c:v>6731.9637345679012</c:v>
                </c:pt>
                <c:pt idx="165">
                  <c:v>5272.1219135802503</c:v>
                </c:pt>
                <c:pt idx="166">
                  <c:v>4395.1736111111131</c:v>
                </c:pt>
                <c:pt idx="167">
                  <c:v>6710.4475308642013</c:v>
                </c:pt>
                <c:pt idx="168">
                  <c:v>9180.2469135802476</c:v>
                </c:pt>
                <c:pt idx="169">
                  <c:v>6791.2962962962902</c:v>
                </c:pt>
                <c:pt idx="170">
                  <c:v>495.52469135801414</c:v>
                </c:pt>
                <c:pt idx="171">
                  <c:v>-7071.6589506172795</c:v>
                </c:pt>
                <c:pt idx="172">
                  <c:v>-14646.666666666662</c:v>
                </c:pt>
                <c:pt idx="173">
                  <c:v>-16169.753086419752</c:v>
                </c:pt>
                <c:pt idx="174">
                  <c:v>-10071.53935185185</c:v>
                </c:pt>
                <c:pt idx="175">
                  <c:v>-3299.1512345679012</c:v>
                </c:pt>
                <c:pt idx="176">
                  <c:v>981.92129629629278</c:v>
                </c:pt>
                <c:pt idx="177">
                  <c:v>4559.4791666666642</c:v>
                </c:pt>
                <c:pt idx="178">
                  <c:v>5981.5046296296305</c:v>
                </c:pt>
                <c:pt idx="179">
                  <c:v>3426.9444444444457</c:v>
                </c:pt>
                <c:pt idx="180">
                  <c:v>578.98148148148289</c:v>
                </c:pt>
                <c:pt idx="181">
                  <c:v>-769.3672839506213</c:v>
                </c:pt>
                <c:pt idx="182">
                  <c:v>-2284.6296296296282</c:v>
                </c:pt>
                <c:pt idx="183">
                  <c:v>-5720.050154320983</c:v>
                </c:pt>
                <c:pt idx="184">
                  <c:v>-7998.1597222222217</c:v>
                </c:pt>
                <c:pt idx="185">
                  <c:v>-7847.5462962962974</c:v>
                </c:pt>
                <c:pt idx="186">
                  <c:v>-6435.3009259259288</c:v>
                </c:pt>
                <c:pt idx="187">
                  <c:v>-4805.9374999999964</c:v>
                </c:pt>
                <c:pt idx="188">
                  <c:v>-3567.7777777777765</c:v>
                </c:pt>
                <c:pt idx="189">
                  <c:v>-2661.4891975308656</c:v>
                </c:pt>
                <c:pt idx="190">
                  <c:v>-1890.8179012345679</c:v>
                </c:pt>
                <c:pt idx="191">
                  <c:v>-1429.197530864197</c:v>
                </c:pt>
                <c:pt idx="192">
                  <c:v>-1009.3055555555551</c:v>
                </c:pt>
                <c:pt idx="193">
                  <c:v>-570.50540123456881</c:v>
                </c:pt>
                <c:pt idx="194">
                  <c:v>-397.72376543209873</c:v>
                </c:pt>
                <c:pt idx="195">
                  <c:v>-156.48148148148093</c:v>
                </c:pt>
                <c:pt idx="196">
                  <c:v>0</c:v>
                </c:pt>
                <c:pt idx="197">
                  <c:v>0</c:v>
                </c:pt>
                <c:pt idx="198">
                  <c:v>391.2037037037037</c:v>
                </c:pt>
                <c:pt idx="199">
                  <c:v>815.00771604938279</c:v>
                </c:pt>
                <c:pt idx="200">
                  <c:v>1271.412037037037</c:v>
                </c:pt>
                <c:pt idx="201">
                  <c:v>1825.6172839506173</c:v>
                </c:pt>
                <c:pt idx="202">
                  <c:v>2445.0231481481483</c:v>
                </c:pt>
                <c:pt idx="203">
                  <c:v>4303.2407407407409</c:v>
                </c:pt>
                <c:pt idx="204">
                  <c:v>5822.4151234567898</c:v>
                </c:pt>
                <c:pt idx="205">
                  <c:v>6634.8148148148148</c:v>
                </c:pt>
                <c:pt idx="206">
                  <c:v>8845.1157407407391</c:v>
                </c:pt>
                <c:pt idx="207">
                  <c:v>10172.600308641975</c:v>
                </c:pt>
                <c:pt idx="208">
                  <c:v>9842.6851851851879</c:v>
                </c:pt>
                <c:pt idx="209">
                  <c:v>11683.950617283952</c:v>
                </c:pt>
                <c:pt idx="210">
                  <c:v>12622.839506172841</c:v>
                </c:pt>
                <c:pt idx="211">
                  <c:v>9780.0925925925931</c:v>
                </c:pt>
                <c:pt idx="212">
                  <c:v>7667.5925925925922</c:v>
                </c:pt>
                <c:pt idx="213">
                  <c:v>6337.4999999999964</c:v>
                </c:pt>
                <c:pt idx="214">
                  <c:v>7052.0987654321034</c:v>
                </c:pt>
                <c:pt idx="215">
                  <c:v>9554.4984567901192</c:v>
                </c:pt>
                <c:pt idx="216">
                  <c:v>11736.111111111111</c:v>
                </c:pt>
                <c:pt idx="217">
                  <c:v>12283.796296296297</c:v>
                </c:pt>
                <c:pt idx="218">
                  <c:v>11181.90586419753</c:v>
                </c:pt>
                <c:pt idx="219">
                  <c:v>9237.6234567901138</c:v>
                </c:pt>
                <c:pt idx="220">
                  <c:v>7092.5231481481514</c:v>
                </c:pt>
                <c:pt idx="221">
                  <c:v>4466.8942901234714</c:v>
                </c:pt>
                <c:pt idx="222">
                  <c:v>2769.7222222222126</c:v>
                </c:pt>
                <c:pt idx="223">
                  <c:v>2441.7631172839356</c:v>
                </c:pt>
                <c:pt idx="224">
                  <c:v>2455.4552469135901</c:v>
                </c:pt>
                <c:pt idx="225">
                  <c:v>3533.8734567901233</c:v>
                </c:pt>
                <c:pt idx="226">
                  <c:v>3930.2932098765223</c:v>
                </c:pt>
                <c:pt idx="227">
                  <c:v>3605.5941358024693</c:v>
                </c:pt>
                <c:pt idx="228">
                  <c:v>3274.37500000002</c:v>
                </c:pt>
                <c:pt idx="229">
                  <c:v>2564.9922839506276</c:v>
                </c:pt>
                <c:pt idx="230">
                  <c:v>1105.1504629629524</c:v>
                </c:pt>
                <c:pt idx="231">
                  <c:v>-1105.1504629629524</c:v>
                </c:pt>
                <c:pt idx="232">
                  <c:v>-5862.8395061728443</c:v>
                </c:pt>
                <c:pt idx="233">
                  <c:v>-11812.395833333348</c:v>
                </c:pt>
                <c:pt idx="234">
                  <c:v>-13451.539351851843</c:v>
                </c:pt>
                <c:pt idx="235">
                  <c:v>-10308.217592592597</c:v>
                </c:pt>
                <c:pt idx="236">
                  <c:v>-5844.583333333323</c:v>
                </c:pt>
                <c:pt idx="237">
                  <c:v>-4491.0185185185146</c:v>
                </c:pt>
                <c:pt idx="238">
                  <c:v>-7258.1327160493956</c:v>
                </c:pt>
                <c:pt idx="239">
                  <c:v>-12537.426697530867</c:v>
                </c:pt>
                <c:pt idx="240">
                  <c:v>-15597.291666666659</c:v>
                </c:pt>
                <c:pt idx="241">
                  <c:v>-12987.962962962954</c:v>
                </c:pt>
                <c:pt idx="242">
                  <c:v>-11589.409722222221</c:v>
                </c:pt>
                <c:pt idx="243">
                  <c:v>-11820.871913580242</c:v>
                </c:pt>
                <c:pt idx="244">
                  <c:v>-10602.924382716055</c:v>
                </c:pt>
                <c:pt idx="245">
                  <c:v>-11793.487654320988</c:v>
                </c:pt>
                <c:pt idx="246">
                  <c:v>-13613.88888888888</c:v>
                </c:pt>
                <c:pt idx="247">
                  <c:v>-11128.441358024693</c:v>
                </c:pt>
                <c:pt idx="248">
                  <c:v>-6079.3055555555584</c:v>
                </c:pt>
                <c:pt idx="249">
                  <c:v>-2452.8472222222231</c:v>
                </c:pt>
                <c:pt idx="250">
                  <c:v>-1862.1296296296277</c:v>
                </c:pt>
                <c:pt idx="251">
                  <c:v>-2542.8240740740744</c:v>
                </c:pt>
                <c:pt idx="252">
                  <c:v>-2039.4753086419742</c:v>
                </c:pt>
                <c:pt idx="253">
                  <c:v>-696.34259259259011</c:v>
                </c:pt>
                <c:pt idx="254">
                  <c:v>-464.22839506173085</c:v>
                </c:pt>
                <c:pt idx="255">
                  <c:v>-2382.430555555557</c:v>
                </c:pt>
                <c:pt idx="256">
                  <c:v>-2968.5841049382698</c:v>
                </c:pt>
                <c:pt idx="257">
                  <c:v>-283.62268518518414</c:v>
                </c:pt>
                <c:pt idx="258">
                  <c:v>3413.9043209876527</c:v>
                </c:pt>
                <c:pt idx="259">
                  <c:v>6068.8734567901229</c:v>
                </c:pt>
                <c:pt idx="260">
                  <c:v>7118.6033950617284</c:v>
                </c:pt>
                <c:pt idx="261">
                  <c:v>7714.5370370370329</c:v>
                </c:pt>
                <c:pt idx="262">
                  <c:v>9216.1072530864185</c:v>
                </c:pt>
                <c:pt idx="263">
                  <c:v>12724.552469135802</c:v>
                </c:pt>
                <c:pt idx="264">
                  <c:v>15680.748456790127</c:v>
                </c:pt>
                <c:pt idx="265">
                  <c:v>15299.324845679015</c:v>
                </c:pt>
                <c:pt idx="266">
                  <c:v>11951.273148148139</c:v>
                </c:pt>
                <c:pt idx="267">
                  <c:v>10374.722222222215</c:v>
                </c:pt>
                <c:pt idx="268">
                  <c:v>10069.583333333338</c:v>
                </c:pt>
                <c:pt idx="269">
                  <c:v>8684.7222222222208</c:v>
                </c:pt>
                <c:pt idx="270">
                  <c:v>4788.3333333333376</c:v>
                </c:pt>
                <c:pt idx="271">
                  <c:v>-899.76851851850984</c:v>
                </c:pt>
                <c:pt idx="272">
                  <c:v>-2081.2037037037121</c:v>
                </c:pt>
                <c:pt idx="273">
                  <c:v>-5611.8171296296241</c:v>
                </c:pt>
                <c:pt idx="274">
                  <c:v>-12821.701388888889</c:v>
                </c:pt>
                <c:pt idx="275">
                  <c:v>-15163.055555555562</c:v>
                </c:pt>
                <c:pt idx="276">
                  <c:v>-15856.790123456785</c:v>
                </c:pt>
                <c:pt idx="277">
                  <c:v>-15924.598765432102</c:v>
                </c:pt>
                <c:pt idx="278">
                  <c:v>-17930.821759259252</c:v>
                </c:pt>
                <c:pt idx="279">
                  <c:v>-15794.849537037035</c:v>
                </c:pt>
                <c:pt idx="280">
                  <c:v>-7395.0540123456785</c:v>
                </c:pt>
                <c:pt idx="281">
                  <c:v>1975.5787037037035</c:v>
                </c:pt>
                <c:pt idx="282">
                  <c:v>9555.8024691358041</c:v>
                </c:pt>
                <c:pt idx="283">
                  <c:v>12660.655864197535</c:v>
                </c:pt>
                <c:pt idx="284">
                  <c:v>14767.939814814816</c:v>
                </c:pt>
                <c:pt idx="285">
                  <c:v>16008.055555555555</c:v>
                </c:pt>
                <c:pt idx="286">
                  <c:v>16094.120370370372</c:v>
                </c:pt>
                <c:pt idx="287">
                  <c:v>17514.189814814818</c:v>
                </c:pt>
                <c:pt idx="288">
                  <c:v>18934.259259259241</c:v>
                </c:pt>
                <c:pt idx="289">
                  <c:v>16036.743827160502</c:v>
                </c:pt>
                <c:pt idx="290">
                  <c:v>8019.6759259259261</c:v>
                </c:pt>
                <c:pt idx="291">
                  <c:v>0</c:v>
                </c:pt>
                <c:pt idx="292">
                  <c:v>-5453.3796296296168</c:v>
                </c:pt>
                <c:pt idx="293">
                  <c:v>-5958.6844135802639</c:v>
                </c:pt>
                <c:pt idx="294">
                  <c:v>-4009.1859567901361</c:v>
                </c:pt>
                <c:pt idx="295">
                  <c:v>-1830.8333333333155</c:v>
                </c:pt>
                <c:pt idx="296">
                  <c:v>0</c:v>
                </c:pt>
                <c:pt idx="297">
                  <c:v>1220.5555555555511</c:v>
                </c:pt>
                <c:pt idx="298">
                  <c:v>1535.4745370370372</c:v>
                </c:pt>
                <c:pt idx="299">
                  <c:v>616.79783950615968</c:v>
                </c:pt>
                <c:pt idx="300">
                  <c:v>-616.79783950615968</c:v>
                </c:pt>
                <c:pt idx="301">
                  <c:v>-2149.6643518518385</c:v>
                </c:pt>
                <c:pt idx="302">
                  <c:v>-3949.8533950617411</c:v>
                </c:pt>
                <c:pt idx="303">
                  <c:v>-5375.1388888889014</c:v>
                </c:pt>
                <c:pt idx="304">
                  <c:v>-7302.4691358024684</c:v>
                </c:pt>
                <c:pt idx="305">
                  <c:v>-8469.5601851851843</c:v>
                </c:pt>
                <c:pt idx="306">
                  <c:v>-6813.4645061728388</c:v>
                </c:pt>
                <c:pt idx="307">
                  <c:v>-3990.2777777777774</c:v>
                </c:pt>
                <c:pt idx="308">
                  <c:v>-1839.3094135802353</c:v>
                </c:pt>
                <c:pt idx="309">
                  <c:v>-1568.7268518518367</c:v>
                </c:pt>
                <c:pt idx="310">
                  <c:v>-2329.618055555552</c:v>
                </c:pt>
                <c:pt idx="311">
                  <c:v>-3067.0370370370442</c:v>
                </c:pt>
                <c:pt idx="312">
                  <c:v>-4518.4027777777892</c:v>
                </c:pt>
                <c:pt idx="313">
                  <c:v>-6096.257716049382</c:v>
                </c:pt>
                <c:pt idx="314">
                  <c:v>-7041.6666666666661</c:v>
                </c:pt>
                <c:pt idx="315">
                  <c:v>-6728.7037037037035</c:v>
                </c:pt>
                <c:pt idx="316">
                  <c:v>-5809.3749999999973</c:v>
                </c:pt>
                <c:pt idx="317">
                  <c:v>-6200.5787037037035</c:v>
                </c:pt>
                <c:pt idx="318">
                  <c:v>-7237.2685185185164</c:v>
                </c:pt>
                <c:pt idx="319">
                  <c:v>-7119.9074074074033</c:v>
                </c:pt>
                <c:pt idx="320">
                  <c:v>-4084.1666666666642</c:v>
                </c:pt>
                <c:pt idx="321">
                  <c:v>-2002.9629629629676</c:v>
                </c:pt>
                <c:pt idx="322">
                  <c:v>-1136.4467592592639</c:v>
                </c:pt>
                <c:pt idx="323">
                  <c:v>-974.09722222221865</c:v>
                </c:pt>
                <c:pt idx="324">
                  <c:v>-1584.375</c:v>
                </c:pt>
                <c:pt idx="325">
                  <c:v>-623.31790123457108</c:v>
                </c:pt>
                <c:pt idx="326">
                  <c:v>-467.48842592592138</c:v>
                </c:pt>
                <c:pt idx="327">
                  <c:v>-923.24074074073746</c:v>
                </c:pt>
                <c:pt idx="328">
                  <c:v>-4709.4405864197552</c:v>
                </c:pt>
                <c:pt idx="329">
                  <c:v>-7752.3533950617284</c:v>
                </c:pt>
                <c:pt idx="330">
                  <c:v>-4107.6388888888905</c:v>
                </c:pt>
                <c:pt idx="331">
                  <c:v>-881.51234567901304</c:v>
                </c:pt>
                <c:pt idx="332">
                  <c:v>-1088.8503086419732</c:v>
                </c:pt>
                <c:pt idx="333">
                  <c:v>-1140.3587962962958</c:v>
                </c:pt>
                <c:pt idx="334">
                  <c:v>-915.41666666666697</c:v>
                </c:pt>
                <c:pt idx="335">
                  <c:v>-1075.8101851851848</c:v>
                </c:pt>
                <c:pt idx="336">
                  <c:v>-661.78626543209816</c:v>
                </c:pt>
                <c:pt idx="337">
                  <c:v>0</c:v>
                </c:pt>
                <c:pt idx="338">
                  <c:v>1039.949845679012</c:v>
                </c:pt>
                <c:pt idx="339">
                  <c:v>3313.4953703703709</c:v>
                </c:pt>
                <c:pt idx="340">
                  <c:v>6615.2546296296305</c:v>
                </c:pt>
                <c:pt idx="341">
                  <c:v>8667.1180555555584</c:v>
                </c:pt>
                <c:pt idx="342">
                  <c:v>6128.2060185185155</c:v>
                </c:pt>
                <c:pt idx="343">
                  <c:v>1956.0185185185176</c:v>
                </c:pt>
                <c:pt idx="344">
                  <c:v>824.78780864197529</c:v>
                </c:pt>
                <c:pt idx="345">
                  <c:v>1828.8773148148111</c:v>
                </c:pt>
                <c:pt idx="346">
                  <c:v>1893.4259259259284</c:v>
                </c:pt>
                <c:pt idx="347">
                  <c:v>1214.0354938271655</c:v>
                </c:pt>
                <c:pt idx="348">
                  <c:v>1943.630401234564</c:v>
                </c:pt>
                <c:pt idx="349">
                  <c:v>1806.0570987654319</c:v>
                </c:pt>
                <c:pt idx="350">
                  <c:v>916.06867283950612</c:v>
                </c:pt>
                <c:pt idx="351">
                  <c:v>0</c:v>
                </c:pt>
                <c:pt idx="352">
                  <c:v>-366.42746913580118</c:v>
                </c:pt>
                <c:pt idx="353">
                  <c:v>-365.12345679012861</c:v>
                </c:pt>
                <c:pt idx="354">
                  <c:v>-181.90972222222479</c:v>
                </c:pt>
                <c:pt idx="355">
                  <c:v>363.81944444444957</c:v>
                </c:pt>
                <c:pt idx="356">
                  <c:v>549.64120370370495</c:v>
                </c:pt>
                <c:pt idx="357">
                  <c:v>-183.86574074074335</c:v>
                </c:pt>
                <c:pt idx="358">
                  <c:v>-2373.3024691358041</c:v>
                </c:pt>
                <c:pt idx="359">
                  <c:v>-5261.6898148148139</c:v>
                </c:pt>
                <c:pt idx="360">
                  <c:v>-6031.0570987654301</c:v>
                </c:pt>
                <c:pt idx="361">
                  <c:v>-4689.2283950617302</c:v>
                </c:pt>
                <c:pt idx="362">
                  <c:v>-2998.5763888888855</c:v>
                </c:pt>
                <c:pt idx="363">
                  <c:v>-1650.8796296296289</c:v>
                </c:pt>
                <c:pt idx="364">
                  <c:v>-539.86111111111393</c:v>
                </c:pt>
                <c:pt idx="365">
                  <c:v>134.9652777777797</c:v>
                </c:pt>
                <c:pt idx="366">
                  <c:v>678.08641975308637</c:v>
                </c:pt>
                <c:pt idx="367">
                  <c:v>1796.9290123456801</c:v>
                </c:pt>
                <c:pt idx="368">
                  <c:v>3314.1473765432115</c:v>
                </c:pt>
                <c:pt idx="369">
                  <c:v>3370.8719135802457</c:v>
                </c:pt>
                <c:pt idx="370">
                  <c:v>1584.375</c:v>
                </c:pt>
                <c:pt idx="371">
                  <c:v>-798.70756172839504</c:v>
                </c:pt>
                <c:pt idx="372">
                  <c:v>-4965.6790123456767</c:v>
                </c:pt>
                <c:pt idx="373">
                  <c:v>-8471.5162037037062</c:v>
                </c:pt>
                <c:pt idx="374">
                  <c:v>-7962.9513888888887</c:v>
                </c:pt>
                <c:pt idx="375">
                  <c:v>-5445.5555555555538</c:v>
                </c:pt>
                <c:pt idx="376">
                  <c:v>-3258.7268518518526</c:v>
                </c:pt>
                <c:pt idx="377">
                  <c:v>-1995.1388888888887</c:v>
                </c:pt>
                <c:pt idx="378">
                  <c:v>-1276.6280864197527</c:v>
                </c:pt>
                <c:pt idx="379">
                  <c:v>-886.72839506172852</c:v>
                </c:pt>
                <c:pt idx="380">
                  <c:v>-891.94444444444468</c:v>
                </c:pt>
                <c:pt idx="381">
                  <c:v>-914.76466049382702</c:v>
                </c:pt>
                <c:pt idx="382">
                  <c:v>-766.75925925925924</c:v>
                </c:pt>
                <c:pt idx="383">
                  <c:v>-627.22993827160508</c:v>
                </c:pt>
                <c:pt idx="384">
                  <c:v>-419.89197530864197</c:v>
                </c:pt>
                <c:pt idx="385">
                  <c:v>-134.96527777777777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68.460648148148152</c:v>
                </c:pt>
                <c:pt idx="393">
                  <c:v>588.76157407407413</c:v>
                </c:pt>
                <c:pt idx="394">
                  <c:v>1940.3703703703707</c:v>
                </c:pt>
                <c:pt idx="395">
                  <c:v>4058.7384259259265</c:v>
                </c:pt>
                <c:pt idx="396">
                  <c:v>6656.3310185185192</c:v>
                </c:pt>
                <c:pt idx="397">
                  <c:v>9308.0401234567889</c:v>
                </c:pt>
                <c:pt idx="398">
                  <c:v>10356.466049382712</c:v>
                </c:pt>
                <c:pt idx="399">
                  <c:v>7415.9182098765459</c:v>
                </c:pt>
                <c:pt idx="400">
                  <c:v>2336.7901234567939</c:v>
                </c:pt>
                <c:pt idx="401">
                  <c:v>-1168.3950617283999</c:v>
                </c:pt>
                <c:pt idx="402">
                  <c:v>-3734.0393518518531</c:v>
                </c:pt>
                <c:pt idx="403">
                  <c:v>-5013.275462962959</c:v>
                </c:pt>
                <c:pt idx="404">
                  <c:v>-4365.8333333333358</c:v>
                </c:pt>
                <c:pt idx="405">
                  <c:v>-3819.4521604938295</c:v>
                </c:pt>
                <c:pt idx="406">
                  <c:v>-3901.6049382716033</c:v>
                </c:pt>
                <c:pt idx="407">
                  <c:v>-3768.5956790123441</c:v>
                </c:pt>
                <c:pt idx="408">
                  <c:v>-2793.1944444444448</c:v>
                </c:pt>
                <c:pt idx="409">
                  <c:v>-1296.1882716049383</c:v>
                </c:pt>
                <c:pt idx="410">
                  <c:v>-181.25771604938208</c:v>
                </c:pt>
                <c:pt idx="411">
                  <c:v>273.84259259259159</c:v>
                </c:pt>
                <c:pt idx="412">
                  <c:v>462.92438271604937</c:v>
                </c:pt>
                <c:pt idx="413">
                  <c:v>661.78626543209975</c:v>
                </c:pt>
                <c:pt idx="414">
                  <c:v>1360.0848765432102</c:v>
                </c:pt>
                <c:pt idx="415">
                  <c:v>2591.7245370370356</c:v>
                </c:pt>
                <c:pt idx="416">
                  <c:v>3176.5740740740725</c:v>
                </c:pt>
                <c:pt idx="417">
                  <c:v>2072.727623456793</c:v>
                </c:pt>
                <c:pt idx="418">
                  <c:v>124.53317901234746</c:v>
                </c:pt>
                <c:pt idx="419">
                  <c:v>-1838.6574074074074</c:v>
                </c:pt>
                <c:pt idx="420">
                  <c:v>-2524.5679012345672</c:v>
                </c:pt>
                <c:pt idx="421">
                  <c:v>-1515.2623456790147</c:v>
                </c:pt>
                <c:pt idx="422">
                  <c:v>-211.25000000000301</c:v>
                </c:pt>
                <c:pt idx="423">
                  <c:v>1069.2901234567901</c:v>
                </c:pt>
                <c:pt idx="424">
                  <c:v>3027.9166666666697</c:v>
                </c:pt>
                <c:pt idx="425">
                  <c:v>6724.7916666666697</c:v>
                </c:pt>
                <c:pt idx="426">
                  <c:v>12230.331790123453</c:v>
                </c:pt>
                <c:pt idx="427">
                  <c:v>16078.472222222221</c:v>
                </c:pt>
                <c:pt idx="428">
                  <c:v>12362.037037037038</c:v>
                </c:pt>
                <c:pt idx="429">
                  <c:v>4137.6311728395021</c:v>
                </c:pt>
                <c:pt idx="430">
                  <c:v>-1310.5324074074103</c:v>
                </c:pt>
                <c:pt idx="431">
                  <c:v>-3421.7283950617311</c:v>
                </c:pt>
                <c:pt idx="432">
                  <c:v>-3119.8495370370297</c:v>
                </c:pt>
                <c:pt idx="433">
                  <c:v>-1632.6234567901176</c:v>
                </c:pt>
                <c:pt idx="434">
                  <c:v>-1419.4174382716037</c:v>
                </c:pt>
                <c:pt idx="435">
                  <c:v>-3790.7638888888928</c:v>
                </c:pt>
                <c:pt idx="436">
                  <c:v>-7425.0462962963002</c:v>
                </c:pt>
                <c:pt idx="437">
                  <c:v>-10793.310185185181</c:v>
                </c:pt>
                <c:pt idx="438">
                  <c:v>-12746.720679012345</c:v>
                </c:pt>
                <c:pt idx="439">
                  <c:v>-11985.177469135802</c:v>
                </c:pt>
                <c:pt idx="440">
                  <c:v>-8831.4236111111095</c:v>
                </c:pt>
                <c:pt idx="441">
                  <c:v>-4568.6072530864203</c:v>
                </c:pt>
                <c:pt idx="442">
                  <c:v>-1585.6790123456792</c:v>
                </c:pt>
                <c:pt idx="443">
                  <c:v>-305.13888888888886</c:v>
                </c:pt>
                <c:pt idx="444">
                  <c:v>-16.952160493827162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81.500771604938279</c:v>
                </c:pt>
                <c:pt idx="513">
                  <c:v>994.30941358024677</c:v>
                </c:pt>
                <c:pt idx="514">
                  <c:v>4002.0138888888891</c:v>
                </c:pt>
                <c:pt idx="515">
                  <c:v>7847.5462962962974</c:v>
                </c:pt>
                <c:pt idx="516">
                  <c:v>9529.7222222222226</c:v>
                </c:pt>
                <c:pt idx="517">
                  <c:v>6816.7245370370347</c:v>
                </c:pt>
                <c:pt idx="518">
                  <c:v>1999.050925925924</c:v>
                </c:pt>
                <c:pt idx="519">
                  <c:v>-856.73611111110802</c:v>
                </c:pt>
                <c:pt idx="520">
                  <c:v>-2222.0370370370342</c:v>
                </c:pt>
                <c:pt idx="521">
                  <c:v>-2779.5023148148166</c:v>
                </c:pt>
                <c:pt idx="522">
                  <c:v>-3129.6296296296296</c:v>
                </c:pt>
                <c:pt idx="523">
                  <c:v>-4294.1126543209866</c:v>
                </c:pt>
                <c:pt idx="524">
                  <c:v>-5962.5964506172832</c:v>
                </c:pt>
                <c:pt idx="525">
                  <c:v>-6129.5100308641977</c:v>
                </c:pt>
                <c:pt idx="526">
                  <c:v>-3914.6450617283954</c:v>
                </c:pt>
                <c:pt idx="527">
                  <c:v>-1460.4938271604938</c:v>
                </c:pt>
                <c:pt idx="528">
                  <c:v>-391.2037037037037</c:v>
                </c:pt>
                <c:pt idx="529">
                  <c:v>-130.40123456790124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15.648148148148147</c:v>
                </c:pt>
                <c:pt idx="534">
                  <c:v>234.7222222222222</c:v>
                </c:pt>
                <c:pt idx="535">
                  <c:v>834.56790123456801</c:v>
                </c:pt>
                <c:pt idx="536">
                  <c:v>1695.2160493827157</c:v>
                </c:pt>
                <c:pt idx="537">
                  <c:v>4170.2314814814808</c:v>
                </c:pt>
                <c:pt idx="538">
                  <c:v>8984.6450617283954</c:v>
                </c:pt>
                <c:pt idx="539">
                  <c:v>12380.293209876545</c:v>
                </c:pt>
                <c:pt idx="540">
                  <c:v>8584.9652777777774</c:v>
                </c:pt>
                <c:pt idx="541">
                  <c:v>2236.381172839504</c:v>
                </c:pt>
                <c:pt idx="542">
                  <c:v>-319.48302469135689</c:v>
                </c:pt>
                <c:pt idx="543">
                  <c:v>-1425.9374999999977</c:v>
                </c:pt>
                <c:pt idx="544">
                  <c:v>-3077.4691358024693</c:v>
                </c:pt>
                <c:pt idx="545">
                  <c:v>-5088.9081790123455</c:v>
                </c:pt>
                <c:pt idx="546">
                  <c:v>-4980.0231481481496</c:v>
                </c:pt>
                <c:pt idx="547">
                  <c:v>-3498.0131172839529</c:v>
                </c:pt>
                <c:pt idx="548">
                  <c:v>-2467.1913580246905</c:v>
                </c:pt>
                <c:pt idx="549">
                  <c:v>-1912.9861111111097</c:v>
                </c:pt>
                <c:pt idx="550">
                  <c:v>-1606.5432098765446</c:v>
                </c:pt>
                <c:pt idx="551">
                  <c:v>-1054.2939814814811</c:v>
                </c:pt>
                <c:pt idx="552">
                  <c:v>-932.36882716049388</c:v>
                </c:pt>
                <c:pt idx="553">
                  <c:v>-893.24845679012344</c:v>
                </c:pt>
                <c:pt idx="554">
                  <c:v>-520.30092592592564</c:v>
                </c:pt>
                <c:pt idx="555">
                  <c:v>-170.82561728395152</c:v>
                </c:pt>
                <c:pt idx="556">
                  <c:v>170.82561728395152</c:v>
                </c:pt>
                <c:pt idx="557">
                  <c:v>607.01774691358116</c:v>
                </c:pt>
                <c:pt idx="558">
                  <c:v>1079.7222222222217</c:v>
                </c:pt>
                <c:pt idx="559">
                  <c:v>2552.6041666666656</c:v>
                </c:pt>
                <c:pt idx="560">
                  <c:v>2689.5254629629626</c:v>
                </c:pt>
                <c:pt idx="561">
                  <c:v>554.20524691358025</c:v>
                </c:pt>
                <c:pt idx="562">
                  <c:v>0</c:v>
                </c:pt>
                <c:pt idx="563">
                  <c:v>-1773.4567901234561</c:v>
                </c:pt>
                <c:pt idx="564">
                  <c:v>-6928.2175925925931</c:v>
                </c:pt>
                <c:pt idx="565">
                  <c:v>-6980.3780864197524</c:v>
                </c:pt>
                <c:pt idx="566">
                  <c:v>-3160.9259259259256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02-4713-AED3-6FB6F392255C}"/>
            </c:ext>
          </c:extLst>
        </c:ser>
        <c:ser>
          <c:idx val="4"/>
          <c:order val="4"/>
          <c:tx>
            <c:v>K.w Losses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0.83528666216563785</c:v>
                </c:pt>
                <c:pt idx="13">
                  <c:v>7.2132163243473508</c:v>
                </c:pt>
                <c:pt idx="14">
                  <c:v>24.803877656250002</c:v>
                </c:pt>
                <c:pt idx="15">
                  <c:v>53.220103535156248</c:v>
                </c:pt>
                <c:pt idx="16">
                  <c:v>80.829968779497804</c:v>
                </c:pt>
                <c:pt idx="17">
                  <c:v>124.56357984608088</c:v>
                </c:pt>
                <c:pt idx="18">
                  <c:v>201.50016268172902</c:v>
                </c:pt>
                <c:pt idx="19">
                  <c:v>295.86334040637865</c:v>
                </c:pt>
                <c:pt idx="20">
                  <c:v>335.32806145310889</c:v>
                </c:pt>
                <c:pt idx="21">
                  <c:v>352.1400898370789</c:v>
                </c:pt>
                <c:pt idx="22">
                  <c:v>357.87795799567584</c:v>
                </c:pt>
                <c:pt idx="23">
                  <c:v>372.51984000000004</c:v>
                </c:pt>
                <c:pt idx="24">
                  <c:v>381.51109006293416</c:v>
                </c:pt>
                <c:pt idx="25">
                  <c:v>435.46367022119341</c:v>
                </c:pt>
                <c:pt idx="26">
                  <c:v>473.18601210157863</c:v>
                </c:pt>
                <c:pt idx="27">
                  <c:v>555.6093157774726</c:v>
                </c:pt>
                <c:pt idx="28">
                  <c:v>661.22514925347207</c:v>
                </c:pt>
                <c:pt idx="29">
                  <c:v>780.4264084383841</c:v>
                </c:pt>
                <c:pt idx="30">
                  <c:v>897.28061503094466</c:v>
                </c:pt>
                <c:pt idx="31">
                  <c:v>965.96991167735666</c:v>
                </c:pt>
                <c:pt idx="32">
                  <c:v>1013.7691241921456</c:v>
                </c:pt>
                <c:pt idx="33">
                  <c:v>1050.6929657184764</c:v>
                </c:pt>
                <c:pt idx="34">
                  <c:v>1082.1764265277777</c:v>
                </c:pt>
                <c:pt idx="35">
                  <c:v>1088.5516607691131</c:v>
                </c:pt>
                <c:pt idx="36">
                  <c:v>1069.5046740207051</c:v>
                </c:pt>
                <c:pt idx="37">
                  <c:v>977.76761566928735</c:v>
                </c:pt>
                <c:pt idx="38">
                  <c:v>821.58798092230893</c:v>
                </c:pt>
                <c:pt idx="39">
                  <c:v>679.36087617348232</c:v>
                </c:pt>
                <c:pt idx="40">
                  <c:v>575.68912244663068</c:v>
                </c:pt>
                <c:pt idx="41">
                  <c:v>487.46953901097925</c:v>
                </c:pt>
                <c:pt idx="42">
                  <c:v>378.49669471772114</c:v>
                </c:pt>
                <c:pt idx="43">
                  <c:v>273.88100225750713</c:v>
                </c:pt>
                <c:pt idx="44">
                  <c:v>211.14003300347218</c:v>
                </c:pt>
                <c:pt idx="45">
                  <c:v>186.75454766693997</c:v>
                </c:pt>
                <c:pt idx="46">
                  <c:v>177.95109597222219</c:v>
                </c:pt>
                <c:pt idx="47">
                  <c:v>162.87783013237848</c:v>
                </c:pt>
                <c:pt idx="48">
                  <c:v>145.75140510288065</c:v>
                </c:pt>
                <c:pt idx="49">
                  <c:v>136.98518191422326</c:v>
                </c:pt>
                <c:pt idx="50">
                  <c:v>136.98518191422326</c:v>
                </c:pt>
                <c:pt idx="51">
                  <c:v>131.35858980902776</c:v>
                </c:pt>
                <c:pt idx="52">
                  <c:v>109.29414542189107</c:v>
                </c:pt>
                <c:pt idx="53">
                  <c:v>80.829968779497804</c:v>
                </c:pt>
                <c:pt idx="54">
                  <c:v>71.398522565988287</c:v>
                </c:pt>
                <c:pt idx="55">
                  <c:v>70.49777777777777</c:v>
                </c:pt>
                <c:pt idx="56">
                  <c:v>70.49777777777777</c:v>
                </c:pt>
                <c:pt idx="57">
                  <c:v>70.49777777777777</c:v>
                </c:pt>
                <c:pt idx="58">
                  <c:v>73.222675601128472</c:v>
                </c:pt>
                <c:pt idx="59">
                  <c:v>76.016433281250016</c:v>
                </c:pt>
                <c:pt idx="60">
                  <c:v>97.632278500434026</c:v>
                </c:pt>
                <c:pt idx="61">
                  <c:v>104.51718169921875</c:v>
                </c:pt>
                <c:pt idx="62">
                  <c:v>111.74012692925348</c:v>
                </c:pt>
                <c:pt idx="63">
                  <c:v>115.48227796875</c:v>
                </c:pt>
                <c:pt idx="64">
                  <c:v>127.25022556640626</c:v>
                </c:pt>
                <c:pt idx="65">
                  <c:v>136.98518191422326</c:v>
                </c:pt>
                <c:pt idx="66">
                  <c:v>141.31873461749294</c:v>
                </c:pt>
                <c:pt idx="67">
                  <c:v>145.75140510288065</c:v>
                </c:pt>
                <c:pt idx="68">
                  <c:v>176.22767636630343</c:v>
                </c:pt>
                <c:pt idx="69">
                  <c:v>231.43124436213986</c:v>
                </c:pt>
                <c:pt idx="70">
                  <c:v>308.61877773959941</c:v>
                </c:pt>
                <c:pt idx="71">
                  <c:v>403.10200332626044</c:v>
                </c:pt>
                <c:pt idx="72">
                  <c:v>498.38404509966568</c:v>
                </c:pt>
                <c:pt idx="73">
                  <c:v>567.59587341563781</c:v>
                </c:pt>
                <c:pt idx="74">
                  <c:v>613.13401808248136</c:v>
                </c:pt>
                <c:pt idx="75">
                  <c:v>652.28793774176961</c:v>
                </c:pt>
                <c:pt idx="76">
                  <c:v>697.84809977559132</c:v>
                </c:pt>
                <c:pt idx="77">
                  <c:v>750.53065635649773</c:v>
                </c:pt>
                <c:pt idx="78">
                  <c:v>790.57652735894089</c:v>
                </c:pt>
                <c:pt idx="79">
                  <c:v>800.81985326445135</c:v>
                </c:pt>
                <c:pt idx="80">
                  <c:v>775.38615668402792</c:v>
                </c:pt>
                <c:pt idx="81">
                  <c:v>750.53065635649773</c:v>
                </c:pt>
                <c:pt idx="82">
                  <c:v>693.19313818230773</c:v>
                </c:pt>
                <c:pt idx="83">
                  <c:v>679.36087617348232</c:v>
                </c:pt>
                <c:pt idx="84">
                  <c:v>665.72633104833801</c:v>
                </c:pt>
                <c:pt idx="85">
                  <c:v>630.32225770021535</c:v>
                </c:pt>
                <c:pt idx="86">
                  <c:v>604.66672450721774</c:v>
                </c:pt>
                <c:pt idx="87">
                  <c:v>575.68912244663068</c:v>
                </c:pt>
                <c:pt idx="88">
                  <c:v>559.58447015625006</c:v>
                </c:pt>
                <c:pt idx="89">
                  <c:v>473.18601210157863</c:v>
                </c:pt>
                <c:pt idx="90">
                  <c:v>329.85636494574652</c:v>
                </c:pt>
                <c:pt idx="91">
                  <c:v>207.24432163065845</c:v>
                </c:pt>
                <c:pt idx="92">
                  <c:v>125.90171497235082</c:v>
                </c:pt>
                <c:pt idx="93">
                  <c:v>92.144052782278806</c:v>
                </c:pt>
                <c:pt idx="94">
                  <c:v>70.49777777777777</c:v>
                </c:pt>
                <c:pt idx="95">
                  <c:v>47.393421097527643</c:v>
                </c:pt>
                <c:pt idx="96">
                  <c:v>26.95270772440843</c:v>
                </c:pt>
                <c:pt idx="97">
                  <c:v>15.803576249999997</c:v>
                </c:pt>
                <c:pt idx="98">
                  <c:v>9.4048702591306572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0.83528666216563785</c:v>
                </c:pt>
                <c:pt idx="139">
                  <c:v>8.0849518440554284</c:v>
                </c:pt>
                <c:pt idx="140">
                  <c:v>28.604902528372552</c:v>
                </c:pt>
                <c:pt idx="141">
                  <c:v>67.840174746093737</c:v>
                </c:pt>
                <c:pt idx="142">
                  <c:v>118.02650744341564</c:v>
                </c:pt>
                <c:pt idx="143">
                  <c:v>153.36370177734372</c:v>
                </c:pt>
                <c:pt idx="144">
                  <c:v>169.45630154023598</c:v>
                </c:pt>
                <c:pt idx="145">
                  <c:v>184.96881695473252</c:v>
                </c:pt>
                <c:pt idx="146">
                  <c:v>223.15037402777773</c:v>
                </c:pt>
                <c:pt idx="147">
                  <c:v>281.07072558577676</c:v>
                </c:pt>
                <c:pt idx="148">
                  <c:v>340.8656052887892</c:v>
                </c:pt>
                <c:pt idx="149">
                  <c:v>384.54287468621396</c:v>
                </c:pt>
                <c:pt idx="150">
                  <c:v>403.10200332626044</c:v>
                </c:pt>
                <c:pt idx="151">
                  <c:v>390.6588436284722</c:v>
                </c:pt>
                <c:pt idx="152">
                  <c:v>327.14506452674902</c:v>
                </c:pt>
                <c:pt idx="153">
                  <c:v>219.0925954790381</c:v>
                </c:pt>
                <c:pt idx="154">
                  <c:v>129.97860501937052</c:v>
                </c:pt>
                <c:pt idx="155">
                  <c:v>82.811780948511441</c:v>
                </c:pt>
                <c:pt idx="156">
                  <c:v>70.49777777777777</c:v>
                </c:pt>
                <c:pt idx="157">
                  <c:v>76.016433281250016</c:v>
                </c:pt>
                <c:pt idx="158">
                  <c:v>91.072896812065963</c:v>
                </c:pt>
                <c:pt idx="159">
                  <c:v>128.6091695936214</c:v>
                </c:pt>
                <c:pt idx="160">
                  <c:v>172.81764416449658</c:v>
                </c:pt>
                <c:pt idx="161">
                  <c:v>235.65526359374991</c:v>
                </c:pt>
                <c:pt idx="162">
                  <c:v>283.49771185980904</c:v>
                </c:pt>
                <c:pt idx="163">
                  <c:v>338.08857347222227</c:v>
                </c:pt>
                <c:pt idx="164">
                  <c:v>393.74314387819896</c:v>
                </c:pt>
                <c:pt idx="165">
                  <c:v>445.52783930901182</c:v>
                </c:pt>
                <c:pt idx="166">
                  <c:v>480.2895190776909</c:v>
                </c:pt>
                <c:pt idx="167">
                  <c:v>520.73891012860111</c:v>
                </c:pt>
                <c:pt idx="168">
                  <c:v>600.46458139917718</c:v>
                </c:pt>
                <c:pt idx="169">
                  <c:v>688.56031902777795</c:v>
                </c:pt>
                <c:pt idx="170">
                  <c:v>726.24610661008239</c:v>
                </c:pt>
                <c:pt idx="171">
                  <c:v>697.84809977559132</c:v>
                </c:pt>
                <c:pt idx="172">
                  <c:v>596.28336345703133</c:v>
                </c:pt>
                <c:pt idx="173">
                  <c:v>442.15464498135287</c:v>
                </c:pt>
                <c:pt idx="174">
                  <c:v>324.45005204370824</c:v>
                </c:pt>
                <c:pt idx="175">
                  <c:v>278.65898387096513</c:v>
                </c:pt>
                <c:pt idx="176">
                  <c:v>273.88100225750713</c:v>
                </c:pt>
                <c:pt idx="177">
                  <c:v>293.35926185562948</c:v>
                </c:pt>
                <c:pt idx="178">
                  <c:v>343.65921486818416</c:v>
                </c:pt>
                <c:pt idx="179">
                  <c:v>384.54287468621396</c:v>
                </c:pt>
                <c:pt idx="180">
                  <c:v>396.84506526748987</c:v>
                </c:pt>
                <c:pt idx="181">
                  <c:v>393.74314387819896</c:v>
                </c:pt>
                <c:pt idx="182">
                  <c:v>384.54287468621396</c:v>
                </c:pt>
                <c:pt idx="183">
                  <c:v>357.87795799567584</c:v>
                </c:pt>
                <c:pt idx="184">
                  <c:v>298.38301130859378</c:v>
                </c:pt>
                <c:pt idx="185">
                  <c:v>239.93562383230451</c:v>
                </c:pt>
                <c:pt idx="186">
                  <c:v>188.55291449652779</c:v>
                </c:pt>
                <c:pt idx="187">
                  <c:v>153.36370177734372</c:v>
                </c:pt>
                <c:pt idx="188">
                  <c:v>127.25022556640626</c:v>
                </c:pt>
                <c:pt idx="189">
                  <c:v>109.29414542189107</c:v>
                </c:pt>
                <c:pt idx="190">
                  <c:v>95.410267178256802</c:v>
                </c:pt>
                <c:pt idx="191">
                  <c:v>86.874637996801056</c:v>
                </c:pt>
                <c:pt idx="192">
                  <c:v>78.88061588324652</c:v>
                </c:pt>
                <c:pt idx="193">
                  <c:v>75.077433017055682</c:v>
                </c:pt>
                <c:pt idx="194">
                  <c:v>72.306802518647103</c:v>
                </c:pt>
                <c:pt idx="195">
                  <c:v>70.49777777777777</c:v>
                </c:pt>
                <c:pt idx="196">
                  <c:v>70.49777777777777</c:v>
                </c:pt>
                <c:pt idx="197">
                  <c:v>70.49777777777777</c:v>
                </c:pt>
                <c:pt idx="198">
                  <c:v>70.49777777777777</c:v>
                </c:pt>
                <c:pt idx="199">
                  <c:v>75.077433017055682</c:v>
                </c:pt>
                <c:pt idx="200">
                  <c:v>79.851263904964</c:v>
                </c:pt>
                <c:pt idx="201">
                  <c:v>90.01043531378599</c:v>
                </c:pt>
                <c:pt idx="202">
                  <c:v>101.03325737847223</c:v>
                </c:pt>
                <c:pt idx="203">
                  <c:v>119.31363471137151</c:v>
                </c:pt>
                <c:pt idx="204">
                  <c:v>154.92035968042694</c:v>
                </c:pt>
                <c:pt idx="205">
                  <c:v>192.18778836934152</c:v>
                </c:pt>
                <c:pt idx="206">
                  <c:v>244.27278880079731</c:v>
                </c:pt>
                <c:pt idx="207">
                  <c:v>319.10865902400008</c:v>
                </c:pt>
                <c:pt idx="208">
                  <c:v>396.84506526748987</c:v>
                </c:pt>
                <c:pt idx="209">
                  <c:v>476.72823045267501</c:v>
                </c:pt>
                <c:pt idx="210">
                  <c:v>600.46458139917718</c:v>
                </c:pt>
                <c:pt idx="211">
                  <c:v>702.52526177300342</c:v>
                </c:pt>
                <c:pt idx="212">
                  <c:v>785.48984600823064</c:v>
                </c:pt>
                <c:pt idx="213">
                  <c:v>853.45081787109393</c:v>
                </c:pt>
                <c:pt idx="214">
                  <c:v>914.11880230452675</c:v>
                </c:pt>
                <c:pt idx="215">
                  <c:v>1001.666758203688</c:v>
                </c:pt>
                <c:pt idx="216">
                  <c:v>1120.82373046875</c:v>
                </c:pt>
                <c:pt idx="217">
                  <c:v>1263.7141967035593</c:v>
                </c:pt>
                <c:pt idx="218">
                  <c:v>1403.5541198077417</c:v>
                </c:pt>
                <c:pt idx="219">
                  <c:v>1529.3966532593879</c:v>
                </c:pt>
                <c:pt idx="220">
                  <c:v>1628.7806771367025</c:v>
                </c:pt>
                <c:pt idx="221">
                  <c:v>1706.1999483194288</c:v>
                </c:pt>
                <c:pt idx="222">
                  <c:v>1741.4137982226566</c:v>
                </c:pt>
                <c:pt idx="223">
                  <c:v>1777.1284636119954</c:v>
                </c:pt>
                <c:pt idx="224">
                  <c:v>1804.2453544836676</c:v>
                </c:pt>
                <c:pt idx="225">
                  <c:v>1840.8453736413326</c:v>
                </c:pt>
                <c:pt idx="226">
                  <c:v>1896.7047192952675</c:v>
                </c:pt>
                <c:pt idx="227">
                  <c:v>1944.1415180868216</c:v>
                </c:pt>
                <c:pt idx="228">
                  <c:v>1992.3927220312496</c:v>
                </c:pt>
                <c:pt idx="229">
                  <c:v>2031.5849259882978</c:v>
                </c:pt>
                <c:pt idx="230">
                  <c:v>2061.3264039693449</c:v>
                </c:pt>
                <c:pt idx="231">
                  <c:v>2061.3264039693449</c:v>
                </c:pt>
                <c:pt idx="232">
                  <c:v>2031.5849259882978</c:v>
                </c:pt>
                <c:pt idx="233">
                  <c:v>1906.1272744335943</c:v>
                </c:pt>
                <c:pt idx="234">
                  <c:v>1723.744503196775</c:v>
                </c:pt>
                <c:pt idx="235">
                  <c:v>1562.0420855034722</c:v>
                </c:pt>
                <c:pt idx="236">
                  <c:v>1465.5349669965276</c:v>
                </c:pt>
                <c:pt idx="237">
                  <c:v>1418.8746259722227</c:v>
                </c:pt>
                <c:pt idx="238">
                  <c:v>1358.2849317232508</c:v>
                </c:pt>
                <c:pt idx="239">
                  <c:v>1249.5853866313817</c:v>
                </c:pt>
                <c:pt idx="240">
                  <c:v>1075.8274502667662</c:v>
                </c:pt>
                <c:pt idx="241">
                  <c:v>908.48151555065249</c:v>
                </c:pt>
                <c:pt idx="242">
                  <c:v>800.81985326445135</c:v>
                </c:pt>
                <c:pt idx="243">
                  <c:v>679.36087617348232</c:v>
                </c:pt>
                <c:pt idx="244">
                  <c:v>575.68912244663068</c:v>
                </c:pt>
                <c:pt idx="245">
                  <c:v>487.46953901097925</c:v>
                </c:pt>
                <c:pt idx="246">
                  <c:v>378.49669471772114</c:v>
                </c:pt>
                <c:pt idx="247">
                  <c:v>273.88100225750713</c:v>
                </c:pt>
                <c:pt idx="248">
                  <c:v>211.14003300347218</c:v>
                </c:pt>
                <c:pt idx="249">
                  <c:v>186.75454766693997</c:v>
                </c:pt>
                <c:pt idx="250">
                  <c:v>177.95109597222219</c:v>
                </c:pt>
                <c:pt idx="251">
                  <c:v>162.87783013237848</c:v>
                </c:pt>
                <c:pt idx="252">
                  <c:v>145.75140510288065</c:v>
                </c:pt>
                <c:pt idx="253">
                  <c:v>136.98518191422326</c:v>
                </c:pt>
                <c:pt idx="254">
                  <c:v>136.98518191422326</c:v>
                </c:pt>
                <c:pt idx="255">
                  <c:v>131.35858980902776</c:v>
                </c:pt>
                <c:pt idx="256">
                  <c:v>109.29414542189107</c:v>
                </c:pt>
                <c:pt idx="257">
                  <c:v>95.410267178256802</c:v>
                </c:pt>
                <c:pt idx="258">
                  <c:v>105.69719263181584</c:v>
                </c:pt>
                <c:pt idx="259">
                  <c:v>138.41878300403482</c:v>
                </c:pt>
                <c:pt idx="260">
                  <c:v>181.43503202096196</c:v>
                </c:pt>
                <c:pt idx="261">
                  <c:v>231.43124436213986</c:v>
                </c:pt>
                <c:pt idx="262">
                  <c:v>288.39764994703251</c:v>
                </c:pt>
                <c:pt idx="263">
                  <c:v>369.55726469674318</c:v>
                </c:pt>
                <c:pt idx="264">
                  <c:v>494.72653562443725</c:v>
                </c:pt>
                <c:pt idx="265">
                  <c:v>639.04413118867365</c:v>
                </c:pt>
                <c:pt idx="266">
                  <c:v>775.38615668402792</c:v>
                </c:pt>
                <c:pt idx="267">
                  <c:v>869.7054177777776</c:v>
                </c:pt>
                <c:pt idx="268">
                  <c:v>989.66640993706596</c:v>
                </c:pt>
                <c:pt idx="269">
                  <c:v>1082.1764265277777</c:v>
                </c:pt>
                <c:pt idx="270">
                  <c:v>1180.5944886914065</c:v>
                </c:pt>
                <c:pt idx="271">
                  <c:v>1187.3705484825102</c:v>
                </c:pt>
                <c:pt idx="272">
                  <c:v>1160.4288422222221</c:v>
                </c:pt>
                <c:pt idx="273">
                  <c:v>1140.5057778363714</c:v>
                </c:pt>
                <c:pt idx="274">
                  <c:v>1038.2817642265468</c:v>
                </c:pt>
                <c:pt idx="275">
                  <c:v>869.7054177777776</c:v>
                </c:pt>
                <c:pt idx="276">
                  <c:v>726.24610661008239</c:v>
                </c:pt>
                <c:pt idx="277">
                  <c:v>567.59587341563781</c:v>
                </c:pt>
                <c:pt idx="278">
                  <c:v>438.79994127387141</c:v>
                </c:pt>
                <c:pt idx="279">
                  <c:v>283.49771185980904</c:v>
                </c:pt>
                <c:pt idx="280">
                  <c:v>195.87390229616767</c:v>
                </c:pt>
                <c:pt idx="281">
                  <c:v>174.51654508551954</c:v>
                </c:pt>
                <c:pt idx="282">
                  <c:v>225.19984050869661</c:v>
                </c:pt>
                <c:pt idx="283">
                  <c:v>311.21727987975828</c:v>
                </c:pt>
                <c:pt idx="284">
                  <c:v>415.82988359503611</c:v>
                </c:pt>
                <c:pt idx="285">
                  <c:v>555.6093157774726</c:v>
                </c:pt>
                <c:pt idx="286">
                  <c:v>697.84809977559132</c:v>
                </c:pt>
                <c:pt idx="287">
                  <c:v>864.26312386919699</c:v>
                </c:pt>
                <c:pt idx="288">
                  <c:v>1056.9374897119342</c:v>
                </c:pt>
                <c:pt idx="289">
                  <c:v>1277.9542989574491</c:v>
                </c:pt>
                <c:pt idx="290">
                  <c:v>1418.8746259722227</c:v>
                </c:pt>
                <c:pt idx="291">
                  <c:v>1465.5349669965276</c:v>
                </c:pt>
                <c:pt idx="292">
                  <c:v>1418.8746259722227</c:v>
                </c:pt>
                <c:pt idx="293">
                  <c:v>1336.0369042500163</c:v>
                </c:pt>
                <c:pt idx="294">
                  <c:v>1277.9542989574491</c:v>
                </c:pt>
                <c:pt idx="295">
                  <c:v>1242.5625712499996</c:v>
                </c:pt>
                <c:pt idx="296">
                  <c:v>1235.5674050179241</c:v>
                </c:pt>
                <c:pt idx="297">
                  <c:v>1242.5625712499996</c:v>
                </c:pt>
                <c:pt idx="298">
                  <c:v>1263.7141967035593</c:v>
                </c:pt>
                <c:pt idx="299">
                  <c:v>1277.9542989574491</c:v>
                </c:pt>
                <c:pt idx="300">
                  <c:v>1277.9542989574491</c:v>
                </c:pt>
                <c:pt idx="301">
                  <c:v>1263.7141967035593</c:v>
                </c:pt>
                <c:pt idx="302">
                  <c:v>1228.599829969779</c:v>
                </c:pt>
                <c:pt idx="303">
                  <c:v>1173.8455563612397</c:v>
                </c:pt>
                <c:pt idx="304">
                  <c:v>1107.8354910288062</c:v>
                </c:pt>
                <c:pt idx="305">
                  <c:v>1013.7691241921456</c:v>
                </c:pt>
                <c:pt idx="306">
                  <c:v>925.46733862718634</c:v>
                </c:pt>
                <c:pt idx="307">
                  <c:v>869.7054177777776</c:v>
                </c:pt>
                <c:pt idx="308">
                  <c:v>842.73450119590711</c:v>
                </c:pt>
                <c:pt idx="309">
                  <c:v>832.11371012064376</c:v>
                </c:pt>
                <c:pt idx="310">
                  <c:v>811.15684987790974</c:v>
                </c:pt>
                <c:pt idx="311">
                  <c:v>785.48984600823064</c:v>
                </c:pt>
                <c:pt idx="312">
                  <c:v>750.53065635649773</c:v>
                </c:pt>
                <c:pt idx="313">
                  <c:v>697.84809977559132</c:v>
                </c:pt>
                <c:pt idx="314">
                  <c:v>634.67250000000013</c:v>
                </c:pt>
                <c:pt idx="315">
                  <c:v>567.59587341563781</c:v>
                </c:pt>
                <c:pt idx="316">
                  <c:v>513.20884331597222</c:v>
                </c:pt>
                <c:pt idx="317">
                  <c:v>466.15855435964829</c:v>
                </c:pt>
                <c:pt idx="318">
                  <c:v>409.43012152777789</c:v>
                </c:pt>
                <c:pt idx="319">
                  <c:v>349.29639917695476</c:v>
                </c:pt>
                <c:pt idx="320">
                  <c:v>298.38301130859378</c:v>
                </c:pt>
                <c:pt idx="321">
                  <c:v>285.9400006584363</c:v>
                </c:pt>
                <c:pt idx="322">
                  <c:v>269.16330329644097</c:v>
                </c:pt>
                <c:pt idx="323">
                  <c:v>269.16330329644097</c:v>
                </c:pt>
                <c:pt idx="324">
                  <c:v>255.36726509765629</c:v>
                </c:pt>
                <c:pt idx="325">
                  <c:v>246.46281797220618</c:v>
                </c:pt>
                <c:pt idx="326">
                  <c:v>246.46281797220618</c:v>
                </c:pt>
                <c:pt idx="327">
                  <c:v>239.93562383230451</c:v>
                </c:pt>
                <c:pt idx="328">
                  <c:v>233.53624033476407</c:v>
                </c:pt>
                <c:pt idx="329">
                  <c:v>179.6868618686504</c:v>
                </c:pt>
                <c:pt idx="330">
                  <c:v>132.74918192796744</c:v>
                </c:pt>
                <c:pt idx="331">
                  <c:v>124.56357984608088</c:v>
                </c:pt>
                <c:pt idx="332">
                  <c:v>121.91820413540059</c:v>
                </c:pt>
                <c:pt idx="333">
                  <c:v>111.74012692925348</c:v>
                </c:pt>
                <c:pt idx="334">
                  <c:v>108.08561652777776</c:v>
                </c:pt>
                <c:pt idx="335">
                  <c:v>101.03325737847223</c:v>
                </c:pt>
                <c:pt idx="336">
                  <c:v>95.410267178256802</c:v>
                </c:pt>
                <c:pt idx="337">
                  <c:v>93.223961189798743</c:v>
                </c:pt>
                <c:pt idx="338">
                  <c:v>95.410267178256802</c:v>
                </c:pt>
                <c:pt idx="339">
                  <c:v>105.69719263181584</c:v>
                </c:pt>
                <c:pt idx="340">
                  <c:v>136.98518191422326</c:v>
                </c:pt>
                <c:pt idx="341">
                  <c:v>190.36397540887026</c:v>
                </c:pt>
                <c:pt idx="342">
                  <c:v>250.88605951621986</c:v>
                </c:pt>
                <c:pt idx="343">
                  <c:v>271.51464642811214</c:v>
                </c:pt>
                <c:pt idx="344">
                  <c:v>278.65898387096513</c:v>
                </c:pt>
                <c:pt idx="345">
                  <c:v>283.49771185980904</c:v>
                </c:pt>
                <c:pt idx="346">
                  <c:v>306.03615777777776</c:v>
                </c:pt>
                <c:pt idx="347">
                  <c:v>311.21727987975828</c:v>
                </c:pt>
                <c:pt idx="348">
                  <c:v>324.45005204370824</c:v>
                </c:pt>
                <c:pt idx="349">
                  <c:v>340.8656052887892</c:v>
                </c:pt>
                <c:pt idx="350">
                  <c:v>352.1400898370789</c:v>
                </c:pt>
                <c:pt idx="351">
                  <c:v>355.00059012152775</c:v>
                </c:pt>
                <c:pt idx="352">
                  <c:v>352.1400898370789</c:v>
                </c:pt>
                <c:pt idx="353">
                  <c:v>349.29639917695476</c:v>
                </c:pt>
                <c:pt idx="354">
                  <c:v>346.46946017578119</c:v>
                </c:pt>
                <c:pt idx="355">
                  <c:v>346.46946017578119</c:v>
                </c:pt>
                <c:pt idx="356">
                  <c:v>352.1400898370789</c:v>
                </c:pt>
                <c:pt idx="357">
                  <c:v>355.00059012152775</c:v>
                </c:pt>
                <c:pt idx="358">
                  <c:v>349.29639917695476</c:v>
                </c:pt>
                <c:pt idx="359">
                  <c:v>319.10865902400008</c:v>
                </c:pt>
                <c:pt idx="360">
                  <c:v>271.51464642811214</c:v>
                </c:pt>
                <c:pt idx="361">
                  <c:v>231.43124436213986</c:v>
                </c:pt>
                <c:pt idx="362">
                  <c:v>205.31640553168401</c:v>
                </c:pt>
                <c:pt idx="363">
                  <c:v>190.36397540887026</c:v>
                </c:pt>
                <c:pt idx="364">
                  <c:v>183.19566439453126</c:v>
                </c:pt>
                <c:pt idx="365">
                  <c:v>183.19566439453126</c:v>
                </c:pt>
                <c:pt idx="366">
                  <c:v>184.96881695473252</c:v>
                </c:pt>
                <c:pt idx="367">
                  <c:v>192.18778836934152</c:v>
                </c:pt>
                <c:pt idx="368">
                  <c:v>209.18551146612984</c:v>
                </c:pt>
                <c:pt idx="369">
                  <c:v>237.78837210447213</c:v>
                </c:pt>
                <c:pt idx="370">
                  <c:v>255.36726509765629</c:v>
                </c:pt>
                <c:pt idx="371">
                  <c:v>259.9068984395094</c:v>
                </c:pt>
                <c:pt idx="372">
                  <c:v>244.27278880079731</c:v>
                </c:pt>
                <c:pt idx="373">
                  <c:v>194.02441134331599</c:v>
                </c:pt>
                <c:pt idx="374">
                  <c:v>135.56242001519095</c:v>
                </c:pt>
                <c:pt idx="375">
                  <c:v>94.31268</c:v>
                </c:pt>
                <c:pt idx="376">
                  <c:v>69.604510188641328</c:v>
                </c:pt>
                <c:pt idx="377">
                  <c:v>55.506804184027764</c:v>
                </c:pt>
                <c:pt idx="378">
                  <c:v>45.99587182781957</c:v>
                </c:pt>
                <c:pt idx="379">
                  <c:v>39.981378600823049</c:v>
                </c:pt>
                <c:pt idx="380">
                  <c:v>34.987259999999992</c:v>
                </c:pt>
                <c:pt idx="381">
                  <c:v>28.604902528372552</c:v>
                </c:pt>
                <c:pt idx="382">
                  <c:v>22.199563729182742</c:v>
                </c:pt>
                <c:pt idx="383">
                  <c:v>16.278303610548484</c:v>
                </c:pt>
                <c:pt idx="384">
                  <c:v>9.8483589617894793</c:v>
                </c:pt>
                <c:pt idx="385">
                  <c:v>3.7819076367187501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2.0931412057130916</c:v>
                </c:pt>
                <c:pt idx="393">
                  <c:v>8.9631781488715276</c:v>
                </c:pt>
                <c:pt idx="394">
                  <c:v>21.689017777777778</c:v>
                </c:pt>
                <c:pt idx="395">
                  <c:v>41.937695666071889</c:v>
                </c:pt>
                <c:pt idx="396">
                  <c:v>73.222675601128472</c:v>
                </c:pt>
                <c:pt idx="397">
                  <c:v>120.6108476202418</c:v>
                </c:pt>
                <c:pt idx="398">
                  <c:v>186.75454766693997</c:v>
                </c:pt>
                <c:pt idx="399">
                  <c:v>253.11938781957298</c:v>
                </c:pt>
                <c:pt idx="400">
                  <c:v>285.9400006584363</c:v>
                </c:pt>
                <c:pt idx="401">
                  <c:v>285.9400006584363</c:v>
                </c:pt>
                <c:pt idx="402">
                  <c:v>269.16330329644097</c:v>
                </c:pt>
                <c:pt idx="403">
                  <c:v>233.53624033476407</c:v>
                </c:pt>
                <c:pt idx="404">
                  <c:v>199.61171999999999</c:v>
                </c:pt>
                <c:pt idx="405">
                  <c:v>174.51654508551954</c:v>
                </c:pt>
                <c:pt idx="406">
                  <c:v>150.28475843549057</c:v>
                </c:pt>
                <c:pt idx="407">
                  <c:v>125.90171497235082</c:v>
                </c:pt>
                <c:pt idx="408">
                  <c:v>104.51718169921875</c:v>
                </c:pt>
                <c:pt idx="409">
                  <c:v>92.144052782278806</c:v>
                </c:pt>
                <c:pt idx="410">
                  <c:v>88.956610322064691</c:v>
                </c:pt>
                <c:pt idx="411">
                  <c:v>90.01043531378599</c:v>
                </c:pt>
                <c:pt idx="412">
                  <c:v>92.144052782278806</c:v>
                </c:pt>
                <c:pt idx="413">
                  <c:v>95.410267178256802</c:v>
                </c:pt>
                <c:pt idx="414">
                  <c:v>99.890458879324214</c:v>
                </c:pt>
                <c:pt idx="415">
                  <c:v>111.74012692925348</c:v>
                </c:pt>
                <c:pt idx="416">
                  <c:v>131.35858980902776</c:v>
                </c:pt>
                <c:pt idx="417">
                  <c:v>150.28475843549057</c:v>
                </c:pt>
                <c:pt idx="418">
                  <c:v>156.48855235878025</c:v>
                </c:pt>
                <c:pt idx="419">
                  <c:v>151.81852068415637</c:v>
                </c:pt>
                <c:pt idx="420">
                  <c:v>134.15043934156381</c:v>
                </c:pt>
                <c:pt idx="421">
                  <c:v>120.6108476202418</c:v>
                </c:pt>
                <c:pt idx="422">
                  <c:v>115.48227796875</c:v>
                </c:pt>
                <c:pt idx="423">
                  <c:v>118.02650744341564</c:v>
                </c:pt>
                <c:pt idx="424">
                  <c:v>128.6091695936214</c:v>
                </c:pt>
                <c:pt idx="425">
                  <c:v>156.48855235878025</c:v>
                </c:pt>
                <c:pt idx="426">
                  <c:v>219.0925954790381</c:v>
                </c:pt>
                <c:pt idx="427">
                  <c:v>332.58401126607509</c:v>
                </c:pt>
                <c:pt idx="428">
                  <c:v>462.673199038066</c:v>
                </c:pt>
                <c:pt idx="429">
                  <c:v>528.34804037487129</c:v>
                </c:pt>
                <c:pt idx="430">
                  <c:v>532.18239919905807</c:v>
                </c:pt>
                <c:pt idx="431">
                  <c:v>505.75737621399185</c:v>
                </c:pt>
                <c:pt idx="432">
                  <c:v>473.18601210157863</c:v>
                </c:pt>
                <c:pt idx="433">
                  <c:v>452.32993168635875</c:v>
                </c:pt>
                <c:pt idx="434">
                  <c:v>445.52783930901182</c:v>
                </c:pt>
                <c:pt idx="435">
                  <c:v>428.84619421875004</c:v>
                </c:pt>
                <c:pt idx="436">
                  <c:v>384.54287468621396</c:v>
                </c:pt>
                <c:pt idx="437">
                  <c:v>313.83172216362851</c:v>
                </c:pt>
                <c:pt idx="438">
                  <c:v>227.26310241448044</c:v>
                </c:pt>
                <c:pt idx="439">
                  <c:v>142.78520107188785</c:v>
                </c:pt>
                <c:pt idx="440">
                  <c:v>78.88061588324652</c:v>
                </c:pt>
                <c:pt idx="441">
                  <c:v>38.071488792518643</c:v>
                </c:pt>
                <c:pt idx="442">
                  <c:v>16.755697044110082</c:v>
                </c:pt>
                <c:pt idx="443">
                  <c:v>5.4873627482799634</c:v>
                </c:pt>
                <c:pt idx="444">
                  <c:v>0.83528666216563785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2.0931412057130916</c:v>
                </c:pt>
                <c:pt idx="513">
                  <c:v>10.740958005803112</c:v>
                </c:pt>
                <c:pt idx="514">
                  <c:v>31.440478246527778</c:v>
                </c:pt>
                <c:pt idx="515">
                  <c:v>68.718661833204735</c:v>
                </c:pt>
                <c:pt idx="516">
                  <c:v>123.23576222222223</c:v>
                </c:pt>
                <c:pt idx="517">
                  <c:v>179.6868618686504</c:v>
                </c:pt>
                <c:pt idx="518">
                  <c:v>205.31640553168401</c:v>
                </c:pt>
                <c:pt idx="519">
                  <c:v>205.31640553168401</c:v>
                </c:pt>
                <c:pt idx="520">
                  <c:v>194.02441134331599</c:v>
                </c:pt>
                <c:pt idx="521">
                  <c:v>176.22767636630343</c:v>
                </c:pt>
                <c:pt idx="522">
                  <c:v>158.06833777777777</c:v>
                </c:pt>
                <c:pt idx="523">
                  <c:v>136.98518191422326</c:v>
                </c:pt>
                <c:pt idx="524">
                  <c:v>106.88665158621076</c:v>
                </c:pt>
                <c:pt idx="525">
                  <c:v>69.604510188641328</c:v>
                </c:pt>
                <c:pt idx="526">
                  <c:v>37.444905519547333</c:v>
                </c:pt>
                <c:pt idx="527">
                  <c:v>17.718713991769548</c:v>
                </c:pt>
                <c:pt idx="528">
                  <c:v>8.5232246656378585</c:v>
                </c:pt>
                <c:pt idx="529">
                  <c:v>4.2065619373713989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0.83528666216563785</c:v>
                </c:pt>
                <c:pt idx="534">
                  <c:v>5.0592315277777775</c:v>
                </c:pt>
                <c:pt idx="535">
                  <c:v>13.930168230452676</c:v>
                </c:pt>
                <c:pt idx="536">
                  <c:v>23.75160338991769</c:v>
                </c:pt>
                <c:pt idx="537">
                  <c:v>41.28033478459362</c:v>
                </c:pt>
                <c:pt idx="538">
                  <c:v>79.851263904964</c:v>
                </c:pt>
                <c:pt idx="539">
                  <c:v>151.81852068415637</c:v>
                </c:pt>
                <c:pt idx="540">
                  <c:v>229.34021771050348</c:v>
                </c:pt>
                <c:pt idx="541">
                  <c:v>259.9068984395094</c:v>
                </c:pt>
                <c:pt idx="542">
                  <c:v>259.9068984395094</c:v>
                </c:pt>
                <c:pt idx="543">
                  <c:v>255.36726509765629</c:v>
                </c:pt>
                <c:pt idx="544">
                  <c:v>239.93562383230451</c:v>
                </c:pt>
                <c:pt idx="545">
                  <c:v>213.1079442080601</c:v>
                </c:pt>
                <c:pt idx="546">
                  <c:v>172.81764416449658</c:v>
                </c:pt>
                <c:pt idx="547">
                  <c:v>147.25125861022698</c:v>
                </c:pt>
                <c:pt idx="548">
                  <c:v>128.6091695936214</c:v>
                </c:pt>
                <c:pt idx="549">
                  <c:v>116.74940785099989</c:v>
                </c:pt>
                <c:pt idx="550">
                  <c:v>105.69719263181584</c:v>
                </c:pt>
                <c:pt idx="551">
                  <c:v>97.632278500434026</c:v>
                </c:pt>
                <c:pt idx="552">
                  <c:v>93.223961189798743</c:v>
                </c:pt>
                <c:pt idx="553">
                  <c:v>86.874637996801056</c:v>
                </c:pt>
                <c:pt idx="554">
                  <c:v>82.811780948511441</c:v>
                </c:pt>
                <c:pt idx="555">
                  <c:v>80.829968779497804</c:v>
                </c:pt>
                <c:pt idx="556">
                  <c:v>80.829968779497804</c:v>
                </c:pt>
                <c:pt idx="557">
                  <c:v>82.811780948511441</c:v>
                </c:pt>
                <c:pt idx="558">
                  <c:v>87.911363871527783</c:v>
                </c:pt>
                <c:pt idx="559">
                  <c:v>95.410267178256802</c:v>
                </c:pt>
                <c:pt idx="560">
                  <c:v>119.31363471137151</c:v>
                </c:pt>
                <c:pt idx="561">
                  <c:v>125.90171497235082</c:v>
                </c:pt>
                <c:pt idx="562">
                  <c:v>125.90171497235082</c:v>
                </c:pt>
                <c:pt idx="563">
                  <c:v>125.90171497235082</c:v>
                </c:pt>
                <c:pt idx="564">
                  <c:v>105.69719263181584</c:v>
                </c:pt>
                <c:pt idx="565">
                  <c:v>54.738214099231605</c:v>
                </c:pt>
                <c:pt idx="566">
                  <c:v>21.689017777777778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0C-4ECD-B59E-7CF6FC155BE8}"/>
            </c:ext>
          </c:extLst>
        </c:ser>
        <c:ser>
          <c:idx val="5"/>
          <c:order val="5"/>
          <c:tx>
            <c:v>K.w+d Losses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0.8895210371656378</c:v>
                </c:pt>
                <c:pt idx="13">
                  <c:v>7.6785249180973514</c:v>
                </c:pt>
                <c:pt idx="14">
                  <c:v>26.315737031249999</c:v>
                </c:pt>
                <c:pt idx="15">
                  <c:v>56.067255878906252</c:v>
                </c:pt>
                <c:pt idx="16">
                  <c:v>84.668371123247809</c:v>
                </c:pt>
                <c:pt idx="17">
                  <c:v>129.62411760649755</c:v>
                </c:pt>
                <c:pt idx="18">
                  <c:v>208.17432544214572</c:v>
                </c:pt>
                <c:pt idx="19">
                  <c:v>304.04927790637862</c:v>
                </c:pt>
                <c:pt idx="20">
                  <c:v>344.05608879685889</c:v>
                </c:pt>
                <c:pt idx="21">
                  <c:v>361.08708593082883</c:v>
                </c:pt>
                <c:pt idx="22">
                  <c:v>366.89821450609247</c:v>
                </c:pt>
                <c:pt idx="23">
                  <c:v>381.72384</c:v>
                </c:pt>
                <c:pt idx="24">
                  <c:v>390.82574240668418</c:v>
                </c:pt>
                <c:pt idx="25">
                  <c:v>445.41110772119345</c:v>
                </c:pt>
                <c:pt idx="26">
                  <c:v>483.54811236199521</c:v>
                </c:pt>
                <c:pt idx="27">
                  <c:v>566.81303062122254</c:v>
                </c:pt>
                <c:pt idx="28">
                  <c:v>673.4051336284723</c:v>
                </c:pt>
                <c:pt idx="29">
                  <c:v>793.6038211988008</c:v>
                </c:pt>
                <c:pt idx="30">
                  <c:v>911.3532673746945</c:v>
                </c:pt>
                <c:pt idx="31">
                  <c:v>980.53778277110666</c:v>
                </c:pt>
                <c:pt idx="32">
                  <c:v>1028.6698494525622</c:v>
                </c:pt>
                <c:pt idx="33">
                  <c:v>1065.8447534788934</c:v>
                </c:pt>
                <c:pt idx="34">
                  <c:v>1097.5383640277776</c:v>
                </c:pt>
                <c:pt idx="35">
                  <c:v>1103.95572977953</c:v>
                </c:pt>
                <c:pt idx="36">
                  <c:v>1084.7824500623719</c:v>
                </c:pt>
                <c:pt idx="37">
                  <c:v>992.41849717970399</c:v>
                </c:pt>
                <c:pt idx="38">
                  <c:v>835.08903951605896</c:v>
                </c:pt>
                <c:pt idx="39">
                  <c:v>691.69902721514904</c:v>
                </c:pt>
                <c:pt idx="40">
                  <c:v>587.08639848829739</c:v>
                </c:pt>
                <c:pt idx="41">
                  <c:v>497.98344135472917</c:v>
                </c:pt>
                <c:pt idx="42">
                  <c:v>387.77442909272116</c:v>
                </c:pt>
                <c:pt idx="43">
                  <c:v>281.74534210125711</c:v>
                </c:pt>
                <c:pt idx="44">
                  <c:v>217.98676737847217</c:v>
                </c:pt>
                <c:pt idx="45">
                  <c:v>193.15435626068992</c:v>
                </c:pt>
                <c:pt idx="46">
                  <c:v>184.18053347222218</c:v>
                </c:pt>
                <c:pt idx="47">
                  <c:v>168.80273247612848</c:v>
                </c:pt>
                <c:pt idx="48">
                  <c:v>151.3078217695473</c:v>
                </c:pt>
                <c:pt idx="49">
                  <c:v>142.34233295588993</c:v>
                </c:pt>
                <c:pt idx="50">
                  <c:v>142.34233295588993</c:v>
                </c:pt>
                <c:pt idx="51">
                  <c:v>136.58357418402773</c:v>
                </c:pt>
                <c:pt idx="52">
                  <c:v>113.96346443230773</c:v>
                </c:pt>
                <c:pt idx="53">
                  <c:v>84.668371123247809</c:v>
                </c:pt>
                <c:pt idx="54">
                  <c:v>74.923435326404956</c:v>
                </c:pt>
                <c:pt idx="55">
                  <c:v>73.991527777777776</c:v>
                </c:pt>
                <c:pt idx="56">
                  <c:v>73.991527777777776</c:v>
                </c:pt>
                <c:pt idx="57">
                  <c:v>73.991527777777776</c:v>
                </c:pt>
                <c:pt idx="58">
                  <c:v>76.810015444878474</c:v>
                </c:pt>
                <c:pt idx="59">
                  <c:v>79.697667656250019</c:v>
                </c:pt>
                <c:pt idx="60">
                  <c:v>101.97930584418401</c:v>
                </c:pt>
                <c:pt idx="61">
                  <c:v>109.05717779296877</c:v>
                </c:pt>
                <c:pt idx="62">
                  <c:v>116.47431052300348</c:v>
                </c:pt>
                <c:pt idx="63">
                  <c:v>120.31401234375002</c:v>
                </c:pt>
                <c:pt idx="64">
                  <c:v>132.37644041015625</c:v>
                </c:pt>
                <c:pt idx="65">
                  <c:v>142.34233295588993</c:v>
                </c:pt>
                <c:pt idx="66">
                  <c:v>146.77536612790959</c:v>
                </c:pt>
                <c:pt idx="67">
                  <c:v>151.3078217695473</c:v>
                </c:pt>
                <c:pt idx="68">
                  <c:v>182.42314121005342</c:v>
                </c:pt>
                <c:pt idx="69">
                  <c:v>238.62566102880655</c:v>
                </c:pt>
                <c:pt idx="70">
                  <c:v>316.98456550001606</c:v>
                </c:pt>
                <c:pt idx="71">
                  <c:v>412.67602936792713</c:v>
                </c:pt>
                <c:pt idx="72">
                  <c:v>509.01215447466569</c:v>
                </c:pt>
                <c:pt idx="73">
                  <c:v>578.91562341563792</c:v>
                </c:pt>
                <c:pt idx="74">
                  <c:v>624.88183709289797</c:v>
                </c:pt>
                <c:pt idx="75">
                  <c:v>664.38904190843618</c:v>
                </c:pt>
                <c:pt idx="76">
                  <c:v>710.34495915059142</c:v>
                </c:pt>
                <c:pt idx="77">
                  <c:v>763.46675661691438</c:v>
                </c:pt>
                <c:pt idx="78">
                  <c:v>803.83464845269111</c:v>
                </c:pt>
                <c:pt idx="79">
                  <c:v>814.15881810820144</c:v>
                </c:pt>
                <c:pt idx="80">
                  <c:v>788.52326605902795</c:v>
                </c:pt>
                <c:pt idx="81">
                  <c:v>763.46675661691438</c:v>
                </c:pt>
                <c:pt idx="82">
                  <c:v>705.65026969272446</c:v>
                </c:pt>
                <c:pt idx="83">
                  <c:v>691.69902721514904</c:v>
                </c:pt>
                <c:pt idx="84">
                  <c:v>677.94580630875464</c:v>
                </c:pt>
                <c:pt idx="85">
                  <c:v>642.22675379396537</c:v>
                </c:pt>
                <c:pt idx="86">
                  <c:v>616.33640810096779</c:v>
                </c:pt>
                <c:pt idx="87">
                  <c:v>587.08639848829739</c:v>
                </c:pt>
                <c:pt idx="88">
                  <c:v>570.82682953125004</c:v>
                </c:pt>
                <c:pt idx="89">
                  <c:v>483.54811236199521</c:v>
                </c:pt>
                <c:pt idx="90">
                  <c:v>338.51167353949654</c:v>
                </c:pt>
                <c:pt idx="91">
                  <c:v>214.02192579732508</c:v>
                </c:pt>
                <c:pt idx="92">
                  <c:v>130.99507434735082</c:v>
                </c:pt>
                <c:pt idx="93">
                  <c:v>96.331203823945486</c:v>
                </c:pt>
                <c:pt idx="94">
                  <c:v>73.991527777777776</c:v>
                </c:pt>
                <c:pt idx="95">
                  <c:v>49.998177607944314</c:v>
                </c:pt>
                <c:pt idx="96">
                  <c:v>28.580483766075098</c:v>
                </c:pt>
                <c:pt idx="97">
                  <c:v>16.800513749999997</c:v>
                </c:pt>
                <c:pt idx="98">
                  <c:v>10.008896300797325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0.8895210371656378</c:v>
                </c:pt>
                <c:pt idx="139">
                  <c:v>8.6056458544720957</c:v>
                </c:pt>
                <c:pt idx="140">
                  <c:v>30.319971538789218</c:v>
                </c:pt>
                <c:pt idx="141">
                  <c:v>71.240639589843738</c:v>
                </c:pt>
                <c:pt idx="142">
                  <c:v>122.92344494341563</c:v>
                </c:pt>
                <c:pt idx="143">
                  <c:v>159.08710412109372</c:v>
                </c:pt>
                <c:pt idx="144">
                  <c:v>175.51621430065265</c:v>
                </c:pt>
                <c:pt idx="145">
                  <c:v>191.33448362139919</c:v>
                </c:pt>
                <c:pt idx="146">
                  <c:v>230.20531152777778</c:v>
                </c:pt>
                <c:pt idx="147">
                  <c:v>289.04195996077675</c:v>
                </c:pt>
                <c:pt idx="148">
                  <c:v>349.66648679920581</c:v>
                </c:pt>
                <c:pt idx="149">
                  <c:v>393.89447885288064</c:v>
                </c:pt>
                <c:pt idx="150">
                  <c:v>412.67602936792713</c:v>
                </c:pt>
                <c:pt idx="151">
                  <c:v>400.08445300347222</c:v>
                </c:pt>
                <c:pt idx="152">
                  <c:v>335.764064526749</c:v>
                </c:pt>
                <c:pt idx="153">
                  <c:v>226.07799652070477</c:v>
                </c:pt>
                <c:pt idx="154">
                  <c:v>135.17063236312052</c:v>
                </c:pt>
                <c:pt idx="155">
                  <c:v>86.713287458928107</c:v>
                </c:pt>
                <c:pt idx="156">
                  <c:v>73.991527777777776</c:v>
                </c:pt>
                <c:pt idx="157">
                  <c:v>79.697667656250019</c:v>
                </c:pt>
                <c:pt idx="158">
                  <c:v>95.228174155815964</c:v>
                </c:pt>
                <c:pt idx="159">
                  <c:v>133.76827376028805</c:v>
                </c:pt>
                <c:pt idx="160">
                  <c:v>178.94526525824659</c:v>
                </c:pt>
                <c:pt idx="161">
                  <c:v>242.91962296874993</c:v>
                </c:pt>
                <c:pt idx="162">
                  <c:v>291.50464545355908</c:v>
                </c:pt>
                <c:pt idx="163">
                  <c:v>346.85301097222231</c:v>
                </c:pt>
                <c:pt idx="164">
                  <c:v>403.20580663861563</c:v>
                </c:pt>
                <c:pt idx="165">
                  <c:v>455.58796040276184</c:v>
                </c:pt>
                <c:pt idx="166">
                  <c:v>490.72745267144097</c:v>
                </c:pt>
                <c:pt idx="167">
                  <c:v>531.59634762860105</c:v>
                </c:pt>
                <c:pt idx="168">
                  <c:v>612.09524806584386</c:v>
                </c:pt>
                <c:pt idx="169">
                  <c:v>700.97775652777796</c:v>
                </c:pt>
                <c:pt idx="170">
                  <c:v>738.98204411008248</c:v>
                </c:pt>
                <c:pt idx="171">
                  <c:v>710.34495915059142</c:v>
                </c:pt>
                <c:pt idx="172">
                  <c:v>607.87504705078129</c:v>
                </c:pt>
                <c:pt idx="173">
                  <c:v>452.17717102301953</c:v>
                </c:pt>
                <c:pt idx="174">
                  <c:v>333.03277730412486</c:v>
                </c:pt>
                <c:pt idx="175">
                  <c:v>286.59455288138184</c:v>
                </c:pt>
                <c:pt idx="176">
                  <c:v>281.74534210125711</c:v>
                </c:pt>
                <c:pt idx="177">
                  <c:v>301.50933086604613</c:v>
                </c:pt>
                <c:pt idx="178">
                  <c:v>352.49657424318417</c:v>
                </c:pt>
                <c:pt idx="179">
                  <c:v>393.89447885288064</c:v>
                </c:pt>
                <c:pt idx="180">
                  <c:v>406.34481526748988</c:v>
                </c:pt>
                <c:pt idx="181">
                  <c:v>403.20580663861563</c:v>
                </c:pt>
                <c:pt idx="182">
                  <c:v>393.89447885288064</c:v>
                </c:pt>
                <c:pt idx="183">
                  <c:v>366.89821450609247</c:v>
                </c:pt>
                <c:pt idx="184">
                  <c:v>306.60485115234377</c:v>
                </c:pt>
                <c:pt idx="185">
                  <c:v>247.27006133230449</c:v>
                </c:pt>
                <c:pt idx="186">
                  <c:v>194.98689887152779</c:v>
                </c:pt>
                <c:pt idx="187">
                  <c:v>159.08710412109372</c:v>
                </c:pt>
                <c:pt idx="188">
                  <c:v>132.37644041015625</c:v>
                </c:pt>
                <c:pt idx="189">
                  <c:v>113.96346443230773</c:v>
                </c:pt>
                <c:pt idx="190">
                  <c:v>99.693242438673479</c:v>
                </c:pt>
                <c:pt idx="191">
                  <c:v>90.902759090551058</c:v>
                </c:pt>
                <c:pt idx="192">
                  <c:v>82.656049476996529</c:v>
                </c:pt>
                <c:pt idx="193">
                  <c:v>78.727335360805682</c:v>
                </c:pt>
                <c:pt idx="194">
                  <c:v>75.862911893647095</c:v>
                </c:pt>
                <c:pt idx="195">
                  <c:v>73.991527777777776</c:v>
                </c:pt>
                <c:pt idx="196">
                  <c:v>73.991527777777776</c:v>
                </c:pt>
                <c:pt idx="197">
                  <c:v>73.991527777777776</c:v>
                </c:pt>
                <c:pt idx="198">
                  <c:v>73.991527777777776</c:v>
                </c:pt>
                <c:pt idx="199">
                  <c:v>78.727335360805682</c:v>
                </c:pt>
                <c:pt idx="200">
                  <c:v>83.658164946630663</c:v>
                </c:pt>
                <c:pt idx="201">
                  <c:v>94.133872813785999</c:v>
                </c:pt>
                <c:pt idx="202">
                  <c:v>105.47661675347223</c:v>
                </c:pt>
                <c:pt idx="203">
                  <c:v>124.2432245551215</c:v>
                </c:pt>
                <c:pt idx="204">
                  <c:v>160.67726072209362</c:v>
                </c:pt>
                <c:pt idx="205">
                  <c:v>198.69022586934153</c:v>
                </c:pt>
                <c:pt idx="206">
                  <c:v>251.67743984246394</c:v>
                </c:pt>
                <c:pt idx="207">
                  <c:v>327.61893636775011</c:v>
                </c:pt>
                <c:pt idx="208">
                  <c:v>406.34481526748988</c:v>
                </c:pt>
                <c:pt idx="209">
                  <c:v>487.12823045267493</c:v>
                </c:pt>
                <c:pt idx="210">
                  <c:v>612.09524806584386</c:v>
                </c:pt>
                <c:pt idx="211">
                  <c:v>715.06188286675342</c:v>
                </c:pt>
                <c:pt idx="212">
                  <c:v>798.70759600823067</c:v>
                </c:pt>
                <c:pt idx="213">
                  <c:v>867.19603271484391</c:v>
                </c:pt>
                <c:pt idx="214">
                  <c:v>928.31480230452689</c:v>
                </c:pt>
                <c:pt idx="215">
                  <c:v>1016.484066797438</c:v>
                </c:pt>
                <c:pt idx="216">
                  <c:v>1136.4389648437502</c:v>
                </c:pt>
                <c:pt idx="217">
                  <c:v>1280.2255677973094</c:v>
                </c:pt>
                <c:pt idx="218">
                  <c:v>1420.8891458494084</c:v>
                </c:pt>
                <c:pt idx="219">
                  <c:v>1547.4347626343879</c:v>
                </c:pt>
                <c:pt idx="220">
                  <c:v>1647.3517865117024</c:v>
                </c:pt>
                <c:pt idx="221">
                  <c:v>1725.1740069131788</c:v>
                </c:pt>
                <c:pt idx="222">
                  <c:v>1760.5678255664066</c:v>
                </c:pt>
                <c:pt idx="223">
                  <c:v>1796.463001372412</c:v>
                </c:pt>
                <c:pt idx="224">
                  <c:v>1823.7156305253341</c:v>
                </c:pt>
                <c:pt idx="225">
                  <c:v>1860.4971080163325</c:v>
                </c:pt>
                <c:pt idx="226">
                  <c:v>1916.6296567952675</c:v>
                </c:pt>
                <c:pt idx="227">
                  <c:v>1964.2950558472385</c:v>
                </c:pt>
                <c:pt idx="228">
                  <c:v>2012.7757064062498</c:v>
                </c:pt>
                <c:pt idx="229">
                  <c:v>2052.1520770299644</c:v>
                </c:pt>
                <c:pt idx="230">
                  <c:v>2082.0320354797618</c:v>
                </c:pt>
                <c:pt idx="231">
                  <c:v>2082.0320354797618</c:v>
                </c:pt>
                <c:pt idx="232">
                  <c:v>2052.1520770299644</c:v>
                </c:pt>
                <c:pt idx="233">
                  <c:v>1926.0978642773441</c:v>
                </c:pt>
                <c:pt idx="234">
                  <c:v>1742.8084784571915</c:v>
                </c:pt>
                <c:pt idx="235">
                  <c:v>1580.2573198784721</c:v>
                </c:pt>
                <c:pt idx="236">
                  <c:v>1483.2204513715276</c:v>
                </c:pt>
                <c:pt idx="237">
                  <c:v>1436.2970634722226</c:v>
                </c:pt>
                <c:pt idx="238">
                  <c:v>1375.3585358899174</c:v>
                </c:pt>
                <c:pt idx="239">
                  <c:v>1266.0107681417983</c:v>
                </c:pt>
                <c:pt idx="240">
                  <c:v>1091.147290110516</c:v>
                </c:pt>
                <c:pt idx="241">
                  <c:v>922.63636581106914</c:v>
                </c:pt>
                <c:pt idx="242">
                  <c:v>814.15881810820144</c:v>
                </c:pt>
                <c:pt idx="243">
                  <c:v>691.69902721514904</c:v>
                </c:pt>
                <c:pt idx="244">
                  <c:v>587.08639848829739</c:v>
                </c:pt>
                <c:pt idx="245">
                  <c:v>497.98344135472917</c:v>
                </c:pt>
                <c:pt idx="246">
                  <c:v>387.77442909272116</c:v>
                </c:pt>
                <c:pt idx="247">
                  <c:v>281.74534210125711</c:v>
                </c:pt>
                <c:pt idx="248">
                  <c:v>217.98676737847217</c:v>
                </c:pt>
                <c:pt idx="249">
                  <c:v>193.15435626068992</c:v>
                </c:pt>
                <c:pt idx="250">
                  <c:v>184.18053347222218</c:v>
                </c:pt>
                <c:pt idx="251">
                  <c:v>168.80273247612848</c:v>
                </c:pt>
                <c:pt idx="252">
                  <c:v>151.3078217695473</c:v>
                </c:pt>
                <c:pt idx="253">
                  <c:v>142.34233295588993</c:v>
                </c:pt>
                <c:pt idx="254">
                  <c:v>142.34233295588993</c:v>
                </c:pt>
                <c:pt idx="255">
                  <c:v>136.58357418402773</c:v>
                </c:pt>
                <c:pt idx="256">
                  <c:v>113.96346443230773</c:v>
                </c:pt>
                <c:pt idx="257">
                  <c:v>99.693242438673479</c:v>
                </c:pt>
                <c:pt idx="258">
                  <c:v>110.26946867348249</c:v>
                </c:pt>
                <c:pt idx="259">
                  <c:v>143.80906034778479</c:v>
                </c:pt>
                <c:pt idx="260">
                  <c:v>187.73251639596194</c:v>
                </c:pt>
                <c:pt idx="261">
                  <c:v>238.62566102880655</c:v>
                </c:pt>
                <c:pt idx="262">
                  <c:v>296.4760835407825</c:v>
                </c:pt>
                <c:pt idx="263">
                  <c:v>378.72444829049317</c:v>
                </c:pt>
                <c:pt idx="264">
                  <c:v>505.31654213485388</c:v>
                </c:pt>
                <c:pt idx="265">
                  <c:v>651.02716894909031</c:v>
                </c:pt>
                <c:pt idx="266">
                  <c:v>788.52326605902795</c:v>
                </c:pt>
                <c:pt idx="267">
                  <c:v>883.5731677777776</c:v>
                </c:pt>
                <c:pt idx="268">
                  <c:v>1004.400437280816</c:v>
                </c:pt>
                <c:pt idx="269">
                  <c:v>1097.5383640277776</c:v>
                </c:pt>
                <c:pt idx="270">
                  <c:v>1196.5919535351563</c:v>
                </c:pt>
                <c:pt idx="271">
                  <c:v>1203.4106526491769</c:v>
                </c:pt>
                <c:pt idx="272">
                  <c:v>1176.2985922222222</c:v>
                </c:pt>
                <c:pt idx="273">
                  <c:v>1156.2481176801214</c:v>
                </c:pt>
                <c:pt idx="274">
                  <c:v>1053.3497290702967</c:v>
                </c:pt>
                <c:pt idx="275">
                  <c:v>883.5731677777776</c:v>
                </c:pt>
                <c:pt idx="276">
                  <c:v>738.98204411008248</c:v>
                </c:pt>
                <c:pt idx="277">
                  <c:v>578.91562341563792</c:v>
                </c:pt>
                <c:pt idx="278">
                  <c:v>448.7849061176214</c:v>
                </c:pt>
                <c:pt idx="279">
                  <c:v>291.50464545355908</c:v>
                </c:pt>
                <c:pt idx="280">
                  <c:v>202.44492833783434</c:v>
                </c:pt>
                <c:pt idx="281">
                  <c:v>180.6780711271862</c:v>
                </c:pt>
                <c:pt idx="282">
                  <c:v>232.2895970191133</c:v>
                </c:pt>
                <c:pt idx="283">
                  <c:v>319.61913925475824</c:v>
                </c:pt>
                <c:pt idx="284">
                  <c:v>425.55286797003612</c:v>
                </c:pt>
                <c:pt idx="285">
                  <c:v>566.81303062122254</c:v>
                </c:pt>
                <c:pt idx="286">
                  <c:v>710.34495915059142</c:v>
                </c:pt>
                <c:pt idx="287">
                  <c:v>878.089994962947</c:v>
                </c:pt>
                <c:pt idx="288">
                  <c:v>1072.1312397119341</c:v>
                </c:pt>
                <c:pt idx="289">
                  <c:v>1294.551795051199</c:v>
                </c:pt>
                <c:pt idx="290">
                  <c:v>1436.2970634722226</c:v>
                </c:pt>
                <c:pt idx="291">
                  <c:v>1483.2204513715276</c:v>
                </c:pt>
                <c:pt idx="292">
                  <c:v>1436.2970634722226</c:v>
                </c:pt>
                <c:pt idx="293">
                  <c:v>1352.9802545104328</c:v>
                </c:pt>
                <c:pt idx="294">
                  <c:v>1294.551795051199</c:v>
                </c:pt>
                <c:pt idx="295">
                  <c:v>1258.9450087499995</c:v>
                </c:pt>
                <c:pt idx="296">
                  <c:v>1251.9069323616743</c:v>
                </c:pt>
                <c:pt idx="297">
                  <c:v>1258.9450087499995</c:v>
                </c:pt>
                <c:pt idx="298">
                  <c:v>1280.2255677973094</c:v>
                </c:pt>
                <c:pt idx="299">
                  <c:v>1294.551795051199</c:v>
                </c:pt>
                <c:pt idx="300">
                  <c:v>1294.551795051199</c:v>
                </c:pt>
                <c:pt idx="301">
                  <c:v>1280.2255677973094</c:v>
                </c:pt>
                <c:pt idx="302">
                  <c:v>1244.8964810114458</c:v>
                </c:pt>
                <c:pt idx="303">
                  <c:v>1189.8004157362395</c:v>
                </c:pt>
                <c:pt idx="304">
                  <c:v>1123.366157695473</c:v>
                </c:pt>
                <c:pt idx="305">
                  <c:v>1028.6698494525622</c:v>
                </c:pt>
                <c:pt idx="306">
                  <c:v>939.74573966885305</c:v>
                </c:pt>
                <c:pt idx="307">
                  <c:v>883.5731677777776</c:v>
                </c:pt>
                <c:pt idx="308">
                  <c:v>856.39819520632363</c:v>
                </c:pt>
                <c:pt idx="309">
                  <c:v>845.69601871439386</c:v>
                </c:pt>
                <c:pt idx="310">
                  <c:v>824.57679388832639</c:v>
                </c:pt>
                <c:pt idx="311">
                  <c:v>798.70759600823067</c:v>
                </c:pt>
                <c:pt idx="312">
                  <c:v>763.46675661691438</c:v>
                </c:pt>
                <c:pt idx="313">
                  <c:v>710.34495915059142</c:v>
                </c:pt>
                <c:pt idx="314">
                  <c:v>646.61625000000015</c:v>
                </c:pt>
                <c:pt idx="315">
                  <c:v>578.91562341563792</c:v>
                </c:pt>
                <c:pt idx="316">
                  <c:v>523.98970269097231</c:v>
                </c:pt>
                <c:pt idx="317">
                  <c:v>476.4449567033983</c:v>
                </c:pt>
                <c:pt idx="318">
                  <c:v>419.07855902777789</c:v>
                </c:pt>
                <c:pt idx="319">
                  <c:v>358.20681584362137</c:v>
                </c:pt>
                <c:pt idx="320">
                  <c:v>306.60485115234377</c:v>
                </c:pt>
                <c:pt idx="321">
                  <c:v>293.98266732510297</c:v>
                </c:pt>
                <c:pt idx="322">
                  <c:v>276.95654939019096</c:v>
                </c:pt>
                <c:pt idx="323">
                  <c:v>276.95654939019096</c:v>
                </c:pt>
                <c:pt idx="324">
                  <c:v>262.94804244140624</c:v>
                </c:pt>
                <c:pt idx="325">
                  <c:v>253.90262656595613</c:v>
                </c:pt>
                <c:pt idx="326">
                  <c:v>253.90262656595613</c:v>
                </c:pt>
                <c:pt idx="327">
                  <c:v>247.27006133230449</c:v>
                </c:pt>
                <c:pt idx="328">
                  <c:v>240.76561142851403</c:v>
                </c:pt>
                <c:pt idx="329">
                  <c:v>185.95030587906706</c:v>
                </c:pt>
                <c:pt idx="330">
                  <c:v>138.00715718838413</c:v>
                </c:pt>
                <c:pt idx="331">
                  <c:v>129.62411760649755</c:v>
                </c:pt>
                <c:pt idx="332">
                  <c:v>126.91320022915058</c:v>
                </c:pt>
                <c:pt idx="333">
                  <c:v>116.47431052300348</c:v>
                </c:pt>
                <c:pt idx="334">
                  <c:v>112.72255402777778</c:v>
                </c:pt>
                <c:pt idx="335">
                  <c:v>105.47661675347223</c:v>
                </c:pt>
                <c:pt idx="336">
                  <c:v>99.693242438673479</c:v>
                </c:pt>
                <c:pt idx="337">
                  <c:v>97.443019783548735</c:v>
                </c:pt>
                <c:pt idx="338">
                  <c:v>99.693242438673479</c:v>
                </c:pt>
                <c:pt idx="339">
                  <c:v>110.26946867348249</c:v>
                </c:pt>
                <c:pt idx="340">
                  <c:v>142.34233295588993</c:v>
                </c:pt>
                <c:pt idx="341">
                  <c:v>196.83216941928694</c:v>
                </c:pt>
                <c:pt idx="342">
                  <c:v>258.39628477663649</c:v>
                </c:pt>
                <c:pt idx="343">
                  <c:v>279.34342246977889</c:v>
                </c:pt>
                <c:pt idx="344">
                  <c:v>286.59455288138184</c:v>
                </c:pt>
                <c:pt idx="345">
                  <c:v>291.50464545355908</c:v>
                </c:pt>
                <c:pt idx="346">
                  <c:v>314.36590777777781</c:v>
                </c:pt>
                <c:pt idx="347">
                  <c:v>319.61913925475824</c:v>
                </c:pt>
                <c:pt idx="348">
                  <c:v>333.03277730412486</c:v>
                </c:pt>
                <c:pt idx="349">
                  <c:v>349.66648679920581</c:v>
                </c:pt>
                <c:pt idx="350">
                  <c:v>361.08708593082883</c:v>
                </c:pt>
                <c:pt idx="351">
                  <c:v>363.98419949652776</c:v>
                </c:pt>
                <c:pt idx="352">
                  <c:v>361.08708593082883</c:v>
                </c:pt>
                <c:pt idx="353">
                  <c:v>358.20681584362137</c:v>
                </c:pt>
                <c:pt idx="354">
                  <c:v>355.34333126953123</c:v>
                </c:pt>
                <c:pt idx="355">
                  <c:v>355.34333126953123</c:v>
                </c:pt>
                <c:pt idx="356">
                  <c:v>361.08708593082883</c:v>
                </c:pt>
                <c:pt idx="357">
                  <c:v>363.98419949652776</c:v>
                </c:pt>
                <c:pt idx="358">
                  <c:v>358.20681584362137</c:v>
                </c:pt>
                <c:pt idx="359">
                  <c:v>327.61893636775011</c:v>
                </c:pt>
                <c:pt idx="360">
                  <c:v>279.34342246977889</c:v>
                </c:pt>
                <c:pt idx="361">
                  <c:v>238.62566102880655</c:v>
                </c:pt>
                <c:pt idx="362">
                  <c:v>212.05949537543404</c:v>
                </c:pt>
                <c:pt idx="363">
                  <c:v>196.83216941928694</c:v>
                </c:pt>
                <c:pt idx="364">
                  <c:v>189.52722298828124</c:v>
                </c:pt>
                <c:pt idx="365">
                  <c:v>189.52722298828124</c:v>
                </c:pt>
                <c:pt idx="366">
                  <c:v>191.33448362139919</c:v>
                </c:pt>
                <c:pt idx="367">
                  <c:v>198.69022586934153</c:v>
                </c:pt>
                <c:pt idx="368">
                  <c:v>215.99766380987981</c:v>
                </c:pt>
                <c:pt idx="369">
                  <c:v>245.08775361488878</c:v>
                </c:pt>
                <c:pt idx="370">
                  <c:v>262.94804244140624</c:v>
                </c:pt>
                <c:pt idx="371">
                  <c:v>267.55836328325938</c:v>
                </c:pt>
                <c:pt idx="372">
                  <c:v>251.67743984246394</c:v>
                </c:pt>
                <c:pt idx="373">
                  <c:v>200.56112618706598</c:v>
                </c:pt>
                <c:pt idx="374">
                  <c:v>140.88647860894093</c:v>
                </c:pt>
                <c:pt idx="375">
                  <c:v>98.563680000000005</c:v>
                </c:pt>
                <c:pt idx="376">
                  <c:v>73.06713128239133</c:v>
                </c:pt>
                <c:pt idx="377">
                  <c:v>58.445413559027763</c:v>
                </c:pt>
                <c:pt idx="378">
                  <c:v>48.540367921569576</c:v>
                </c:pt>
                <c:pt idx="379">
                  <c:v>42.256378600823048</c:v>
                </c:pt>
                <c:pt idx="380">
                  <c:v>37.025009999999995</c:v>
                </c:pt>
                <c:pt idx="381">
                  <c:v>30.319971538789218</c:v>
                </c:pt>
                <c:pt idx="382">
                  <c:v>23.567288989599408</c:v>
                </c:pt>
                <c:pt idx="383">
                  <c:v>17.303560120965155</c:v>
                </c:pt>
                <c:pt idx="384">
                  <c:v>10.480230055539479</c:v>
                </c:pt>
                <c:pt idx="385">
                  <c:v>4.02702873046875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2.2289810494630915</c:v>
                </c:pt>
                <c:pt idx="393">
                  <c:v>9.5393929926215275</c:v>
                </c:pt>
                <c:pt idx="394">
                  <c:v>23.028017777777777</c:v>
                </c:pt>
                <c:pt idx="395">
                  <c:v>44.302223009821887</c:v>
                </c:pt>
                <c:pt idx="396">
                  <c:v>76.810015444878474</c:v>
                </c:pt>
                <c:pt idx="397">
                  <c:v>125.57312366190847</c:v>
                </c:pt>
                <c:pt idx="398">
                  <c:v>193.15435626068992</c:v>
                </c:pt>
                <c:pt idx="399">
                  <c:v>260.66487219457298</c:v>
                </c:pt>
                <c:pt idx="400">
                  <c:v>293.98266732510297</c:v>
                </c:pt>
                <c:pt idx="401">
                  <c:v>293.98266732510297</c:v>
                </c:pt>
                <c:pt idx="402">
                  <c:v>276.95654939019096</c:v>
                </c:pt>
                <c:pt idx="403">
                  <c:v>240.76561142851403</c:v>
                </c:pt>
                <c:pt idx="404">
                  <c:v>206.25147000000004</c:v>
                </c:pt>
                <c:pt idx="405">
                  <c:v>180.6780711271862</c:v>
                </c:pt>
                <c:pt idx="406">
                  <c:v>155.94126494590725</c:v>
                </c:pt>
                <c:pt idx="407">
                  <c:v>130.99507434735082</c:v>
                </c:pt>
                <c:pt idx="408">
                  <c:v>109.05717779296877</c:v>
                </c:pt>
                <c:pt idx="409">
                  <c:v>96.331203823945486</c:v>
                </c:pt>
                <c:pt idx="410">
                  <c:v>93.048241832481352</c:v>
                </c:pt>
                <c:pt idx="411">
                  <c:v>94.133872813785999</c:v>
                </c:pt>
                <c:pt idx="412">
                  <c:v>96.331203823945486</c:v>
                </c:pt>
                <c:pt idx="413">
                  <c:v>99.693242438673479</c:v>
                </c:pt>
                <c:pt idx="414">
                  <c:v>104.30167372307422</c:v>
                </c:pt>
                <c:pt idx="415">
                  <c:v>116.47431052300348</c:v>
                </c:pt>
                <c:pt idx="416">
                  <c:v>136.58357418402773</c:v>
                </c:pt>
                <c:pt idx="417">
                  <c:v>155.94126494590725</c:v>
                </c:pt>
                <c:pt idx="418">
                  <c:v>162.27898595253026</c:v>
                </c:pt>
                <c:pt idx="419">
                  <c:v>157.50845818415638</c:v>
                </c:pt>
                <c:pt idx="420">
                  <c:v>139.44143934156381</c:v>
                </c:pt>
                <c:pt idx="421">
                  <c:v>125.57312366190847</c:v>
                </c:pt>
                <c:pt idx="422">
                  <c:v>120.31401234375002</c:v>
                </c:pt>
                <c:pt idx="423">
                  <c:v>122.92344494341563</c:v>
                </c:pt>
                <c:pt idx="424">
                  <c:v>133.76827376028805</c:v>
                </c:pt>
                <c:pt idx="425">
                  <c:v>162.27898595253026</c:v>
                </c:pt>
                <c:pt idx="426">
                  <c:v>226.07799652070477</c:v>
                </c:pt>
                <c:pt idx="427">
                  <c:v>341.27566230774175</c:v>
                </c:pt>
                <c:pt idx="428">
                  <c:v>472.92180320473267</c:v>
                </c:pt>
                <c:pt idx="429">
                  <c:v>539.2821914165379</c:v>
                </c:pt>
                <c:pt idx="430">
                  <c:v>543.15495779280809</c:v>
                </c:pt>
                <c:pt idx="431">
                  <c:v>516.46179288065855</c:v>
                </c:pt>
                <c:pt idx="432">
                  <c:v>483.54811236199521</c:v>
                </c:pt>
                <c:pt idx="433">
                  <c:v>462.46534444677542</c:v>
                </c:pt>
                <c:pt idx="434">
                  <c:v>455.58796040276184</c:v>
                </c:pt>
                <c:pt idx="435">
                  <c:v>438.71867859375004</c:v>
                </c:pt>
                <c:pt idx="436">
                  <c:v>393.89447885288064</c:v>
                </c:pt>
                <c:pt idx="437">
                  <c:v>322.26968700737842</c:v>
                </c:pt>
                <c:pt idx="438">
                  <c:v>234.38771178948048</c:v>
                </c:pt>
                <c:pt idx="439">
                  <c:v>148.27506044688786</c:v>
                </c:pt>
                <c:pt idx="440">
                  <c:v>82.656049476996529</c:v>
                </c:pt>
                <c:pt idx="441">
                  <c:v>40.25726613626864</c:v>
                </c:pt>
                <c:pt idx="442">
                  <c:v>17.809306419110083</c:v>
                </c:pt>
                <c:pt idx="443">
                  <c:v>5.8423067586966297</c:v>
                </c:pt>
                <c:pt idx="444">
                  <c:v>0.8895210371656378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2.2289810494630915</c:v>
                </c:pt>
                <c:pt idx="513">
                  <c:v>11.428620766219776</c:v>
                </c:pt>
                <c:pt idx="514">
                  <c:v>33.301712621527777</c:v>
                </c:pt>
                <c:pt idx="515">
                  <c:v>72.150187874871392</c:v>
                </c:pt>
                <c:pt idx="516">
                  <c:v>128.26351222222223</c:v>
                </c:pt>
                <c:pt idx="517">
                  <c:v>185.95030587906706</c:v>
                </c:pt>
                <c:pt idx="518">
                  <c:v>212.05949537543404</c:v>
                </c:pt>
                <c:pt idx="519">
                  <c:v>212.05949537543404</c:v>
                </c:pt>
                <c:pt idx="520">
                  <c:v>200.56112618706598</c:v>
                </c:pt>
                <c:pt idx="521">
                  <c:v>182.42314121005342</c:v>
                </c:pt>
                <c:pt idx="522">
                  <c:v>163.89233777777775</c:v>
                </c:pt>
                <c:pt idx="523">
                  <c:v>142.34233295588993</c:v>
                </c:pt>
                <c:pt idx="524">
                  <c:v>111.49124142996077</c:v>
                </c:pt>
                <c:pt idx="525">
                  <c:v>73.06713128239133</c:v>
                </c:pt>
                <c:pt idx="526">
                  <c:v>39.601009686213999</c:v>
                </c:pt>
                <c:pt idx="527">
                  <c:v>18.829130658436213</c:v>
                </c:pt>
                <c:pt idx="528">
                  <c:v>9.0716621656378589</c:v>
                </c:pt>
                <c:pt idx="529">
                  <c:v>4.4790879790380664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0.8895210371656378</c:v>
                </c:pt>
                <c:pt idx="534">
                  <c:v>5.3866690277777778</c:v>
                </c:pt>
                <c:pt idx="535">
                  <c:v>14.814168230452674</c:v>
                </c:pt>
                <c:pt idx="536">
                  <c:v>25.205707556584361</c:v>
                </c:pt>
                <c:pt idx="537">
                  <c:v>43.614985826260281</c:v>
                </c:pt>
                <c:pt idx="538">
                  <c:v>83.658164946630663</c:v>
                </c:pt>
                <c:pt idx="539">
                  <c:v>157.50845818415638</c:v>
                </c:pt>
                <c:pt idx="540">
                  <c:v>236.4997138042535</c:v>
                </c:pt>
                <c:pt idx="541">
                  <c:v>267.55836328325938</c:v>
                </c:pt>
                <c:pt idx="542">
                  <c:v>267.55836328325938</c:v>
                </c:pt>
                <c:pt idx="543">
                  <c:v>262.94804244140624</c:v>
                </c:pt>
                <c:pt idx="544">
                  <c:v>247.27006133230449</c:v>
                </c:pt>
                <c:pt idx="545">
                  <c:v>219.98929446847677</c:v>
                </c:pt>
                <c:pt idx="546">
                  <c:v>178.94526525824659</c:v>
                </c:pt>
                <c:pt idx="547">
                  <c:v>152.84100470397695</c:v>
                </c:pt>
                <c:pt idx="548">
                  <c:v>133.76827376028805</c:v>
                </c:pt>
                <c:pt idx="549">
                  <c:v>121.61372686141652</c:v>
                </c:pt>
                <c:pt idx="550">
                  <c:v>110.26946867348249</c:v>
                </c:pt>
                <c:pt idx="551">
                  <c:v>101.97930584418401</c:v>
                </c:pt>
                <c:pt idx="552">
                  <c:v>97.443019783548735</c:v>
                </c:pt>
                <c:pt idx="553">
                  <c:v>90.902759090551058</c:v>
                </c:pt>
                <c:pt idx="554">
                  <c:v>86.713287458928107</c:v>
                </c:pt>
                <c:pt idx="555">
                  <c:v>84.668371123247809</c:v>
                </c:pt>
                <c:pt idx="556">
                  <c:v>84.668371123247809</c:v>
                </c:pt>
                <c:pt idx="557">
                  <c:v>86.713287458928107</c:v>
                </c:pt>
                <c:pt idx="558">
                  <c:v>91.971223246527785</c:v>
                </c:pt>
                <c:pt idx="559">
                  <c:v>99.693242438673479</c:v>
                </c:pt>
                <c:pt idx="560">
                  <c:v>124.2432245551215</c:v>
                </c:pt>
                <c:pt idx="561">
                  <c:v>130.99507434735082</c:v>
                </c:pt>
                <c:pt idx="562">
                  <c:v>130.99507434735082</c:v>
                </c:pt>
                <c:pt idx="563">
                  <c:v>130.99507434735082</c:v>
                </c:pt>
                <c:pt idx="564">
                  <c:v>110.26946867348249</c:v>
                </c:pt>
                <c:pt idx="565">
                  <c:v>57.646303942981618</c:v>
                </c:pt>
                <c:pt idx="566">
                  <c:v>23.028017777777777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0C-4ECD-B59E-7CF6FC155BE8}"/>
            </c:ext>
          </c:extLst>
        </c:ser>
        <c:ser>
          <c:idx val="6"/>
          <c:order val="6"/>
          <c:tx>
            <c:v>F.L Losses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WLTC_class_3!$X$8:$X$597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1.2221585371656378</c:v>
                </c:pt>
                <c:pt idx="13">
                  <c:v>10.532417626430684</c:v>
                </c:pt>
                <c:pt idx="14">
                  <c:v>35.58847453125</c:v>
                </c:pt>
                <c:pt idx="15">
                  <c:v>73.529790253906242</c:v>
                </c:pt>
                <c:pt idx="16">
                  <c:v>108.21057216491447</c:v>
                </c:pt>
                <c:pt idx="17">
                  <c:v>160.66208253705312</c:v>
                </c:pt>
                <c:pt idx="18">
                  <c:v>249.10919037270128</c:v>
                </c:pt>
                <c:pt idx="19">
                  <c:v>354.25636123971202</c:v>
                </c:pt>
                <c:pt idx="20">
                  <c:v>397.58798983852552</c:v>
                </c:pt>
                <c:pt idx="21">
                  <c:v>415.96199530582879</c:v>
                </c:pt>
                <c:pt idx="22">
                  <c:v>422.22245443664798</c:v>
                </c:pt>
                <c:pt idx="23">
                  <c:v>438.17503999999997</c:v>
                </c:pt>
                <c:pt idx="24">
                  <c:v>447.95561011501746</c:v>
                </c:pt>
                <c:pt idx="25">
                  <c:v>506.42205772119337</c:v>
                </c:pt>
                <c:pt idx="26">
                  <c:v>547.10232729255074</c:v>
                </c:pt>
                <c:pt idx="27">
                  <c:v>635.52914832955594</c:v>
                </c:pt>
                <c:pt idx="28">
                  <c:v>748.10903779513876</c:v>
                </c:pt>
                <c:pt idx="29">
                  <c:v>874.42528612935632</c:v>
                </c:pt>
                <c:pt idx="30">
                  <c:v>997.66553508302775</c:v>
                </c:pt>
                <c:pt idx="31">
                  <c:v>1069.8873921461068</c:v>
                </c:pt>
                <c:pt idx="32">
                  <c:v>1120.0609643831178</c:v>
                </c:pt>
                <c:pt idx="33">
                  <c:v>1158.7757184094489</c:v>
                </c:pt>
                <c:pt idx="34">
                  <c:v>1191.7582473611108</c:v>
                </c:pt>
                <c:pt idx="35">
                  <c:v>1198.4340197100855</c:v>
                </c:pt>
                <c:pt idx="36">
                  <c:v>1178.4861431179274</c:v>
                </c:pt>
                <c:pt idx="37">
                  <c:v>1082.2772371102596</c:v>
                </c:pt>
                <c:pt idx="38">
                  <c:v>917.89553222439235</c:v>
                </c:pt>
                <c:pt idx="39">
                  <c:v>767.37302027070461</c:v>
                </c:pt>
                <c:pt idx="40">
                  <c:v>656.98969154385281</c:v>
                </c:pt>
                <c:pt idx="41">
                  <c:v>562.46870906306253</c:v>
                </c:pt>
                <c:pt idx="42">
                  <c:v>444.67786659272122</c:v>
                </c:pt>
                <c:pt idx="43">
                  <c:v>329.97995980959047</c:v>
                </c:pt>
                <c:pt idx="44">
                  <c:v>259.98007154513886</c:v>
                </c:pt>
                <c:pt idx="45">
                  <c:v>232.40651563568994</c:v>
                </c:pt>
                <c:pt idx="46">
                  <c:v>222.38775013888886</c:v>
                </c:pt>
                <c:pt idx="47">
                  <c:v>205.14213351779517</c:v>
                </c:pt>
                <c:pt idx="48">
                  <c:v>185.38717732510284</c:v>
                </c:pt>
                <c:pt idx="49">
                  <c:v>175.1995260114455</c:v>
                </c:pt>
                <c:pt idx="50">
                  <c:v>175.1995260114455</c:v>
                </c:pt>
                <c:pt idx="51">
                  <c:v>168.63014501736106</c:v>
                </c:pt>
                <c:pt idx="52">
                  <c:v>142.60195436286327</c:v>
                </c:pt>
                <c:pt idx="53">
                  <c:v>108.21057216491447</c:v>
                </c:pt>
                <c:pt idx="54">
                  <c:v>96.542900256960507</c:v>
                </c:pt>
                <c:pt idx="55">
                  <c:v>95.419861111111103</c:v>
                </c:pt>
                <c:pt idx="56">
                  <c:v>95.419861111111103</c:v>
                </c:pt>
                <c:pt idx="57">
                  <c:v>95.419861111111103</c:v>
                </c:pt>
                <c:pt idx="58">
                  <c:v>98.812366486545145</c:v>
                </c:pt>
                <c:pt idx="59">
                  <c:v>102.27590515625002</c:v>
                </c:pt>
                <c:pt idx="60">
                  <c:v>128.64107355251733</c:v>
                </c:pt>
                <c:pt idx="61">
                  <c:v>136.90248716796876</c:v>
                </c:pt>
                <c:pt idx="62">
                  <c:v>145.51063656467016</c:v>
                </c:pt>
                <c:pt idx="63">
                  <c:v>149.94864984374999</c:v>
                </c:pt>
                <c:pt idx="64">
                  <c:v>163.81722478515627</c:v>
                </c:pt>
                <c:pt idx="65">
                  <c:v>175.1995260114455</c:v>
                </c:pt>
                <c:pt idx="66">
                  <c:v>180.24270605846513</c:v>
                </c:pt>
                <c:pt idx="67">
                  <c:v>185.38717732510284</c:v>
                </c:pt>
                <c:pt idx="68">
                  <c:v>220.4219922517201</c:v>
                </c:pt>
                <c:pt idx="69">
                  <c:v>282.75141658436212</c:v>
                </c:pt>
                <c:pt idx="70">
                  <c:v>368.29473043057163</c:v>
                </c:pt>
                <c:pt idx="71">
                  <c:v>471.39672242348263</c:v>
                </c:pt>
                <c:pt idx="72">
                  <c:v>574.19789197466571</c:v>
                </c:pt>
                <c:pt idx="73">
                  <c:v>648.34342341563786</c:v>
                </c:pt>
                <c:pt idx="74">
                  <c:v>696.93512702345345</c:v>
                </c:pt>
                <c:pt idx="75">
                  <c:v>738.6091474639918</c:v>
                </c:pt>
                <c:pt idx="76">
                  <c:v>786.9923633172582</c:v>
                </c:pt>
                <c:pt idx="77">
                  <c:v>842.8081715474699</c:v>
                </c:pt>
                <c:pt idx="78">
                  <c:v>885.15112449435765</c:v>
                </c:pt>
                <c:pt idx="79">
                  <c:v>895.97113581653468</c:v>
                </c:pt>
                <c:pt idx="80">
                  <c:v>869.09753689236129</c:v>
                </c:pt>
                <c:pt idx="81">
                  <c:v>842.8081715474699</c:v>
                </c:pt>
                <c:pt idx="82">
                  <c:v>782.05400962327997</c:v>
                </c:pt>
                <c:pt idx="83">
                  <c:v>767.37302027070461</c:v>
                </c:pt>
                <c:pt idx="84">
                  <c:v>752.89192123931025</c:v>
                </c:pt>
                <c:pt idx="85">
                  <c:v>715.2409965022988</c:v>
                </c:pt>
                <c:pt idx="86">
                  <c:v>687.91046747596772</c:v>
                </c:pt>
                <c:pt idx="87">
                  <c:v>656.98969154385281</c:v>
                </c:pt>
                <c:pt idx="88">
                  <c:v>639.77996703125007</c:v>
                </c:pt>
                <c:pt idx="89">
                  <c:v>547.10232729255074</c:v>
                </c:pt>
                <c:pt idx="90">
                  <c:v>391.59756624782989</c:v>
                </c:pt>
                <c:pt idx="91">
                  <c:v>255.59123135288064</c:v>
                </c:pt>
                <c:pt idx="92">
                  <c:v>162.23434518068416</c:v>
                </c:pt>
                <c:pt idx="93">
                  <c:v>122.01239687950104</c:v>
                </c:pt>
                <c:pt idx="94">
                  <c:v>95.419861111111103</c:v>
                </c:pt>
                <c:pt idx="95">
                  <c:v>65.974017538499865</c:v>
                </c:pt>
                <c:pt idx="96">
                  <c:v>38.564176821630653</c:v>
                </c:pt>
                <c:pt idx="97">
                  <c:v>22.915063749999998</c:v>
                </c:pt>
                <c:pt idx="98">
                  <c:v>13.713589356352882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1.2221585371656378</c:v>
                </c:pt>
                <c:pt idx="139">
                  <c:v>11.799235785027651</c:v>
                </c:pt>
                <c:pt idx="140">
                  <c:v>40.83906146934477</c:v>
                </c:pt>
                <c:pt idx="141">
                  <c:v>92.096823964843736</c:v>
                </c:pt>
                <c:pt idx="142">
                  <c:v>152.95799494341563</c:v>
                </c:pt>
                <c:pt idx="143">
                  <c:v>194.19063849609373</c:v>
                </c:pt>
                <c:pt idx="144">
                  <c:v>212.6836792312082</c:v>
                </c:pt>
                <c:pt idx="145">
                  <c:v>230.37723917695473</c:v>
                </c:pt>
                <c:pt idx="146">
                  <c:v>273.47559486111112</c:v>
                </c:pt>
                <c:pt idx="147">
                  <c:v>337.93219746077671</c:v>
                </c:pt>
                <c:pt idx="148">
                  <c:v>403.64522672976136</c:v>
                </c:pt>
                <c:pt idx="149">
                  <c:v>451.25098440843618</c:v>
                </c:pt>
                <c:pt idx="150">
                  <c:v>471.39672242348263</c:v>
                </c:pt>
                <c:pt idx="151">
                  <c:v>457.89485717013883</c:v>
                </c:pt>
                <c:pt idx="152">
                  <c:v>388.627264526749</c:v>
                </c:pt>
                <c:pt idx="153">
                  <c:v>268.92178957626032</c:v>
                </c:pt>
                <c:pt idx="154">
                  <c:v>167.01506673812051</c:v>
                </c:pt>
                <c:pt idx="155">
                  <c:v>110.64252738948366</c:v>
                </c:pt>
                <c:pt idx="156">
                  <c:v>95.419861111111103</c:v>
                </c:pt>
                <c:pt idx="157">
                  <c:v>102.27590515625002</c:v>
                </c:pt>
                <c:pt idx="158">
                  <c:v>120.71387519748264</c:v>
                </c:pt>
                <c:pt idx="159">
                  <c:v>165.4107793158436</c:v>
                </c:pt>
                <c:pt idx="160">
                  <c:v>216.52800796657991</c:v>
                </c:pt>
                <c:pt idx="161">
                  <c:v>287.47436046874998</c:v>
                </c:pt>
                <c:pt idx="162">
                  <c:v>340.61383816189232</c:v>
                </c:pt>
                <c:pt idx="163">
                  <c:v>400.60822763888905</c:v>
                </c:pt>
                <c:pt idx="164">
                  <c:v>461.24347156917122</c:v>
                </c:pt>
                <c:pt idx="165">
                  <c:v>517.29003644442844</c:v>
                </c:pt>
                <c:pt idx="166">
                  <c:v>554.74677871310757</c:v>
                </c:pt>
                <c:pt idx="167">
                  <c:v>598.18863096193434</c:v>
                </c:pt>
                <c:pt idx="168">
                  <c:v>683.43000362139935</c:v>
                </c:pt>
                <c:pt idx="169">
                  <c:v>777.13803986111111</c:v>
                </c:pt>
                <c:pt idx="170">
                  <c:v>817.09579411008247</c:v>
                </c:pt>
                <c:pt idx="171">
                  <c:v>786.9923633172582</c:v>
                </c:pt>
                <c:pt idx="172">
                  <c:v>678.97070642578137</c:v>
                </c:pt>
                <c:pt idx="173">
                  <c:v>513.64866407857517</c:v>
                </c:pt>
                <c:pt idx="174">
                  <c:v>385.67349223468045</c:v>
                </c:pt>
                <c:pt idx="175">
                  <c:v>335.26604281193738</c:v>
                </c:pt>
                <c:pt idx="176">
                  <c:v>329.97995980959047</c:v>
                </c:pt>
                <c:pt idx="177">
                  <c:v>351.49642079660168</c:v>
                </c:pt>
                <c:pt idx="178">
                  <c:v>406.69904507651751</c:v>
                </c:pt>
                <c:pt idx="179">
                  <c:v>451.25098440843618</c:v>
                </c:pt>
                <c:pt idx="180">
                  <c:v>464.6099486008232</c:v>
                </c:pt>
                <c:pt idx="181">
                  <c:v>461.24347156917122</c:v>
                </c:pt>
                <c:pt idx="182">
                  <c:v>451.25098440843618</c:v>
                </c:pt>
                <c:pt idx="183">
                  <c:v>422.22245443664798</c:v>
                </c:pt>
                <c:pt idx="184">
                  <c:v>357.03213552734377</c:v>
                </c:pt>
                <c:pt idx="185">
                  <c:v>292.25461133230453</c:v>
                </c:pt>
                <c:pt idx="186">
                  <c:v>234.44866970486109</c:v>
                </c:pt>
                <c:pt idx="187">
                  <c:v>194.19063849609373</c:v>
                </c:pt>
                <c:pt idx="188">
                  <c:v>163.81722478515627</c:v>
                </c:pt>
                <c:pt idx="189">
                  <c:v>142.60195436286327</c:v>
                </c:pt>
                <c:pt idx="190">
                  <c:v>125.96215736922903</c:v>
                </c:pt>
                <c:pt idx="191">
                  <c:v>115.60856846555104</c:v>
                </c:pt>
                <c:pt idx="192">
                  <c:v>105.81204218532986</c:v>
                </c:pt>
                <c:pt idx="193">
                  <c:v>101.11340306913901</c:v>
                </c:pt>
                <c:pt idx="194">
                  <c:v>97.673716060313765</c:v>
                </c:pt>
                <c:pt idx="195">
                  <c:v>95.419861111111103</c:v>
                </c:pt>
                <c:pt idx="196">
                  <c:v>95.419861111111103</c:v>
                </c:pt>
                <c:pt idx="197">
                  <c:v>95.419861111111103</c:v>
                </c:pt>
                <c:pt idx="198">
                  <c:v>95.419861111111103</c:v>
                </c:pt>
                <c:pt idx="199">
                  <c:v>101.11340306913901</c:v>
                </c:pt>
                <c:pt idx="200">
                  <c:v>107.00715800218622</c:v>
                </c:pt>
                <c:pt idx="201">
                  <c:v>119.42428948045267</c:v>
                </c:pt>
                <c:pt idx="202">
                  <c:v>132.72922092013889</c:v>
                </c:pt>
                <c:pt idx="203">
                  <c:v>154.47804226345485</c:v>
                </c:pt>
                <c:pt idx="204">
                  <c:v>195.98625377764913</c:v>
                </c:pt>
                <c:pt idx="205">
                  <c:v>238.57184253600818</c:v>
                </c:pt>
                <c:pt idx="206">
                  <c:v>297.09263289801953</c:v>
                </c:pt>
                <c:pt idx="207">
                  <c:v>379.81530407608341</c:v>
                </c:pt>
                <c:pt idx="208">
                  <c:v>464.6099486008232</c:v>
                </c:pt>
                <c:pt idx="209">
                  <c:v>550.91489711934162</c:v>
                </c:pt>
                <c:pt idx="210">
                  <c:v>683.43000362139935</c:v>
                </c:pt>
                <c:pt idx="211">
                  <c:v>791.95315890842005</c:v>
                </c:pt>
                <c:pt idx="212">
                  <c:v>879.77646267489729</c:v>
                </c:pt>
                <c:pt idx="213">
                  <c:v>951.50001708984382</c:v>
                </c:pt>
                <c:pt idx="214">
                  <c:v>1015.3836023045268</c:v>
                </c:pt>
                <c:pt idx="215">
                  <c:v>1107.3635595057713</c:v>
                </c:pt>
                <c:pt idx="216">
                  <c:v>1232.2124023437502</c:v>
                </c:pt>
                <c:pt idx="217">
                  <c:v>1381.4953105056427</c:v>
                </c:pt>
                <c:pt idx="218">
                  <c:v>1527.2106389049638</c:v>
                </c:pt>
                <c:pt idx="219">
                  <c:v>1658.0685001343879</c:v>
                </c:pt>
                <c:pt idx="220">
                  <c:v>1761.2545906783691</c:v>
                </c:pt>
                <c:pt idx="221">
                  <c:v>1841.5482329548454</c:v>
                </c:pt>
                <c:pt idx="222">
                  <c:v>1878.0458599414064</c:v>
                </c:pt>
                <c:pt idx="223">
                  <c:v>1915.0481663029675</c:v>
                </c:pt>
                <c:pt idx="224">
                  <c:v>1943.1333235808895</c:v>
                </c:pt>
                <c:pt idx="225">
                  <c:v>1981.0277455163325</c:v>
                </c:pt>
                <c:pt idx="226">
                  <c:v>2038.8359401286009</c:v>
                </c:pt>
                <c:pt idx="227">
                  <c:v>2087.9034207777936</c:v>
                </c:pt>
                <c:pt idx="228">
                  <c:v>2137.7913439062495</c:v>
                </c:pt>
                <c:pt idx="229">
                  <c:v>2178.2972700855198</c:v>
                </c:pt>
                <c:pt idx="230">
                  <c:v>2209.026575410317</c:v>
                </c:pt>
                <c:pt idx="231">
                  <c:v>2209.026575410317</c:v>
                </c:pt>
                <c:pt idx="232">
                  <c:v>2178.2972700855198</c:v>
                </c:pt>
                <c:pt idx="233">
                  <c:v>2048.5841486523441</c:v>
                </c:pt>
                <c:pt idx="234">
                  <c:v>1859.7341933877472</c:v>
                </c:pt>
                <c:pt idx="235">
                  <c:v>1691.9774240451388</c:v>
                </c:pt>
                <c:pt idx="236">
                  <c:v>1591.6914222048611</c:v>
                </c:pt>
                <c:pt idx="237">
                  <c:v>1543.1546801388893</c:v>
                </c:pt>
                <c:pt idx="238">
                  <c:v>1480.0766414454729</c:v>
                </c:pt>
                <c:pt idx="239">
                  <c:v>1366.7531080723541</c:v>
                </c:pt>
                <c:pt idx="240">
                  <c:v>1185.108974485516</c:v>
                </c:pt>
                <c:pt idx="241">
                  <c:v>1009.4527807416246</c:v>
                </c:pt>
                <c:pt idx="242">
                  <c:v>895.97113581653468</c:v>
                </c:pt>
                <c:pt idx="243">
                  <c:v>767.37302027070461</c:v>
                </c:pt>
                <c:pt idx="244">
                  <c:v>656.98969154385281</c:v>
                </c:pt>
                <c:pt idx="245">
                  <c:v>562.46870906306253</c:v>
                </c:pt>
                <c:pt idx="246">
                  <c:v>444.67786659272122</c:v>
                </c:pt>
                <c:pt idx="247">
                  <c:v>329.97995980959047</c:v>
                </c:pt>
                <c:pt idx="248">
                  <c:v>259.98007154513886</c:v>
                </c:pt>
                <c:pt idx="249">
                  <c:v>232.40651563568994</c:v>
                </c:pt>
                <c:pt idx="250">
                  <c:v>222.38775013888886</c:v>
                </c:pt>
                <c:pt idx="251">
                  <c:v>205.14213351779517</c:v>
                </c:pt>
                <c:pt idx="252">
                  <c:v>185.38717732510284</c:v>
                </c:pt>
                <c:pt idx="253">
                  <c:v>175.1995260114455</c:v>
                </c:pt>
                <c:pt idx="254">
                  <c:v>175.1995260114455</c:v>
                </c:pt>
                <c:pt idx="255">
                  <c:v>168.63014501736106</c:v>
                </c:pt>
                <c:pt idx="256">
                  <c:v>142.60195436286327</c:v>
                </c:pt>
                <c:pt idx="257">
                  <c:v>125.96215736922903</c:v>
                </c:pt>
                <c:pt idx="258">
                  <c:v>138.31276172903807</c:v>
                </c:pt>
                <c:pt idx="259">
                  <c:v>176.86942805611815</c:v>
                </c:pt>
                <c:pt idx="260">
                  <c:v>226.35708722929525</c:v>
                </c:pt>
                <c:pt idx="261">
                  <c:v>282.75141658436212</c:v>
                </c:pt>
                <c:pt idx="262">
                  <c:v>346.02380958244919</c:v>
                </c:pt>
                <c:pt idx="263">
                  <c:v>434.94984099882646</c:v>
                </c:pt>
                <c:pt idx="264">
                  <c:v>570.26858206540942</c:v>
                </c:pt>
                <c:pt idx="265">
                  <c:v>724.5231338796458</c:v>
                </c:pt>
                <c:pt idx="266">
                  <c:v>869.09753689236129</c:v>
                </c:pt>
                <c:pt idx="267">
                  <c:v>968.6287011111109</c:v>
                </c:pt>
                <c:pt idx="268">
                  <c:v>1094.7691383224826</c:v>
                </c:pt>
                <c:pt idx="269">
                  <c:v>1191.7582473611108</c:v>
                </c:pt>
                <c:pt idx="270">
                  <c:v>1294.7097379101565</c:v>
                </c:pt>
                <c:pt idx="271">
                  <c:v>1301.7899582047323</c:v>
                </c:pt>
                <c:pt idx="272">
                  <c:v>1273.6330588888889</c:v>
                </c:pt>
                <c:pt idx="273">
                  <c:v>1252.8011353884547</c:v>
                </c:pt>
                <c:pt idx="274">
                  <c:v>1145.7665801119633</c:v>
                </c:pt>
                <c:pt idx="275">
                  <c:v>968.6287011111109</c:v>
                </c:pt>
                <c:pt idx="276">
                  <c:v>817.09579411008247</c:v>
                </c:pt>
                <c:pt idx="277">
                  <c:v>648.34342341563786</c:v>
                </c:pt>
                <c:pt idx="278">
                  <c:v>510.02602382595472</c:v>
                </c:pt>
                <c:pt idx="279">
                  <c:v>340.61383816189232</c:v>
                </c:pt>
                <c:pt idx="280">
                  <c:v>242.74722139338985</c:v>
                </c:pt>
                <c:pt idx="281">
                  <c:v>218.46876418274178</c:v>
                </c:pt>
                <c:pt idx="282">
                  <c:v>275.77343694966885</c:v>
                </c:pt>
                <c:pt idx="283">
                  <c:v>371.15054342142497</c:v>
                </c:pt>
                <c:pt idx="284">
                  <c:v>485.18717213670271</c:v>
                </c:pt>
                <c:pt idx="285">
                  <c:v>635.52914832955594</c:v>
                </c:pt>
                <c:pt idx="286">
                  <c:v>786.9923633172582</c:v>
                </c:pt>
                <c:pt idx="287">
                  <c:v>962.89480433794688</c:v>
                </c:pt>
                <c:pt idx="288">
                  <c:v>1165.3195730452676</c:v>
                </c:pt>
                <c:pt idx="289">
                  <c:v>1396.3497710928657</c:v>
                </c:pt>
                <c:pt idx="290">
                  <c:v>1543.1546801388893</c:v>
                </c:pt>
                <c:pt idx="291">
                  <c:v>1591.6914222048611</c:v>
                </c:pt>
                <c:pt idx="292">
                  <c:v>1543.1546801388893</c:v>
                </c:pt>
                <c:pt idx="293">
                  <c:v>1456.8994694409885</c:v>
                </c:pt>
                <c:pt idx="294">
                  <c:v>1396.3497710928657</c:v>
                </c:pt>
                <c:pt idx="295">
                  <c:v>1359.4239587499997</c:v>
                </c:pt>
                <c:pt idx="296">
                  <c:v>1352.1227000700073</c:v>
                </c:pt>
                <c:pt idx="297">
                  <c:v>1359.4239587499997</c:v>
                </c:pt>
                <c:pt idx="298">
                  <c:v>1381.4953105056427</c:v>
                </c:pt>
                <c:pt idx="299">
                  <c:v>1396.3497710928657</c:v>
                </c:pt>
                <c:pt idx="300">
                  <c:v>1396.3497710928657</c:v>
                </c:pt>
                <c:pt idx="301">
                  <c:v>1381.4953105056427</c:v>
                </c:pt>
                <c:pt idx="302">
                  <c:v>1344.8492740670013</c:v>
                </c:pt>
                <c:pt idx="303">
                  <c:v>1287.6568865695729</c:v>
                </c:pt>
                <c:pt idx="304">
                  <c:v>1218.6209132510285</c:v>
                </c:pt>
                <c:pt idx="305">
                  <c:v>1120.0609643831178</c:v>
                </c:pt>
                <c:pt idx="306">
                  <c:v>1027.3199327244085</c:v>
                </c:pt>
                <c:pt idx="307">
                  <c:v>968.6287011111109</c:v>
                </c:pt>
                <c:pt idx="308">
                  <c:v>940.20218513687928</c:v>
                </c:pt>
                <c:pt idx="309">
                  <c:v>929.00084475606047</c:v>
                </c:pt>
                <c:pt idx="310">
                  <c:v>906.88578381888203</c:v>
                </c:pt>
                <c:pt idx="311">
                  <c:v>879.77646267489729</c:v>
                </c:pt>
                <c:pt idx="312">
                  <c:v>842.8081715474699</c:v>
                </c:pt>
                <c:pt idx="313">
                  <c:v>786.9923633172582</c:v>
                </c:pt>
                <c:pt idx="314">
                  <c:v>719.87125000000003</c:v>
                </c:pt>
                <c:pt idx="315">
                  <c:v>648.34342341563786</c:v>
                </c:pt>
                <c:pt idx="316">
                  <c:v>590.11230685763894</c:v>
                </c:pt>
                <c:pt idx="317">
                  <c:v>539.53489107839835</c:v>
                </c:pt>
                <c:pt idx="318">
                  <c:v>478.25564236111126</c:v>
                </c:pt>
                <c:pt idx="319">
                  <c:v>412.85737139917694</c:v>
                </c:pt>
                <c:pt idx="320">
                  <c:v>357.03213552734377</c:v>
                </c:pt>
                <c:pt idx="321">
                  <c:v>343.31102288065847</c:v>
                </c:pt>
                <c:pt idx="322">
                  <c:v>324.75512543185755</c:v>
                </c:pt>
                <c:pt idx="323">
                  <c:v>324.75512543185755</c:v>
                </c:pt>
                <c:pt idx="324">
                  <c:v>309.4434768164063</c:v>
                </c:pt>
                <c:pt idx="325">
                  <c:v>299.53345260762279</c:v>
                </c:pt>
                <c:pt idx="326">
                  <c:v>299.53345260762279</c:v>
                </c:pt>
                <c:pt idx="327">
                  <c:v>292.25461133230453</c:v>
                </c:pt>
                <c:pt idx="328">
                  <c:v>285.10575413684739</c:v>
                </c:pt>
                <c:pt idx="329">
                  <c:v>224.36609580962261</c:v>
                </c:pt>
                <c:pt idx="330">
                  <c:v>170.25607211893967</c:v>
                </c:pt>
                <c:pt idx="331">
                  <c:v>160.66208253705312</c:v>
                </c:pt>
                <c:pt idx="332">
                  <c:v>157.54917627081724</c:v>
                </c:pt>
                <c:pt idx="333">
                  <c:v>145.51063656467016</c:v>
                </c:pt>
                <c:pt idx="334">
                  <c:v>141.1624373611111</c:v>
                </c:pt>
                <c:pt idx="335">
                  <c:v>132.72922092013889</c:v>
                </c:pt>
                <c:pt idx="336">
                  <c:v>125.96215736922903</c:v>
                </c:pt>
                <c:pt idx="337">
                  <c:v>123.31991249188208</c:v>
                </c:pt>
                <c:pt idx="338">
                  <c:v>125.96215736922903</c:v>
                </c:pt>
                <c:pt idx="339">
                  <c:v>138.31276172903807</c:v>
                </c:pt>
                <c:pt idx="340">
                  <c:v>175.1995260114455</c:v>
                </c:pt>
                <c:pt idx="341">
                  <c:v>236.50375934984248</c:v>
                </c:pt>
                <c:pt idx="342">
                  <c:v>304.45899970719205</c:v>
                </c:pt>
                <c:pt idx="343">
                  <c:v>327.35991552533437</c:v>
                </c:pt>
                <c:pt idx="344">
                  <c:v>335.26604281193738</c:v>
                </c:pt>
                <c:pt idx="345">
                  <c:v>340.61383816189232</c:v>
                </c:pt>
                <c:pt idx="346">
                  <c:v>365.45504111111109</c:v>
                </c:pt>
                <c:pt idx="347">
                  <c:v>371.15054342142497</c:v>
                </c:pt>
                <c:pt idx="348">
                  <c:v>385.67349223468045</c:v>
                </c:pt>
                <c:pt idx="349">
                  <c:v>403.64522672976136</c:v>
                </c:pt>
                <c:pt idx="350">
                  <c:v>415.96199530582879</c:v>
                </c:pt>
                <c:pt idx="351">
                  <c:v>419.08367032986109</c:v>
                </c:pt>
                <c:pt idx="352">
                  <c:v>415.96199530582879</c:v>
                </c:pt>
                <c:pt idx="353">
                  <c:v>412.85737139917694</c:v>
                </c:pt>
                <c:pt idx="354">
                  <c:v>409.76974064453123</c:v>
                </c:pt>
                <c:pt idx="355">
                  <c:v>409.76974064453123</c:v>
                </c:pt>
                <c:pt idx="356">
                  <c:v>415.96199530582879</c:v>
                </c:pt>
                <c:pt idx="357">
                  <c:v>419.08367032986109</c:v>
                </c:pt>
                <c:pt idx="358">
                  <c:v>412.85737139917694</c:v>
                </c:pt>
                <c:pt idx="359">
                  <c:v>379.81530407608341</c:v>
                </c:pt>
                <c:pt idx="360">
                  <c:v>327.35991552533437</c:v>
                </c:pt>
                <c:pt idx="361">
                  <c:v>282.75141658436212</c:v>
                </c:pt>
                <c:pt idx="362">
                  <c:v>253.41711308376733</c:v>
                </c:pt>
                <c:pt idx="363">
                  <c:v>236.50375934984248</c:v>
                </c:pt>
                <c:pt idx="364">
                  <c:v>228.36078236328123</c:v>
                </c:pt>
                <c:pt idx="365">
                  <c:v>228.36078236328123</c:v>
                </c:pt>
                <c:pt idx="366">
                  <c:v>230.37723917695473</c:v>
                </c:pt>
                <c:pt idx="367">
                  <c:v>238.57184253600818</c:v>
                </c:pt>
                <c:pt idx="368">
                  <c:v>257.77886485154647</c:v>
                </c:pt>
                <c:pt idx="369">
                  <c:v>289.85729354544435</c:v>
                </c:pt>
                <c:pt idx="370">
                  <c:v>309.4434768164063</c:v>
                </c:pt>
                <c:pt idx="371">
                  <c:v>314.48734765825941</c:v>
                </c:pt>
                <c:pt idx="372">
                  <c:v>297.09263289801953</c:v>
                </c:pt>
                <c:pt idx="373">
                  <c:v>240.65297722873268</c:v>
                </c:pt>
                <c:pt idx="374">
                  <c:v>173.54070465060761</c:v>
                </c:pt>
                <c:pt idx="375">
                  <c:v>124.63648000000001</c:v>
                </c:pt>
                <c:pt idx="376">
                  <c:v>94.304540657391328</c:v>
                </c:pt>
                <c:pt idx="377">
                  <c:v>76.46888439236109</c:v>
                </c:pt>
                <c:pt idx="378">
                  <c:v>64.146610629902895</c:v>
                </c:pt>
                <c:pt idx="379">
                  <c:v>56.209711934156381</c:v>
                </c:pt>
                <c:pt idx="380">
                  <c:v>49.523209999999992</c:v>
                </c:pt>
                <c:pt idx="381">
                  <c:v>40.83906146934477</c:v>
                </c:pt>
                <c:pt idx="382">
                  <c:v>31.956003920154959</c:v>
                </c:pt>
                <c:pt idx="383">
                  <c:v>23.59180005152071</c:v>
                </c:pt>
                <c:pt idx="384">
                  <c:v>14.355706097206143</c:v>
                </c:pt>
                <c:pt idx="385">
                  <c:v>5.5304381054687504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3.062132091129758</c:v>
                </c:pt>
                <c:pt idx="393">
                  <c:v>13.073510700954861</c:v>
                </c:pt>
                <c:pt idx="394">
                  <c:v>31.240551111111106</c:v>
                </c:pt>
                <c:pt idx="395">
                  <c:v>58.804657384821887</c:v>
                </c:pt>
                <c:pt idx="396">
                  <c:v>98.812366486545145</c:v>
                </c:pt>
                <c:pt idx="397">
                  <c:v>156.00841671746403</c:v>
                </c:pt>
                <c:pt idx="398">
                  <c:v>232.40651563568994</c:v>
                </c:pt>
                <c:pt idx="399">
                  <c:v>306.94384302790633</c:v>
                </c:pt>
                <c:pt idx="400">
                  <c:v>343.31102288065847</c:v>
                </c:pt>
                <c:pt idx="401">
                  <c:v>343.31102288065847</c:v>
                </c:pt>
                <c:pt idx="402">
                  <c:v>324.75512543185755</c:v>
                </c:pt>
                <c:pt idx="403">
                  <c:v>285.10575413684739</c:v>
                </c:pt>
                <c:pt idx="404">
                  <c:v>246.97527000000002</c:v>
                </c:pt>
                <c:pt idx="405">
                  <c:v>218.46876418274178</c:v>
                </c:pt>
                <c:pt idx="406">
                  <c:v>190.63450487646278</c:v>
                </c:pt>
                <c:pt idx="407">
                  <c:v>162.23434518068416</c:v>
                </c:pt>
                <c:pt idx="408">
                  <c:v>136.90248716796876</c:v>
                </c:pt>
                <c:pt idx="409">
                  <c:v>122.01239687950104</c:v>
                </c:pt>
                <c:pt idx="410">
                  <c:v>118.14358176303692</c:v>
                </c:pt>
                <c:pt idx="411">
                  <c:v>119.42428948045267</c:v>
                </c:pt>
                <c:pt idx="412">
                  <c:v>122.01239687950104</c:v>
                </c:pt>
                <c:pt idx="413">
                  <c:v>125.96215736922903</c:v>
                </c:pt>
                <c:pt idx="414">
                  <c:v>131.35712476474089</c:v>
                </c:pt>
                <c:pt idx="415">
                  <c:v>145.51063656467016</c:v>
                </c:pt>
                <c:pt idx="416">
                  <c:v>168.63014501736106</c:v>
                </c:pt>
                <c:pt idx="417">
                  <c:v>190.63450487646278</c:v>
                </c:pt>
                <c:pt idx="418">
                  <c:v>197.79364532753027</c:v>
                </c:pt>
                <c:pt idx="419">
                  <c:v>192.40674151748971</c:v>
                </c:pt>
                <c:pt idx="420">
                  <c:v>171.89290600823048</c:v>
                </c:pt>
                <c:pt idx="421">
                  <c:v>156.00841671746403</c:v>
                </c:pt>
                <c:pt idx="422">
                  <c:v>149.94864984374999</c:v>
                </c:pt>
                <c:pt idx="423">
                  <c:v>152.95799494341563</c:v>
                </c:pt>
                <c:pt idx="424">
                  <c:v>165.4107793158436</c:v>
                </c:pt>
                <c:pt idx="425">
                  <c:v>197.79364532753027</c:v>
                </c:pt>
                <c:pt idx="426">
                  <c:v>268.92178957626032</c:v>
                </c:pt>
                <c:pt idx="427">
                  <c:v>394.58445536329731</c:v>
                </c:pt>
                <c:pt idx="428">
                  <c:v>535.77990876028821</c:v>
                </c:pt>
                <c:pt idx="429">
                  <c:v>606.34498447209342</c:v>
                </c:pt>
                <c:pt idx="430">
                  <c:v>610.453317167808</c:v>
                </c:pt>
                <c:pt idx="431">
                  <c:v>582.11554843621411</c:v>
                </c:pt>
                <c:pt idx="432">
                  <c:v>547.10232729255074</c:v>
                </c:pt>
                <c:pt idx="433">
                  <c:v>524.62920937733099</c:v>
                </c:pt>
                <c:pt idx="434">
                  <c:v>517.29003644442844</c:v>
                </c:pt>
                <c:pt idx="435">
                  <c:v>499.26991609375</c:v>
                </c:pt>
                <c:pt idx="436">
                  <c:v>451.25098440843618</c:v>
                </c:pt>
                <c:pt idx="437">
                  <c:v>374.02253804904512</c:v>
                </c:pt>
                <c:pt idx="438">
                  <c:v>278.0853159561471</c:v>
                </c:pt>
                <c:pt idx="439">
                  <c:v>181.94619794688785</c:v>
                </c:pt>
                <c:pt idx="440">
                  <c:v>105.81204218532986</c:v>
                </c:pt>
                <c:pt idx="441">
                  <c:v>53.663367177935314</c:v>
                </c:pt>
                <c:pt idx="442">
                  <c:v>24.27144391911008</c:v>
                </c:pt>
                <c:pt idx="443">
                  <c:v>8.0192966892521849</c:v>
                </c:pt>
                <c:pt idx="444">
                  <c:v>1.2221585371656378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3.062132091129758</c:v>
                </c:pt>
                <c:pt idx="513">
                  <c:v>15.646285696775333</c:v>
                </c:pt>
                <c:pt idx="514">
                  <c:v>44.717283454861111</c:v>
                </c:pt>
                <c:pt idx="515">
                  <c:v>93.196880930426943</c:v>
                </c:pt>
                <c:pt idx="516">
                  <c:v>159.10037888888891</c:v>
                </c:pt>
                <c:pt idx="517">
                  <c:v>224.36609580962261</c:v>
                </c:pt>
                <c:pt idx="518">
                  <c:v>253.41711308376733</c:v>
                </c:pt>
                <c:pt idx="519">
                  <c:v>253.41711308376733</c:v>
                </c:pt>
                <c:pt idx="520">
                  <c:v>240.65297722873268</c:v>
                </c:pt>
                <c:pt idx="521">
                  <c:v>220.4219922517201</c:v>
                </c:pt>
                <c:pt idx="522">
                  <c:v>199.6128711111111</c:v>
                </c:pt>
                <c:pt idx="523">
                  <c:v>175.1995260114455</c:v>
                </c:pt>
                <c:pt idx="524">
                  <c:v>139.73272580496075</c:v>
                </c:pt>
                <c:pt idx="525">
                  <c:v>94.304540657391328</c:v>
                </c:pt>
                <c:pt idx="526">
                  <c:v>52.825115241769559</c:v>
                </c:pt>
                <c:pt idx="527">
                  <c:v>25.639686213991766</c:v>
                </c:pt>
                <c:pt idx="528">
                  <c:v>12.43541216563786</c:v>
                </c:pt>
                <c:pt idx="529">
                  <c:v>6.150581034593622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1.2221585371656378</c:v>
                </c:pt>
                <c:pt idx="534">
                  <c:v>7.3949523611111108</c:v>
                </c:pt>
                <c:pt idx="535">
                  <c:v>20.236034897119339</c:v>
                </c:pt>
                <c:pt idx="536">
                  <c:v>34.124213112139913</c:v>
                </c:pt>
                <c:pt idx="537">
                  <c:v>57.934178881815839</c:v>
                </c:pt>
                <c:pt idx="538">
                  <c:v>107.00715800218622</c:v>
                </c:pt>
                <c:pt idx="539">
                  <c:v>192.40674151748971</c:v>
                </c:pt>
                <c:pt idx="540">
                  <c:v>280.41128984592012</c:v>
                </c:pt>
                <c:pt idx="541">
                  <c:v>314.48734765825941</c:v>
                </c:pt>
                <c:pt idx="542">
                  <c:v>314.48734765825941</c:v>
                </c:pt>
                <c:pt idx="543">
                  <c:v>309.4434768164063</c:v>
                </c:pt>
                <c:pt idx="544">
                  <c:v>292.25461133230453</c:v>
                </c:pt>
                <c:pt idx="545">
                  <c:v>262.19490939903233</c:v>
                </c:pt>
                <c:pt idx="546">
                  <c:v>216.52800796657991</c:v>
                </c:pt>
                <c:pt idx="547">
                  <c:v>187.12478074564362</c:v>
                </c:pt>
                <c:pt idx="548">
                  <c:v>165.4107793158436</c:v>
                </c:pt>
                <c:pt idx="549">
                  <c:v>151.4482167919721</c:v>
                </c:pt>
                <c:pt idx="550">
                  <c:v>138.31276172903807</c:v>
                </c:pt>
                <c:pt idx="551">
                  <c:v>128.64107355251733</c:v>
                </c:pt>
                <c:pt idx="552">
                  <c:v>123.31991249188208</c:v>
                </c:pt>
                <c:pt idx="553">
                  <c:v>115.60856846555104</c:v>
                </c:pt>
                <c:pt idx="554">
                  <c:v>110.64252738948366</c:v>
                </c:pt>
                <c:pt idx="555">
                  <c:v>108.21057216491447</c:v>
                </c:pt>
                <c:pt idx="556">
                  <c:v>108.21057216491447</c:v>
                </c:pt>
                <c:pt idx="557">
                  <c:v>110.64252738948366</c:v>
                </c:pt>
                <c:pt idx="558">
                  <c:v>116.8716940798611</c:v>
                </c:pt>
                <c:pt idx="559">
                  <c:v>125.96215736922903</c:v>
                </c:pt>
                <c:pt idx="560">
                  <c:v>154.47804226345485</c:v>
                </c:pt>
                <c:pt idx="561">
                  <c:v>162.23434518068416</c:v>
                </c:pt>
                <c:pt idx="562">
                  <c:v>162.23434518068416</c:v>
                </c:pt>
                <c:pt idx="563">
                  <c:v>162.23434518068416</c:v>
                </c:pt>
                <c:pt idx="564">
                  <c:v>138.31276172903807</c:v>
                </c:pt>
                <c:pt idx="565">
                  <c:v>75.482588317981623</c:v>
                </c:pt>
                <c:pt idx="566">
                  <c:v>31.240551111111106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0C-4ECD-B59E-7CF6FC155B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19407"/>
        <c:axId val="43921071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95000"/>
                  <a:alpha val="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18339492475E-2"/>
              <c:y val="0.8609441610060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6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Recovered (-W)      Power Used (+W)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5019711444028476"/>
              <c:y val="9.145687313430390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4392107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19407"/>
        <c:crosses val="max"/>
        <c:crossBetween val="between"/>
      </c:valAx>
      <c:catAx>
        <c:axId val="4391940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921071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1833456370129734"/>
          <c:y val="9.8485816613747244E-3"/>
          <c:w val="0.70884022428743221"/>
          <c:h val="0.491576474289028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High-speed WLTP</a:t>
            </a:r>
            <a:endParaRPr lang="en-GB"/>
          </a:p>
        </c:rich>
      </c:tx>
      <c:layout>
        <c:manualLayout>
          <c:xMode val="edge"/>
          <c:yMode val="edge"/>
          <c:x val="0.27373898236521266"/>
          <c:y val="0.90806504992119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56950191638024"/>
          <c:y val="0.10129890130774852"/>
          <c:w val="0.74602923383489994"/>
          <c:h val="0.74626795246099853"/>
        </c:manualLayout>
      </c:layout>
      <c:barChart>
        <c:barDir val="col"/>
        <c:grouping val="clustered"/>
        <c:varyColors val="0"/>
        <c:ser>
          <c:idx val="3"/>
          <c:order val="3"/>
          <c:tx>
            <c:v>Test Speed</c:v>
          </c:tx>
          <c:spPr>
            <a:solidFill>
              <a:schemeClr val="bg1">
                <a:lumMod val="50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WLTC_class_3!$E$1031:$E$1485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5E-4425-AA27-FC8D706D5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barChart>
        <c:barDir val="col"/>
        <c:grouping val="clustered"/>
        <c:varyColors val="0"/>
        <c:ser>
          <c:idx val="0"/>
          <c:order val="0"/>
          <c:tx>
            <c:v>Kerbweight</c:v>
          </c:tx>
          <c:spPr>
            <a:noFill/>
            <a:ln w="12700">
              <a:solidFill>
                <a:srgbClr val="0070C0"/>
              </a:solidFill>
              <a:prstDash val="lgDash"/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WLTC_class_3!$M$1031:$M$1485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128.33333333333334</c:v>
                </c:pt>
                <c:pt idx="5">
                  <c:v>1251.25</c:v>
                </c:pt>
                <c:pt idx="6">
                  <c:v>4215.3935185185182</c:v>
                </c:pt>
                <c:pt idx="7">
                  <c:v>7416.5972222222217</c:v>
                </c:pt>
                <c:pt idx="8">
                  <c:v>8733.7962962962938</c:v>
                </c:pt>
                <c:pt idx="9">
                  <c:v>8915.6018518518504</c:v>
                </c:pt>
                <c:pt idx="10">
                  <c:v>9173.1597222222244</c:v>
                </c:pt>
                <c:pt idx="11">
                  <c:v>9605.3935185185201</c:v>
                </c:pt>
                <c:pt idx="12">
                  <c:v>9201.6782407407445</c:v>
                </c:pt>
                <c:pt idx="13">
                  <c:v>7874.6759259259297</c:v>
                </c:pt>
                <c:pt idx="14">
                  <c:v>6899.253472222219</c:v>
                </c:pt>
                <c:pt idx="15">
                  <c:v>7212.0659722222181</c:v>
                </c:pt>
                <c:pt idx="16">
                  <c:v>8742.7083333333339</c:v>
                </c:pt>
                <c:pt idx="17">
                  <c:v>9838.8888888888814</c:v>
                </c:pt>
                <c:pt idx="18">
                  <c:v>9705.2083333333321</c:v>
                </c:pt>
                <c:pt idx="19">
                  <c:v>7876.0127314814818</c:v>
                </c:pt>
                <c:pt idx="20">
                  <c:v>4856.6145833333367</c:v>
                </c:pt>
                <c:pt idx="21">
                  <c:v>2109.4791666666633</c:v>
                </c:pt>
                <c:pt idx="22">
                  <c:v>705.83333333332655</c:v>
                </c:pt>
                <c:pt idx="23">
                  <c:v>707.17013888889892</c:v>
                </c:pt>
                <c:pt idx="24">
                  <c:v>946.45833333333007</c:v>
                </c:pt>
                <c:pt idx="25">
                  <c:v>0</c:v>
                </c:pt>
                <c:pt idx="26">
                  <c:v>-2366.1458333333335</c:v>
                </c:pt>
                <c:pt idx="27">
                  <c:v>-5593.1944444444407</c:v>
                </c:pt>
                <c:pt idx="28">
                  <c:v>-7907.2048611111122</c:v>
                </c:pt>
                <c:pt idx="29">
                  <c:v>-9133.0555555555602</c:v>
                </c:pt>
                <c:pt idx="30">
                  <c:v>-10360.243055555555</c:v>
                </c:pt>
                <c:pt idx="31">
                  <c:v>-12100.763888888894</c:v>
                </c:pt>
                <c:pt idx="32">
                  <c:v>-14007.048611111102</c:v>
                </c:pt>
                <c:pt idx="33">
                  <c:v>-15399.999999999996</c:v>
                </c:pt>
                <c:pt idx="34">
                  <c:v>-14500.775462962962</c:v>
                </c:pt>
                <c:pt idx="35">
                  <c:v>-10978.738425925925</c:v>
                </c:pt>
                <c:pt idx="36">
                  <c:v>-8141.145833333333</c:v>
                </c:pt>
                <c:pt idx="37">
                  <c:v>-5655.5787037037035</c:v>
                </c:pt>
                <c:pt idx="38">
                  <c:v>-2806.4004629629626</c:v>
                </c:pt>
                <c:pt idx="39">
                  <c:v>-695.13888888888926</c:v>
                </c:pt>
                <c:pt idx="40">
                  <c:v>431.34259259259284</c:v>
                </c:pt>
                <c:pt idx="41">
                  <c:v>1996.2962962962965</c:v>
                </c:pt>
                <c:pt idx="42">
                  <c:v>4935.4861111111095</c:v>
                </c:pt>
                <c:pt idx="43">
                  <c:v>6916.6319444444443</c:v>
                </c:pt>
                <c:pt idx="44">
                  <c:v>4900.7291666666688</c:v>
                </c:pt>
                <c:pt idx="45">
                  <c:v>1973.1250000000009</c:v>
                </c:pt>
                <c:pt idx="46">
                  <c:v>2021.2499999999968</c:v>
                </c:pt>
                <c:pt idx="47">
                  <c:v>4235.0000000000018</c:v>
                </c:pt>
                <c:pt idx="48">
                  <c:v>6930.0000000000018</c:v>
                </c:pt>
                <c:pt idx="49">
                  <c:v>9210.5902777777737</c:v>
                </c:pt>
                <c:pt idx="50">
                  <c:v>12111.903935185184</c:v>
                </c:pt>
                <c:pt idx="51">
                  <c:v>16193.171296296299</c:v>
                </c:pt>
                <c:pt idx="52">
                  <c:v>19432.696759259252</c:v>
                </c:pt>
                <c:pt idx="53">
                  <c:v>19331.990740740734</c:v>
                </c:pt>
                <c:pt idx="54">
                  <c:v>16862.910879629631</c:v>
                </c:pt>
                <c:pt idx="55">
                  <c:v>14073.888888888891</c:v>
                </c:pt>
                <c:pt idx="56">
                  <c:v>12598.055555555566</c:v>
                </c:pt>
                <c:pt idx="57">
                  <c:v>10090.208333333341</c:v>
                </c:pt>
                <c:pt idx="58">
                  <c:v>5021.0416666666588</c:v>
                </c:pt>
                <c:pt idx="59">
                  <c:v>-280.72916666667066</c:v>
                </c:pt>
                <c:pt idx="60">
                  <c:v>-5848.5243055555593</c:v>
                </c:pt>
                <c:pt idx="61">
                  <c:v>-8683.8888888888941</c:v>
                </c:pt>
                <c:pt idx="62">
                  <c:v>-6077.5636574073997</c:v>
                </c:pt>
                <c:pt idx="63">
                  <c:v>-1827.8587962962852</c:v>
                </c:pt>
                <c:pt idx="64">
                  <c:v>261.12268518518891</c:v>
                </c:pt>
                <c:pt idx="65">
                  <c:v>523.13657407406299</c:v>
                </c:pt>
                <c:pt idx="66">
                  <c:v>262.01388888887396</c:v>
                </c:pt>
                <c:pt idx="67">
                  <c:v>0</c:v>
                </c:pt>
                <c:pt idx="68">
                  <c:v>786.04166666667788</c:v>
                </c:pt>
                <c:pt idx="69">
                  <c:v>3423.5590277777892</c:v>
                </c:pt>
                <c:pt idx="70">
                  <c:v>6962.974537037041</c:v>
                </c:pt>
                <c:pt idx="71">
                  <c:v>7973.1539351851816</c:v>
                </c:pt>
                <c:pt idx="72">
                  <c:v>5614.5833333333339</c:v>
                </c:pt>
                <c:pt idx="73">
                  <c:v>2554.6354166666629</c:v>
                </c:pt>
                <c:pt idx="74">
                  <c:v>-569.47916666667481</c:v>
                </c:pt>
                <c:pt idx="75">
                  <c:v>-4527.3148148148184</c:v>
                </c:pt>
                <c:pt idx="76">
                  <c:v>-8883.5185185185237</c:v>
                </c:pt>
                <c:pt idx="77">
                  <c:v>-9135.7291666666624</c:v>
                </c:pt>
                <c:pt idx="78">
                  <c:v>-4986.7303240740694</c:v>
                </c:pt>
                <c:pt idx="79">
                  <c:v>-260.23148148148516</c:v>
                </c:pt>
                <c:pt idx="80">
                  <c:v>4716.2500000000109</c:v>
                </c:pt>
                <c:pt idx="81">
                  <c:v>9388.8310185185182</c:v>
                </c:pt>
                <c:pt idx="82">
                  <c:v>10271.568287037024</c:v>
                </c:pt>
                <c:pt idx="83">
                  <c:v>6264.2708333333421</c:v>
                </c:pt>
                <c:pt idx="84">
                  <c:v>1437.0659722222429</c:v>
                </c:pt>
                <c:pt idx="85">
                  <c:v>-2869.6759259259265</c:v>
                </c:pt>
                <c:pt idx="86">
                  <c:v>-6790.9722222222372</c:v>
                </c:pt>
                <c:pt idx="87">
                  <c:v>-6354.2824074073988</c:v>
                </c:pt>
                <c:pt idx="88">
                  <c:v>-1908.958333333341</c:v>
                </c:pt>
                <c:pt idx="89">
                  <c:v>3824.1550925925881</c:v>
                </c:pt>
                <c:pt idx="90">
                  <c:v>11157.870370370372</c:v>
                </c:pt>
                <c:pt idx="91">
                  <c:v>15712.812499999996</c:v>
                </c:pt>
                <c:pt idx="92">
                  <c:v>12423.379629629657</c:v>
                </c:pt>
                <c:pt idx="93">
                  <c:v>5257.2106481481569</c:v>
                </c:pt>
                <c:pt idx="94">
                  <c:v>-310.58449074076725</c:v>
                </c:pt>
                <c:pt idx="95">
                  <c:v>-4940.8333333333603</c:v>
                </c:pt>
                <c:pt idx="96">
                  <c:v>-7282.9166666666397</c:v>
                </c:pt>
                <c:pt idx="97">
                  <c:v>-5664.0451388888632</c:v>
                </c:pt>
                <c:pt idx="98">
                  <c:v>-3539.861111111119</c:v>
                </c:pt>
                <c:pt idx="99">
                  <c:v>-3805.8854166666583</c:v>
                </c:pt>
                <c:pt idx="100">
                  <c:v>-7229.8900462962956</c:v>
                </c:pt>
                <c:pt idx="101">
                  <c:v>-12954.537037037062</c:v>
                </c:pt>
                <c:pt idx="102">
                  <c:v>-19883.645833333347</c:v>
                </c:pt>
                <c:pt idx="103">
                  <c:v>-24367.291666666657</c:v>
                </c:pt>
                <c:pt idx="104">
                  <c:v>-23853.067129629617</c:v>
                </c:pt>
                <c:pt idx="105">
                  <c:v>-20946.851851851847</c:v>
                </c:pt>
                <c:pt idx="106">
                  <c:v>-16081.770833333334</c:v>
                </c:pt>
                <c:pt idx="107">
                  <c:v>-11614.166666666672</c:v>
                </c:pt>
                <c:pt idx="108">
                  <c:v>-9382.5925925925931</c:v>
                </c:pt>
                <c:pt idx="109">
                  <c:v>-8365.7291666666624</c:v>
                </c:pt>
                <c:pt idx="110">
                  <c:v>-8060.0462962962974</c:v>
                </c:pt>
                <c:pt idx="111">
                  <c:v>-7379.1666666666688</c:v>
                </c:pt>
                <c:pt idx="112">
                  <c:v>-5791.9328703703686</c:v>
                </c:pt>
                <c:pt idx="113">
                  <c:v>-3486.3888888888878</c:v>
                </c:pt>
                <c:pt idx="114">
                  <c:v>-1366.2152777777787</c:v>
                </c:pt>
                <c:pt idx="115">
                  <c:v>-189.8263888888882</c:v>
                </c:pt>
                <c:pt idx="116">
                  <c:v>254.88425925925947</c:v>
                </c:pt>
                <c:pt idx="117">
                  <c:v>520.46296296296225</c:v>
                </c:pt>
                <c:pt idx="118">
                  <c:v>1211.1458333333326</c:v>
                </c:pt>
                <c:pt idx="119">
                  <c:v>2923.1481481481492</c:v>
                </c:pt>
                <c:pt idx="120">
                  <c:v>5191.7071759259279</c:v>
                </c:pt>
                <c:pt idx="121">
                  <c:v>5313.8020833333303</c:v>
                </c:pt>
                <c:pt idx="122">
                  <c:v>2500.7175925925931</c:v>
                </c:pt>
                <c:pt idx="123">
                  <c:v>-1878.6574074074067</c:v>
                </c:pt>
                <c:pt idx="124">
                  <c:v>-7485.2199074074097</c:v>
                </c:pt>
                <c:pt idx="125">
                  <c:v>-6900.5902777777756</c:v>
                </c:pt>
                <c:pt idx="126">
                  <c:v>-3320.6249999999991</c:v>
                </c:pt>
                <c:pt idx="127">
                  <c:v>-962.50000000000034</c:v>
                </c:pt>
                <c:pt idx="128">
                  <c:v>0</c:v>
                </c:pt>
                <c:pt idx="129">
                  <c:v>1015.9722222222224</c:v>
                </c:pt>
                <c:pt idx="130">
                  <c:v>4211.8287037037044</c:v>
                </c:pt>
                <c:pt idx="131">
                  <c:v>9382.5925925925931</c:v>
                </c:pt>
                <c:pt idx="132">
                  <c:v>12303.06712962963</c:v>
                </c:pt>
                <c:pt idx="133">
                  <c:v>11552.673611111106</c:v>
                </c:pt>
                <c:pt idx="134">
                  <c:v>12651.527777777781</c:v>
                </c:pt>
                <c:pt idx="135">
                  <c:v>16341.111111111115</c:v>
                </c:pt>
                <c:pt idx="136">
                  <c:v>20692.858796296288</c:v>
                </c:pt>
                <c:pt idx="137">
                  <c:v>22661.52777777777</c:v>
                </c:pt>
                <c:pt idx="138">
                  <c:v>21336.307870370365</c:v>
                </c:pt>
                <c:pt idx="139">
                  <c:v>19831.956018518522</c:v>
                </c:pt>
                <c:pt idx="140">
                  <c:v>19731.250000000007</c:v>
                </c:pt>
                <c:pt idx="141">
                  <c:v>19985.243055555569</c:v>
                </c:pt>
                <c:pt idx="142">
                  <c:v>20116.249999999982</c:v>
                </c:pt>
                <c:pt idx="143">
                  <c:v>14676.342592592571</c:v>
                </c:pt>
                <c:pt idx="144">
                  <c:v>8782.8125000000091</c:v>
                </c:pt>
                <c:pt idx="145">
                  <c:v>10594.629629629637</c:v>
                </c:pt>
                <c:pt idx="146">
                  <c:v>12223.750000000029</c:v>
                </c:pt>
                <c:pt idx="147">
                  <c:v>11455.086805555546</c:v>
                </c:pt>
                <c:pt idx="148">
                  <c:v>10981.857638888867</c:v>
                </c:pt>
                <c:pt idx="149">
                  <c:v>10106.249999999991</c:v>
                </c:pt>
                <c:pt idx="150">
                  <c:v>9168.2581018518504</c:v>
                </c:pt>
                <c:pt idx="151">
                  <c:v>8557.783564814803</c:v>
                </c:pt>
                <c:pt idx="152">
                  <c:v>7539.583333333333</c:v>
                </c:pt>
                <c:pt idx="153">
                  <c:v>6476.822916666677</c:v>
                </c:pt>
                <c:pt idx="154">
                  <c:v>6152.8703703703486</c:v>
                </c:pt>
                <c:pt idx="155">
                  <c:v>6986.1458333333221</c:v>
                </c:pt>
                <c:pt idx="156">
                  <c:v>7851.5046296296305</c:v>
                </c:pt>
                <c:pt idx="157">
                  <c:v>7940.625</c:v>
                </c:pt>
                <c:pt idx="158">
                  <c:v>7628.258101851874</c:v>
                </c:pt>
                <c:pt idx="159">
                  <c:v>6487.9629629629981</c:v>
                </c:pt>
                <c:pt idx="160">
                  <c:v>5312.0196759259143</c:v>
                </c:pt>
                <c:pt idx="161">
                  <c:v>4524.1956018518276</c:v>
                </c:pt>
                <c:pt idx="162">
                  <c:v>3308.1481481481364</c:v>
                </c:pt>
                <c:pt idx="163">
                  <c:v>1244.5659722222101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414.85532407410943</c:v>
                </c:pt>
                <c:pt idx="173">
                  <c:v>415.30092592596139</c:v>
                </c:pt>
                <c:pt idx="174">
                  <c:v>415.30092592590233</c:v>
                </c:pt>
                <c:pt idx="175">
                  <c:v>2078.7326388888891</c:v>
                </c:pt>
                <c:pt idx="176">
                  <c:v>3757.7604166666906</c:v>
                </c:pt>
                <c:pt idx="177">
                  <c:v>5456.8402777777656</c:v>
                </c:pt>
                <c:pt idx="178">
                  <c:v>6773.1481481481251</c:v>
                </c:pt>
                <c:pt idx="179">
                  <c:v>5976.4120370370611</c:v>
                </c:pt>
                <c:pt idx="180">
                  <c:v>4295.6018518518522</c:v>
                </c:pt>
                <c:pt idx="181">
                  <c:v>2588.0555555555302</c:v>
                </c:pt>
                <c:pt idx="182">
                  <c:v>1296.7013888888764</c:v>
                </c:pt>
                <c:pt idx="183">
                  <c:v>865.35879629630858</c:v>
                </c:pt>
                <c:pt idx="184">
                  <c:v>866.25000000001239</c:v>
                </c:pt>
                <c:pt idx="185">
                  <c:v>867.14120370371597</c:v>
                </c:pt>
                <c:pt idx="186">
                  <c:v>434.01620370374076</c:v>
                </c:pt>
                <c:pt idx="187">
                  <c:v>0</c:v>
                </c:pt>
                <c:pt idx="188">
                  <c:v>0</c:v>
                </c:pt>
                <c:pt idx="189">
                  <c:v>-434.01620370374076</c:v>
                </c:pt>
                <c:pt idx="190">
                  <c:v>-433.5706018518888</c:v>
                </c:pt>
                <c:pt idx="191">
                  <c:v>0</c:v>
                </c:pt>
                <c:pt idx="192">
                  <c:v>0</c:v>
                </c:pt>
                <c:pt idx="193">
                  <c:v>-433.57060185182718</c:v>
                </c:pt>
                <c:pt idx="194">
                  <c:v>-866.25000000001239</c:v>
                </c:pt>
                <c:pt idx="195">
                  <c:v>-865.35879629630858</c:v>
                </c:pt>
                <c:pt idx="196">
                  <c:v>-864.46759259254338</c:v>
                </c:pt>
                <c:pt idx="197">
                  <c:v>-1295.364583333321</c:v>
                </c:pt>
                <c:pt idx="198">
                  <c:v>-2154.4849537037039</c:v>
                </c:pt>
                <c:pt idx="199">
                  <c:v>-2577.3611111111481</c:v>
                </c:pt>
                <c:pt idx="200">
                  <c:v>-2997.5636574074192</c:v>
                </c:pt>
                <c:pt idx="201">
                  <c:v>-2558.6458333333085</c:v>
                </c:pt>
                <c:pt idx="202">
                  <c:v>-1702.1990740740985</c:v>
                </c:pt>
                <c:pt idx="203">
                  <c:v>-1273.9756944444323</c:v>
                </c:pt>
                <c:pt idx="204">
                  <c:v>-1272.6388888888766</c:v>
                </c:pt>
                <c:pt idx="205">
                  <c:v>-1269.9652777777656</c:v>
                </c:pt>
                <c:pt idx="206">
                  <c:v>-1268.6284722222101</c:v>
                </c:pt>
                <c:pt idx="207">
                  <c:v>-1687.9398148148389</c:v>
                </c:pt>
                <c:pt idx="208">
                  <c:v>-1263.2812499999879</c:v>
                </c:pt>
                <c:pt idx="209">
                  <c:v>-420.64814814812422</c:v>
                </c:pt>
                <c:pt idx="210">
                  <c:v>-420.64814814818402</c:v>
                </c:pt>
                <c:pt idx="211">
                  <c:v>-420.20254629633212</c:v>
                </c:pt>
                <c:pt idx="212">
                  <c:v>-840.40509259260455</c:v>
                </c:pt>
                <c:pt idx="213">
                  <c:v>-1677.2453703703347</c:v>
                </c:pt>
                <c:pt idx="214">
                  <c:v>-2928.9409722221749</c:v>
                </c:pt>
                <c:pt idx="215">
                  <c:v>-4578.1134259259616</c:v>
                </c:pt>
                <c:pt idx="216">
                  <c:v>-5789.2592592592819</c:v>
                </c:pt>
                <c:pt idx="217">
                  <c:v>-6149.3055555555547</c:v>
                </c:pt>
                <c:pt idx="218">
                  <c:v>-5695.6828703703932</c:v>
                </c:pt>
                <c:pt idx="219">
                  <c:v>-5248.2986111110986</c:v>
                </c:pt>
                <c:pt idx="220">
                  <c:v>-5213.5416666666551</c:v>
                </c:pt>
                <c:pt idx="221">
                  <c:v>-5172.991898148136</c:v>
                </c:pt>
                <c:pt idx="222">
                  <c:v>-4742.9861111111213</c:v>
                </c:pt>
                <c:pt idx="223">
                  <c:v>-5103.4780092592473</c:v>
                </c:pt>
                <c:pt idx="224">
                  <c:v>-5452.3842592592255</c:v>
                </c:pt>
                <c:pt idx="225">
                  <c:v>-5408.7152777777992</c:v>
                </c:pt>
                <c:pt idx="226">
                  <c:v>-5365.0462962963175</c:v>
                </c:pt>
                <c:pt idx="227">
                  <c:v>-4941.2789351851743</c:v>
                </c:pt>
                <c:pt idx="228">
                  <c:v>-4529.0972222222326</c:v>
                </c:pt>
                <c:pt idx="229">
                  <c:v>-4497.0138888888987</c:v>
                </c:pt>
                <c:pt idx="230">
                  <c:v>-4464.930555555512</c:v>
                </c:pt>
                <c:pt idx="231">
                  <c:v>-4432.8472222222326</c:v>
                </c:pt>
                <c:pt idx="232">
                  <c:v>-4400.7638888888987</c:v>
                </c:pt>
                <c:pt idx="233">
                  <c:v>-4368.6805555555657</c:v>
                </c:pt>
                <c:pt idx="234">
                  <c:v>-4336.5972222222317</c:v>
                </c:pt>
                <c:pt idx="235">
                  <c:v>-4304.5138888888478</c:v>
                </c:pt>
                <c:pt idx="236">
                  <c:v>-3916.3946759259056</c:v>
                </c:pt>
                <c:pt idx="237">
                  <c:v>-3184.2708333333535</c:v>
                </c:pt>
                <c:pt idx="238">
                  <c:v>-2464.1782407407504</c:v>
                </c:pt>
                <c:pt idx="239">
                  <c:v>-1052.0659722222122</c:v>
                </c:pt>
                <c:pt idx="240">
                  <c:v>350.68865740738744</c:v>
                </c:pt>
                <c:pt idx="241">
                  <c:v>1404.5370370370074</c:v>
                </c:pt>
                <c:pt idx="242">
                  <c:v>2114.8263888889192</c:v>
                </c:pt>
                <c:pt idx="243">
                  <c:v>1769.0393518518522</c:v>
                </c:pt>
                <c:pt idx="244">
                  <c:v>1418.7962962962663</c:v>
                </c:pt>
                <c:pt idx="245">
                  <c:v>711.18055555556566</c:v>
                </c:pt>
                <c:pt idx="246">
                  <c:v>-711.18055555556566</c:v>
                </c:pt>
                <c:pt idx="247">
                  <c:v>-1773.4953703703704</c:v>
                </c:pt>
                <c:pt idx="248">
                  <c:v>-2473.5358796295891</c:v>
                </c:pt>
                <c:pt idx="249">
                  <c:v>-2812.6388888888791</c:v>
                </c:pt>
                <c:pt idx="250">
                  <c:v>-2448.5821759259352</c:v>
                </c:pt>
                <c:pt idx="251">
                  <c:v>-2090.7638888888687</c:v>
                </c:pt>
                <c:pt idx="252">
                  <c:v>-1735.6192129629633</c:v>
                </c:pt>
                <c:pt idx="253">
                  <c:v>-692.46527777778761</c:v>
                </c:pt>
                <c:pt idx="254">
                  <c:v>346.23263888886919</c:v>
                </c:pt>
                <c:pt idx="255">
                  <c:v>693.3564814814913</c:v>
                </c:pt>
                <c:pt idx="256">
                  <c:v>1041.3715277777678</c:v>
                </c:pt>
                <c:pt idx="257">
                  <c:v>1392.0601851851557</c:v>
                </c:pt>
                <c:pt idx="258">
                  <c:v>697.81250000000989</c:v>
                </c:pt>
                <c:pt idx="259">
                  <c:v>348.90625000002979</c:v>
                </c:pt>
                <c:pt idx="260">
                  <c:v>349.35185185188169</c:v>
                </c:pt>
                <c:pt idx="261">
                  <c:v>0</c:v>
                </c:pt>
                <c:pt idx="262">
                  <c:v>-698.7037037037137</c:v>
                </c:pt>
                <c:pt idx="263">
                  <c:v>-1393.8425925926124</c:v>
                </c:pt>
                <c:pt idx="264">
                  <c:v>-1737.8472222222226</c:v>
                </c:pt>
                <c:pt idx="265">
                  <c:v>-2423.6284722222317</c:v>
                </c:pt>
                <c:pt idx="266">
                  <c:v>-2755.6018518518422</c:v>
                </c:pt>
                <c:pt idx="267">
                  <c:v>-2398.6747685185278</c:v>
                </c:pt>
                <c:pt idx="268">
                  <c:v>-2389.3171296296387</c:v>
                </c:pt>
                <c:pt idx="269">
                  <c:v>-3055.9374999999709</c:v>
                </c:pt>
                <c:pt idx="270">
                  <c:v>-3373.2060185185192</c:v>
                </c:pt>
                <c:pt idx="271">
                  <c:v>-3350.9259259259265</c:v>
                </c:pt>
                <c:pt idx="272">
                  <c:v>-2662.9166666666574</c:v>
                </c:pt>
                <c:pt idx="273">
                  <c:v>-1326.1111111111302</c:v>
                </c:pt>
                <c:pt idx="274">
                  <c:v>0</c:v>
                </c:pt>
                <c:pt idx="275">
                  <c:v>994.58333333332382</c:v>
                </c:pt>
                <c:pt idx="276">
                  <c:v>1662.0949074074076</c:v>
                </c:pt>
                <c:pt idx="277">
                  <c:v>1668.7789351851854</c:v>
                </c:pt>
                <c:pt idx="278">
                  <c:v>1338.5879629629346</c:v>
                </c:pt>
                <c:pt idx="279">
                  <c:v>1342.1527777777967</c:v>
                </c:pt>
                <c:pt idx="280">
                  <c:v>1682.1469907407409</c:v>
                </c:pt>
                <c:pt idx="281">
                  <c:v>1351.0648148148339</c:v>
                </c:pt>
                <c:pt idx="282">
                  <c:v>676.42361111112086</c:v>
                </c:pt>
                <c:pt idx="283">
                  <c:v>338.65740740738818</c:v>
                </c:pt>
                <c:pt idx="284">
                  <c:v>0</c:v>
                </c:pt>
                <c:pt idx="285">
                  <c:v>-338.65740740738818</c:v>
                </c:pt>
                <c:pt idx="286">
                  <c:v>-338.21180555553639</c:v>
                </c:pt>
                <c:pt idx="287">
                  <c:v>-338.21180555558448</c:v>
                </c:pt>
                <c:pt idx="288">
                  <c:v>-675.53240740741694</c:v>
                </c:pt>
                <c:pt idx="289">
                  <c:v>-1011.9618055555459</c:v>
                </c:pt>
                <c:pt idx="290">
                  <c:v>-1682.1469907407409</c:v>
                </c:pt>
                <c:pt idx="291">
                  <c:v>-1675.4629629629633</c:v>
                </c:pt>
                <c:pt idx="292">
                  <c:v>-1671.0069444444446</c:v>
                </c:pt>
                <c:pt idx="293">
                  <c:v>-2995.7812500000191</c:v>
                </c:pt>
                <c:pt idx="294">
                  <c:v>-3301.9097222222226</c:v>
                </c:pt>
                <c:pt idx="295">
                  <c:v>-2627.2685185185092</c:v>
                </c:pt>
                <c:pt idx="296">
                  <c:v>-653.2523148148241</c:v>
                </c:pt>
                <c:pt idx="297">
                  <c:v>2292.6215277777869</c:v>
                </c:pt>
                <c:pt idx="298">
                  <c:v>4616.4351851852034</c:v>
                </c:pt>
                <c:pt idx="299">
                  <c:v>7008.8715277777583</c:v>
                </c:pt>
                <c:pt idx="300">
                  <c:v>9494.8842592592482</c:v>
                </c:pt>
                <c:pt idx="301">
                  <c:v>10733.211805555586</c:v>
                </c:pt>
                <c:pt idx="302">
                  <c:v>9175.8333333333121</c:v>
                </c:pt>
                <c:pt idx="303">
                  <c:v>5725.0925925925721</c:v>
                </c:pt>
                <c:pt idx="304">
                  <c:v>2520.3240740740839</c:v>
                </c:pt>
                <c:pt idx="305">
                  <c:v>721.87500000001023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-360.93749999997948</c:v>
                </c:pt>
                <c:pt idx="310">
                  <c:v>-1441.9675925926133</c:v>
                </c:pt>
                <c:pt idx="311">
                  <c:v>-2154.9305555555861</c:v>
                </c:pt>
                <c:pt idx="312">
                  <c:v>-2146.9097222222013</c:v>
                </c:pt>
                <c:pt idx="313">
                  <c:v>-1425.9259259258956</c:v>
                </c:pt>
                <c:pt idx="314">
                  <c:v>-712.07175925926947</c:v>
                </c:pt>
                <c:pt idx="315">
                  <c:v>-355.59027777780807</c:v>
                </c:pt>
                <c:pt idx="316">
                  <c:v>0</c:v>
                </c:pt>
                <c:pt idx="317">
                  <c:v>355.59027777780807</c:v>
                </c:pt>
                <c:pt idx="318">
                  <c:v>712.07175925926947</c:v>
                </c:pt>
                <c:pt idx="319">
                  <c:v>1782.4074074074076</c:v>
                </c:pt>
                <c:pt idx="320">
                  <c:v>2866.1111111111013</c:v>
                </c:pt>
                <c:pt idx="321">
                  <c:v>2880.37037037036</c:v>
                </c:pt>
                <c:pt idx="322">
                  <c:v>2532.8009259259361</c:v>
                </c:pt>
                <c:pt idx="323">
                  <c:v>1452.6620370370063</c:v>
                </c:pt>
                <c:pt idx="324">
                  <c:v>363.61111111109039</c:v>
                </c:pt>
                <c:pt idx="325">
                  <c:v>-727.22222222218079</c:v>
                </c:pt>
                <c:pt idx="326">
                  <c:v>-3264.4791666666351</c:v>
                </c:pt>
                <c:pt idx="327">
                  <c:v>-6472.8125000000409</c:v>
                </c:pt>
                <c:pt idx="328">
                  <c:v>-8867.4768518518504</c:v>
                </c:pt>
                <c:pt idx="329">
                  <c:v>-9756.8981481481387</c:v>
                </c:pt>
                <c:pt idx="330">
                  <c:v>-9924.4444444444634</c:v>
                </c:pt>
                <c:pt idx="331">
                  <c:v>-10066.14583333333</c:v>
                </c:pt>
                <c:pt idx="332">
                  <c:v>-10523.333333333341</c:v>
                </c:pt>
                <c:pt idx="333">
                  <c:v>-11566.041666666646</c:v>
                </c:pt>
                <c:pt idx="334">
                  <c:v>-12199.687499999973</c:v>
                </c:pt>
                <c:pt idx="335">
                  <c:v>-12459.918981481509</c:v>
                </c:pt>
                <c:pt idx="336">
                  <c:v>-12959.884259259275</c:v>
                </c:pt>
                <c:pt idx="337">
                  <c:v>-12793.229166666646</c:v>
                </c:pt>
                <c:pt idx="338">
                  <c:v>-9881.6666666666515</c:v>
                </c:pt>
                <c:pt idx="339">
                  <c:v>-4828.5416666666779</c:v>
                </c:pt>
                <c:pt idx="340">
                  <c:v>532.93981481480353</c:v>
                </c:pt>
                <c:pt idx="341">
                  <c:v>5382.8703703703713</c:v>
                </c:pt>
                <c:pt idx="342">
                  <c:v>6058.4027777777846</c:v>
                </c:pt>
                <c:pt idx="343">
                  <c:v>2510.5208333333494</c:v>
                </c:pt>
                <c:pt idx="344">
                  <c:v>-1955.7465277777856</c:v>
                </c:pt>
                <c:pt idx="345">
                  <c:v>-7447.3437500000073</c:v>
                </c:pt>
                <c:pt idx="346">
                  <c:v>-9357.6388888888905</c:v>
                </c:pt>
                <c:pt idx="347">
                  <c:v>-5725.0925925926003</c:v>
                </c:pt>
                <c:pt idx="348">
                  <c:v>-1545.3472222222254</c:v>
                </c:pt>
                <c:pt idx="349">
                  <c:v>0</c:v>
                </c:pt>
                <c:pt idx="350">
                  <c:v>-1287.7893518518517</c:v>
                </c:pt>
                <c:pt idx="351">
                  <c:v>-4085.2777777777633</c:v>
                </c:pt>
                <c:pt idx="352">
                  <c:v>-7512.8472222222208</c:v>
                </c:pt>
                <c:pt idx="353">
                  <c:v>-13065.937500000013</c:v>
                </c:pt>
                <c:pt idx="354">
                  <c:v>-19920.185185185179</c:v>
                </c:pt>
                <c:pt idx="355">
                  <c:v>-21491.377314814807</c:v>
                </c:pt>
                <c:pt idx="356">
                  <c:v>-18987.986111111113</c:v>
                </c:pt>
                <c:pt idx="357">
                  <c:v>-16484.594907407409</c:v>
                </c:pt>
                <c:pt idx="358">
                  <c:v>-10024.259259259257</c:v>
                </c:pt>
                <c:pt idx="359">
                  <c:v>-364.94791666666748</c:v>
                </c:pt>
                <c:pt idx="360">
                  <c:v>7311.4351851851825</c:v>
                </c:pt>
                <c:pt idx="361">
                  <c:v>9235.9895833333321</c:v>
                </c:pt>
                <c:pt idx="362">
                  <c:v>6028.1018518518576</c:v>
                </c:pt>
                <c:pt idx="363">
                  <c:v>3270.7175925925931</c:v>
                </c:pt>
                <c:pt idx="364">
                  <c:v>4523.7499999999927</c:v>
                </c:pt>
                <c:pt idx="365">
                  <c:v>8602.7893518518486</c:v>
                </c:pt>
                <c:pt idx="366">
                  <c:v>13446.035879629631</c:v>
                </c:pt>
                <c:pt idx="367">
                  <c:v>15954.77430555556</c:v>
                </c:pt>
                <c:pt idx="368">
                  <c:v>14092.604166666659</c:v>
                </c:pt>
                <c:pt idx="369">
                  <c:v>9646.388888888876</c:v>
                </c:pt>
                <c:pt idx="370">
                  <c:v>5081.1979166666697</c:v>
                </c:pt>
                <c:pt idx="371">
                  <c:v>1467.8125000000032</c:v>
                </c:pt>
                <c:pt idx="372">
                  <c:v>-489.27083333332297</c:v>
                </c:pt>
                <c:pt idx="373">
                  <c:v>-1949.9537037036969</c:v>
                </c:pt>
                <c:pt idx="374">
                  <c:v>-3616.0590277777774</c:v>
                </c:pt>
                <c:pt idx="375">
                  <c:v>-4741.2037037037044</c:v>
                </c:pt>
                <c:pt idx="376">
                  <c:v>-5803.9641203703695</c:v>
                </c:pt>
                <c:pt idx="377">
                  <c:v>-6777.6041666666661</c:v>
                </c:pt>
                <c:pt idx="378">
                  <c:v>-7220.0868055555648</c:v>
                </c:pt>
                <c:pt idx="379">
                  <c:v>-8237.3958333333285</c:v>
                </c:pt>
                <c:pt idx="380">
                  <c:v>-11279.074074074077</c:v>
                </c:pt>
                <c:pt idx="381">
                  <c:v>-16204.756944444449</c:v>
                </c:pt>
                <c:pt idx="382">
                  <c:v>-17240.335648148146</c:v>
                </c:pt>
                <c:pt idx="383">
                  <c:v>-12373.472222222219</c:v>
                </c:pt>
                <c:pt idx="384">
                  <c:v>-5288.4027777777783</c:v>
                </c:pt>
                <c:pt idx="385">
                  <c:v>-359.6006944444452</c:v>
                </c:pt>
                <c:pt idx="386">
                  <c:v>729.89583333333496</c:v>
                </c:pt>
                <c:pt idx="387">
                  <c:v>122.54050925925665</c:v>
                </c:pt>
                <c:pt idx="388">
                  <c:v>-488.37962962962791</c:v>
                </c:pt>
                <c:pt idx="389">
                  <c:v>-845.30671296296214</c:v>
                </c:pt>
                <c:pt idx="390">
                  <c:v>-356.92708333333411</c:v>
                </c:pt>
                <c:pt idx="391">
                  <c:v>1791.3194444444443</c:v>
                </c:pt>
                <c:pt idx="392">
                  <c:v>5403.3680555555557</c:v>
                </c:pt>
                <c:pt idx="393">
                  <c:v>9146.4236111111077</c:v>
                </c:pt>
                <c:pt idx="394">
                  <c:v>11320.069444444438</c:v>
                </c:pt>
                <c:pt idx="395">
                  <c:v>10437.777777777779</c:v>
                </c:pt>
                <c:pt idx="396">
                  <c:v>6014.2881944444516</c:v>
                </c:pt>
                <c:pt idx="397">
                  <c:v>0</c:v>
                </c:pt>
                <c:pt idx="398">
                  <c:v>-6196.5393518518613</c:v>
                </c:pt>
                <c:pt idx="399">
                  <c:v>-9557.2685185185182</c:v>
                </c:pt>
                <c:pt idx="400">
                  <c:v>-6291.8981481481487</c:v>
                </c:pt>
                <c:pt idx="401">
                  <c:v>-1069.8900462962895</c:v>
                </c:pt>
                <c:pt idx="402">
                  <c:v>3083.5648148148152</c:v>
                </c:pt>
                <c:pt idx="403">
                  <c:v>7925.920138888885</c:v>
                </c:pt>
                <c:pt idx="404">
                  <c:v>9680.7002314814799</c:v>
                </c:pt>
                <c:pt idx="405">
                  <c:v>5587.8472222222217</c:v>
                </c:pt>
                <c:pt idx="406">
                  <c:v>189.38078703703974</c:v>
                </c:pt>
                <c:pt idx="407">
                  <c:v>-4480.972222222219</c:v>
                </c:pt>
                <c:pt idx="408">
                  <c:v>-9470.3761574074033</c:v>
                </c:pt>
                <c:pt idx="409">
                  <c:v>-14351.944444444445</c:v>
                </c:pt>
                <c:pt idx="410">
                  <c:v>-14784.178240740741</c:v>
                </c:pt>
                <c:pt idx="411">
                  <c:v>-12396.643518518516</c:v>
                </c:pt>
                <c:pt idx="412">
                  <c:v>-6333.7847222222208</c:v>
                </c:pt>
                <c:pt idx="413">
                  <c:v>-765.98958333333519</c:v>
                </c:pt>
                <c:pt idx="414">
                  <c:v>1755.6712962962965</c:v>
                </c:pt>
                <c:pt idx="415">
                  <c:v>2162.5057870370379</c:v>
                </c:pt>
                <c:pt idx="416">
                  <c:v>980.32407407407413</c:v>
                </c:pt>
                <c:pt idx="417">
                  <c:v>-590.86805555555691</c:v>
                </c:pt>
                <c:pt idx="418">
                  <c:v>-2383.9699074074069</c:v>
                </c:pt>
                <c:pt idx="419">
                  <c:v>-2707.4768518518499</c:v>
                </c:pt>
                <c:pt idx="420">
                  <c:v>-1304.7222222222231</c:v>
                </c:pt>
                <c:pt idx="421">
                  <c:v>0</c:v>
                </c:pt>
                <c:pt idx="422">
                  <c:v>407.72569444444446</c:v>
                </c:pt>
                <c:pt idx="423">
                  <c:v>-329.74537037037214</c:v>
                </c:pt>
                <c:pt idx="424">
                  <c:v>-2791.6956018518517</c:v>
                </c:pt>
                <c:pt idx="425">
                  <c:v>-5347.2222222222217</c:v>
                </c:pt>
                <c:pt idx="426">
                  <c:v>-4587.9166666666661</c:v>
                </c:pt>
                <c:pt idx="427">
                  <c:v>-1783.2986111111113</c:v>
                </c:pt>
                <c:pt idx="428">
                  <c:v>-245.9722222222222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5E-4425-AA27-FC8D706D560A}"/>
            </c:ext>
          </c:extLst>
        </c:ser>
        <c:ser>
          <c:idx val="1"/>
          <c:order val="1"/>
          <c:tx>
            <c:v>K.w + Driver</c:v>
          </c:tx>
          <c:spPr>
            <a:noFill/>
            <a:ln w="12700">
              <a:solidFill>
                <a:schemeClr val="accent3"/>
              </a:solidFill>
              <a:prstDash val="dash"/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WLTC_class_3!$S$1031:$S$1485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136.66666666666669</c:v>
                </c:pt>
                <c:pt idx="5">
                  <c:v>1332.5</c:v>
                </c:pt>
                <c:pt idx="6">
                  <c:v>4489.1203703703695</c:v>
                </c:pt>
                <c:pt idx="7">
                  <c:v>7898.1944444444443</c:v>
                </c:pt>
                <c:pt idx="8">
                  <c:v>9300.9259259259252</c:v>
                </c:pt>
                <c:pt idx="9">
                  <c:v>9494.5370370370347</c:v>
                </c:pt>
                <c:pt idx="10">
                  <c:v>9768.8194444444453</c:v>
                </c:pt>
                <c:pt idx="11">
                  <c:v>10229.12037037037</c:v>
                </c:pt>
                <c:pt idx="12">
                  <c:v>9799.1898148148175</c:v>
                </c:pt>
                <c:pt idx="13">
                  <c:v>8386.0185185185237</c:v>
                </c:pt>
                <c:pt idx="14">
                  <c:v>7347.2569444444416</c:v>
                </c:pt>
                <c:pt idx="15">
                  <c:v>7680.3819444444398</c:v>
                </c:pt>
                <c:pt idx="16">
                  <c:v>9310.4166666666661</c:v>
                </c:pt>
                <c:pt idx="17">
                  <c:v>10477.777777777772</c:v>
                </c:pt>
                <c:pt idx="18">
                  <c:v>10335.416666666666</c:v>
                </c:pt>
                <c:pt idx="19">
                  <c:v>8387.4421296296277</c:v>
                </c:pt>
                <c:pt idx="20">
                  <c:v>5171.9791666666697</c:v>
                </c:pt>
                <c:pt idx="21">
                  <c:v>2246.4583333333298</c:v>
                </c:pt>
                <c:pt idx="22">
                  <c:v>751.66666666665947</c:v>
                </c:pt>
                <c:pt idx="23">
                  <c:v>753.0902777777884</c:v>
                </c:pt>
                <c:pt idx="24">
                  <c:v>1007.916666666663</c:v>
                </c:pt>
                <c:pt idx="25">
                  <c:v>0</c:v>
                </c:pt>
                <c:pt idx="26">
                  <c:v>-2519.791666666667</c:v>
                </c:pt>
                <c:pt idx="27">
                  <c:v>-5956.388888888885</c:v>
                </c:pt>
                <c:pt idx="28">
                  <c:v>-8420.6597222222226</c:v>
                </c:pt>
                <c:pt idx="29">
                  <c:v>-9726.111111111115</c:v>
                </c:pt>
                <c:pt idx="30">
                  <c:v>-11032.986111111109</c:v>
                </c:pt>
                <c:pt idx="31">
                  <c:v>-12886.527777777783</c:v>
                </c:pt>
                <c:pt idx="32">
                  <c:v>-14916.597222222212</c:v>
                </c:pt>
                <c:pt idx="33">
                  <c:v>-16399.999999999996</c:v>
                </c:pt>
                <c:pt idx="34">
                  <c:v>-15442.384259259259</c:v>
                </c:pt>
                <c:pt idx="35">
                  <c:v>-11691.643518518518</c:v>
                </c:pt>
                <c:pt idx="36">
                  <c:v>-8669.7916666666661</c:v>
                </c:pt>
                <c:pt idx="37">
                  <c:v>-6022.824074074073</c:v>
                </c:pt>
                <c:pt idx="38">
                  <c:v>-2988.6342592592587</c:v>
                </c:pt>
                <c:pt idx="39">
                  <c:v>-740.27777777777817</c:v>
                </c:pt>
                <c:pt idx="40">
                  <c:v>459.35185185185213</c:v>
                </c:pt>
                <c:pt idx="41">
                  <c:v>2125.9259259259261</c:v>
                </c:pt>
                <c:pt idx="42">
                  <c:v>5255.9722222222199</c:v>
                </c:pt>
                <c:pt idx="43">
                  <c:v>7365.7638888888887</c:v>
                </c:pt>
                <c:pt idx="44">
                  <c:v>5218.9583333333358</c:v>
                </c:pt>
                <c:pt idx="45">
                  <c:v>2101.2500000000009</c:v>
                </c:pt>
                <c:pt idx="46">
                  <c:v>2152.4999999999968</c:v>
                </c:pt>
                <c:pt idx="47">
                  <c:v>4510.0000000000018</c:v>
                </c:pt>
                <c:pt idx="48">
                  <c:v>7380.0000000000018</c:v>
                </c:pt>
                <c:pt idx="49">
                  <c:v>9808.6805555555511</c:v>
                </c:pt>
                <c:pt idx="50">
                  <c:v>12898.391203703704</c:v>
                </c:pt>
                <c:pt idx="51">
                  <c:v>17244.675925925931</c:v>
                </c:pt>
                <c:pt idx="52">
                  <c:v>20694.560185185179</c:v>
                </c:pt>
                <c:pt idx="53">
                  <c:v>20587.314814814807</c:v>
                </c:pt>
                <c:pt idx="54">
                  <c:v>17957.905092592595</c:v>
                </c:pt>
                <c:pt idx="55">
                  <c:v>14987.777777777781</c:v>
                </c:pt>
                <c:pt idx="56">
                  <c:v>13416.111111111124</c:v>
                </c:pt>
                <c:pt idx="57">
                  <c:v>10745.416666666675</c:v>
                </c:pt>
                <c:pt idx="58">
                  <c:v>5347.0833333333258</c:v>
                </c:pt>
                <c:pt idx="59">
                  <c:v>-298.95833333333758</c:v>
                </c:pt>
                <c:pt idx="60">
                  <c:v>-6228.298611111115</c:v>
                </c:pt>
                <c:pt idx="61">
                  <c:v>-9247.7777777777828</c:v>
                </c:pt>
                <c:pt idx="62">
                  <c:v>-6472.2106481481396</c:v>
                </c:pt>
                <c:pt idx="63">
                  <c:v>-1946.550925925914</c:v>
                </c:pt>
                <c:pt idx="64">
                  <c:v>278.07870370370767</c:v>
                </c:pt>
                <c:pt idx="65">
                  <c:v>557.1064814814697</c:v>
                </c:pt>
                <c:pt idx="66">
                  <c:v>279.02777777776191</c:v>
                </c:pt>
                <c:pt idx="67">
                  <c:v>0</c:v>
                </c:pt>
                <c:pt idx="68">
                  <c:v>837.08333333334519</c:v>
                </c:pt>
                <c:pt idx="69">
                  <c:v>3645.8680555555675</c:v>
                </c:pt>
                <c:pt idx="70">
                  <c:v>7415.1157407407445</c:v>
                </c:pt>
                <c:pt idx="71">
                  <c:v>8490.8912037036989</c:v>
                </c:pt>
                <c:pt idx="72">
                  <c:v>5979.166666666667</c:v>
                </c:pt>
                <c:pt idx="73">
                  <c:v>2720.5208333333294</c:v>
                </c:pt>
                <c:pt idx="74">
                  <c:v>-606.45833333334201</c:v>
                </c:pt>
                <c:pt idx="75">
                  <c:v>-4821.2962962963002</c:v>
                </c:pt>
                <c:pt idx="76">
                  <c:v>-9460.3703703703759</c:v>
                </c:pt>
                <c:pt idx="77">
                  <c:v>-9728.9583333333285</c:v>
                </c:pt>
                <c:pt idx="78">
                  <c:v>-5310.5439814814772</c:v>
                </c:pt>
                <c:pt idx="79">
                  <c:v>-277.1296296296336</c:v>
                </c:pt>
                <c:pt idx="80">
                  <c:v>5022.5000000000118</c:v>
                </c:pt>
                <c:pt idx="81">
                  <c:v>9998.4953703703686</c:v>
                </c:pt>
                <c:pt idx="82">
                  <c:v>10938.553240740726</c:v>
                </c:pt>
                <c:pt idx="83">
                  <c:v>6671.0416666666752</c:v>
                </c:pt>
                <c:pt idx="84">
                  <c:v>1530.3819444444662</c:v>
                </c:pt>
                <c:pt idx="85">
                  <c:v>-3056.0185185185187</c:v>
                </c:pt>
                <c:pt idx="86">
                  <c:v>-7231.9444444444607</c:v>
                </c:pt>
                <c:pt idx="87">
                  <c:v>-6766.8981481481396</c:v>
                </c:pt>
                <c:pt idx="88">
                  <c:v>-2032.9166666666747</c:v>
                </c:pt>
                <c:pt idx="89">
                  <c:v>4072.4768518518472</c:v>
                </c:pt>
                <c:pt idx="90">
                  <c:v>11882.407407407409</c:v>
                </c:pt>
                <c:pt idx="91">
                  <c:v>16733.124999999996</c:v>
                </c:pt>
                <c:pt idx="92">
                  <c:v>13230.09259259262</c:v>
                </c:pt>
                <c:pt idx="93">
                  <c:v>5598.5879629629726</c:v>
                </c:pt>
                <c:pt idx="94">
                  <c:v>-330.75231481484298</c:v>
                </c:pt>
                <c:pt idx="95">
                  <c:v>-5261.6666666666952</c:v>
                </c:pt>
                <c:pt idx="96">
                  <c:v>-7755.8333333333048</c:v>
                </c:pt>
                <c:pt idx="97">
                  <c:v>-6031.840277777751</c:v>
                </c:pt>
                <c:pt idx="98">
                  <c:v>-3769.7222222222308</c:v>
                </c:pt>
                <c:pt idx="99">
                  <c:v>-4053.0208333333248</c:v>
                </c:pt>
                <c:pt idx="100">
                  <c:v>-7699.3634259259261</c:v>
                </c:pt>
                <c:pt idx="101">
                  <c:v>-13795.740740740766</c:v>
                </c:pt>
                <c:pt idx="102">
                  <c:v>-21174.791666666682</c:v>
                </c:pt>
                <c:pt idx="103">
                  <c:v>-25949.583333333325</c:v>
                </c:pt>
                <c:pt idx="104">
                  <c:v>-25401.967592592577</c:v>
                </c:pt>
                <c:pt idx="105">
                  <c:v>-22307.037037037033</c:v>
                </c:pt>
                <c:pt idx="106">
                  <c:v>-17126.041666666668</c:v>
                </c:pt>
                <c:pt idx="107">
                  <c:v>-12368.333333333338</c:v>
                </c:pt>
                <c:pt idx="108">
                  <c:v>-9991.851851851854</c:v>
                </c:pt>
                <c:pt idx="109">
                  <c:v>-8908.9583333333303</c:v>
                </c:pt>
                <c:pt idx="110">
                  <c:v>-8583.425925925927</c:v>
                </c:pt>
                <c:pt idx="111">
                  <c:v>-7858.3333333333358</c:v>
                </c:pt>
                <c:pt idx="112">
                  <c:v>-6168.032407407406</c:v>
                </c:pt>
                <c:pt idx="113">
                  <c:v>-3712.7777777777765</c:v>
                </c:pt>
                <c:pt idx="114">
                  <c:v>-1454.9305555555563</c:v>
                </c:pt>
                <c:pt idx="115">
                  <c:v>-202.15277777777703</c:v>
                </c:pt>
                <c:pt idx="116">
                  <c:v>271.43518518518539</c:v>
                </c:pt>
                <c:pt idx="117">
                  <c:v>554.25925925925856</c:v>
                </c:pt>
                <c:pt idx="118">
                  <c:v>1289.7916666666658</c:v>
                </c:pt>
                <c:pt idx="119">
                  <c:v>3112.962962962964</c:v>
                </c:pt>
                <c:pt idx="120">
                  <c:v>5528.8310185185201</c:v>
                </c:pt>
                <c:pt idx="121">
                  <c:v>5658.8541666666633</c:v>
                </c:pt>
                <c:pt idx="122">
                  <c:v>2663.1018518518522</c:v>
                </c:pt>
                <c:pt idx="123">
                  <c:v>-2000.6481481481471</c:v>
                </c:pt>
                <c:pt idx="124">
                  <c:v>-7971.2731481481514</c:v>
                </c:pt>
                <c:pt idx="125">
                  <c:v>-7348.6805555555547</c:v>
                </c:pt>
                <c:pt idx="126">
                  <c:v>-3536.2499999999991</c:v>
                </c:pt>
                <c:pt idx="127">
                  <c:v>-1025.0000000000002</c:v>
                </c:pt>
                <c:pt idx="128">
                  <c:v>0</c:v>
                </c:pt>
                <c:pt idx="129">
                  <c:v>1081.9444444444446</c:v>
                </c:pt>
                <c:pt idx="130">
                  <c:v>4485.3240740740748</c:v>
                </c:pt>
                <c:pt idx="131">
                  <c:v>9991.8518518518522</c:v>
                </c:pt>
                <c:pt idx="132">
                  <c:v>13101.967592592591</c:v>
                </c:pt>
                <c:pt idx="133">
                  <c:v>12302.847222222217</c:v>
                </c:pt>
                <c:pt idx="134">
                  <c:v>13473.055555555558</c:v>
                </c:pt>
                <c:pt idx="135">
                  <c:v>17402.222222222226</c:v>
                </c:pt>
                <c:pt idx="136">
                  <c:v>22036.550925925916</c:v>
                </c:pt>
                <c:pt idx="137">
                  <c:v>24133.055555555547</c:v>
                </c:pt>
                <c:pt idx="138">
                  <c:v>22721.782407407401</c:v>
                </c:pt>
                <c:pt idx="139">
                  <c:v>21119.745370370376</c:v>
                </c:pt>
                <c:pt idx="140">
                  <c:v>21012.500000000007</c:v>
                </c:pt>
                <c:pt idx="141">
                  <c:v>21282.986111111124</c:v>
                </c:pt>
                <c:pt idx="142">
                  <c:v>21422.499999999982</c:v>
                </c:pt>
                <c:pt idx="143">
                  <c:v>15629.35185185183</c:v>
                </c:pt>
                <c:pt idx="144">
                  <c:v>9353.1250000000091</c:v>
                </c:pt>
                <c:pt idx="145">
                  <c:v>11282.592592592602</c:v>
                </c:pt>
                <c:pt idx="146">
                  <c:v>13017.500000000033</c:v>
                </c:pt>
                <c:pt idx="147">
                  <c:v>12198.923611111102</c:v>
                </c:pt>
                <c:pt idx="148">
                  <c:v>11694.965277777756</c:v>
                </c:pt>
                <c:pt idx="149">
                  <c:v>10762.499999999989</c:v>
                </c:pt>
                <c:pt idx="150">
                  <c:v>9763.5995370370365</c:v>
                </c:pt>
                <c:pt idx="151">
                  <c:v>9113.4837962962847</c:v>
                </c:pt>
                <c:pt idx="152">
                  <c:v>8029.1666666666661</c:v>
                </c:pt>
                <c:pt idx="153">
                  <c:v>6897.3958333333449</c:v>
                </c:pt>
                <c:pt idx="154">
                  <c:v>6552.4074074073833</c:v>
                </c:pt>
                <c:pt idx="155">
                  <c:v>7439.7916666666551</c:v>
                </c:pt>
                <c:pt idx="156">
                  <c:v>8361.3425925925931</c:v>
                </c:pt>
                <c:pt idx="157">
                  <c:v>8456.25</c:v>
                </c:pt>
                <c:pt idx="158">
                  <c:v>8123.5995370370601</c:v>
                </c:pt>
                <c:pt idx="159">
                  <c:v>6909.2592592592964</c:v>
                </c:pt>
                <c:pt idx="160">
                  <c:v>5656.9560185185064</c:v>
                </c:pt>
                <c:pt idx="161">
                  <c:v>4817.974537037011</c:v>
                </c:pt>
                <c:pt idx="162">
                  <c:v>3522.9629629629499</c:v>
                </c:pt>
                <c:pt idx="163">
                  <c:v>1325.3819444444316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441.79398148151904</c:v>
                </c:pt>
                <c:pt idx="173">
                  <c:v>442.26851851855622</c:v>
                </c:pt>
                <c:pt idx="174">
                  <c:v>442.26851851849341</c:v>
                </c:pt>
                <c:pt idx="175">
                  <c:v>2213.7152777777778</c:v>
                </c:pt>
                <c:pt idx="176">
                  <c:v>4001.7708333333585</c:v>
                </c:pt>
                <c:pt idx="177">
                  <c:v>5811.1805555555438</c:v>
                </c:pt>
                <c:pt idx="178">
                  <c:v>7212.9629629629371</c:v>
                </c:pt>
                <c:pt idx="179">
                  <c:v>6364.4907407407663</c:v>
                </c:pt>
                <c:pt idx="180">
                  <c:v>4574.5370370370374</c:v>
                </c:pt>
                <c:pt idx="181">
                  <c:v>2756.1111111110845</c:v>
                </c:pt>
                <c:pt idx="182">
                  <c:v>1380.9027777777644</c:v>
                </c:pt>
                <c:pt idx="183">
                  <c:v>921.55092592593905</c:v>
                </c:pt>
                <c:pt idx="184">
                  <c:v>922.50000000001319</c:v>
                </c:pt>
                <c:pt idx="185">
                  <c:v>923.44907407408721</c:v>
                </c:pt>
                <c:pt idx="186">
                  <c:v>462.19907407411347</c:v>
                </c:pt>
                <c:pt idx="187">
                  <c:v>0</c:v>
                </c:pt>
                <c:pt idx="188">
                  <c:v>0</c:v>
                </c:pt>
                <c:pt idx="189">
                  <c:v>-462.19907407411347</c:v>
                </c:pt>
                <c:pt idx="190">
                  <c:v>-461.72453703707635</c:v>
                </c:pt>
                <c:pt idx="191">
                  <c:v>0</c:v>
                </c:pt>
                <c:pt idx="192">
                  <c:v>0</c:v>
                </c:pt>
                <c:pt idx="193">
                  <c:v>-461.72453703701075</c:v>
                </c:pt>
                <c:pt idx="194">
                  <c:v>-922.50000000001319</c:v>
                </c:pt>
                <c:pt idx="195">
                  <c:v>-921.55092592593905</c:v>
                </c:pt>
                <c:pt idx="196">
                  <c:v>-920.60185185179944</c:v>
                </c:pt>
                <c:pt idx="197">
                  <c:v>-1379.4791666666536</c:v>
                </c:pt>
                <c:pt idx="198">
                  <c:v>-2294.3865740740744</c:v>
                </c:pt>
                <c:pt idx="199">
                  <c:v>-2744.7222222222613</c:v>
                </c:pt>
                <c:pt idx="200">
                  <c:v>-3192.2106481481605</c:v>
                </c:pt>
                <c:pt idx="201">
                  <c:v>-2724.7916666666406</c:v>
                </c:pt>
                <c:pt idx="202">
                  <c:v>-1812.7314814815074</c:v>
                </c:pt>
                <c:pt idx="203">
                  <c:v>-1356.701388888876</c:v>
                </c:pt>
                <c:pt idx="204">
                  <c:v>-1355.2777777777646</c:v>
                </c:pt>
                <c:pt idx="205">
                  <c:v>-1352.4305555555427</c:v>
                </c:pt>
                <c:pt idx="206">
                  <c:v>-1351.0069444444316</c:v>
                </c:pt>
                <c:pt idx="207">
                  <c:v>-1797.546296296322</c:v>
                </c:pt>
                <c:pt idx="208">
                  <c:v>-1345.312499999987</c:v>
                </c:pt>
                <c:pt idx="209">
                  <c:v>-447.96296296293747</c:v>
                </c:pt>
                <c:pt idx="210">
                  <c:v>-447.96296296300113</c:v>
                </c:pt>
                <c:pt idx="211">
                  <c:v>-447.48842592596401</c:v>
                </c:pt>
                <c:pt idx="212">
                  <c:v>-894.97685185186458</c:v>
                </c:pt>
                <c:pt idx="213">
                  <c:v>-1786.1574074073692</c:v>
                </c:pt>
                <c:pt idx="214">
                  <c:v>-3119.1319444443943</c:v>
                </c:pt>
                <c:pt idx="215">
                  <c:v>-4875.3935185185564</c:v>
                </c:pt>
                <c:pt idx="216">
                  <c:v>-6165.1851851852089</c:v>
                </c:pt>
                <c:pt idx="217">
                  <c:v>-6548.6111111111104</c:v>
                </c:pt>
                <c:pt idx="218">
                  <c:v>-6065.5324074074315</c:v>
                </c:pt>
                <c:pt idx="219">
                  <c:v>-5589.0972222222099</c:v>
                </c:pt>
                <c:pt idx="220">
                  <c:v>-5552.0833333333212</c:v>
                </c:pt>
                <c:pt idx="221">
                  <c:v>-5508.9004629629508</c:v>
                </c:pt>
                <c:pt idx="222">
                  <c:v>-5050.9722222222335</c:v>
                </c:pt>
                <c:pt idx="223">
                  <c:v>-5434.8726851851734</c:v>
                </c:pt>
                <c:pt idx="224">
                  <c:v>-5806.4351851851497</c:v>
                </c:pt>
                <c:pt idx="225">
                  <c:v>-5759.9305555555784</c:v>
                </c:pt>
                <c:pt idx="226">
                  <c:v>-5713.4259259259488</c:v>
                </c:pt>
                <c:pt idx="227">
                  <c:v>-5262.1412037036926</c:v>
                </c:pt>
                <c:pt idx="228">
                  <c:v>-4823.1944444444553</c:v>
                </c:pt>
                <c:pt idx="229">
                  <c:v>-4789.0277777777883</c:v>
                </c:pt>
                <c:pt idx="230">
                  <c:v>-4754.8611111110649</c:v>
                </c:pt>
                <c:pt idx="231">
                  <c:v>-4720.6944444444553</c:v>
                </c:pt>
                <c:pt idx="232">
                  <c:v>-4686.5277777777883</c:v>
                </c:pt>
                <c:pt idx="233">
                  <c:v>-4652.3611111111222</c:v>
                </c:pt>
                <c:pt idx="234">
                  <c:v>-4618.1944444444543</c:v>
                </c:pt>
                <c:pt idx="235">
                  <c:v>-4584.0277777777337</c:v>
                </c:pt>
                <c:pt idx="236">
                  <c:v>-4170.7060185184973</c:v>
                </c:pt>
                <c:pt idx="237">
                  <c:v>-3391.0416666666883</c:v>
                </c:pt>
                <c:pt idx="238">
                  <c:v>-2624.1898148148252</c:v>
                </c:pt>
                <c:pt idx="239">
                  <c:v>-1120.3819444444337</c:v>
                </c:pt>
                <c:pt idx="240">
                  <c:v>373.46064814812689</c:v>
                </c:pt>
                <c:pt idx="241">
                  <c:v>1495.740740740709</c:v>
                </c:pt>
                <c:pt idx="242">
                  <c:v>2252.1527777778097</c:v>
                </c:pt>
                <c:pt idx="243">
                  <c:v>1883.9120370370372</c:v>
                </c:pt>
                <c:pt idx="244">
                  <c:v>1510.9259259258938</c:v>
                </c:pt>
                <c:pt idx="245">
                  <c:v>757.36111111112189</c:v>
                </c:pt>
                <c:pt idx="246">
                  <c:v>-757.36111111112189</c:v>
                </c:pt>
                <c:pt idx="247">
                  <c:v>-1888.6574074074074</c:v>
                </c:pt>
                <c:pt idx="248">
                  <c:v>-2634.1550925925494</c:v>
                </c:pt>
                <c:pt idx="249">
                  <c:v>-2995.2777777777674</c:v>
                </c:pt>
                <c:pt idx="250">
                  <c:v>-2607.5810185185287</c:v>
                </c:pt>
                <c:pt idx="251">
                  <c:v>-2226.5277777777565</c:v>
                </c:pt>
                <c:pt idx="252">
                  <c:v>-1848.3217592592594</c:v>
                </c:pt>
                <c:pt idx="253">
                  <c:v>-737.430555555566</c:v>
                </c:pt>
                <c:pt idx="254">
                  <c:v>368.7152777777568</c:v>
                </c:pt>
                <c:pt idx="255">
                  <c:v>738.37962962964014</c:v>
                </c:pt>
                <c:pt idx="256">
                  <c:v>1108.993055555545</c:v>
                </c:pt>
                <c:pt idx="257">
                  <c:v>1482.4537037036721</c:v>
                </c:pt>
                <c:pt idx="258">
                  <c:v>743.12500000001057</c:v>
                </c:pt>
                <c:pt idx="259">
                  <c:v>371.56250000003166</c:v>
                </c:pt>
                <c:pt idx="260">
                  <c:v>372.03703703706873</c:v>
                </c:pt>
                <c:pt idx="261">
                  <c:v>0</c:v>
                </c:pt>
                <c:pt idx="262">
                  <c:v>-744.07407407408471</c:v>
                </c:pt>
                <c:pt idx="263">
                  <c:v>-1484.3518518518731</c:v>
                </c:pt>
                <c:pt idx="264">
                  <c:v>-1850.6944444444446</c:v>
                </c:pt>
                <c:pt idx="265">
                  <c:v>-2581.0069444444548</c:v>
                </c:pt>
                <c:pt idx="266">
                  <c:v>-2934.5370370370265</c:v>
                </c:pt>
                <c:pt idx="267">
                  <c:v>-2554.4328703703804</c:v>
                </c:pt>
                <c:pt idx="268">
                  <c:v>-2544.4675925926026</c:v>
                </c:pt>
                <c:pt idx="269">
                  <c:v>-3254.3749999999691</c:v>
                </c:pt>
                <c:pt idx="270">
                  <c:v>-3592.2453703703709</c:v>
                </c:pt>
                <c:pt idx="271">
                  <c:v>-3568.5185185185187</c:v>
                </c:pt>
                <c:pt idx="272">
                  <c:v>-2835.833333333323</c:v>
                </c:pt>
                <c:pt idx="273">
                  <c:v>-1412.2222222222424</c:v>
                </c:pt>
                <c:pt idx="274">
                  <c:v>0</c:v>
                </c:pt>
                <c:pt idx="275">
                  <c:v>1059.1666666666565</c:v>
                </c:pt>
                <c:pt idx="276">
                  <c:v>1770.0231481481483</c:v>
                </c:pt>
                <c:pt idx="277">
                  <c:v>1777.1412037037039</c:v>
                </c:pt>
                <c:pt idx="278">
                  <c:v>1425.5092592592289</c:v>
                </c:pt>
                <c:pt idx="279">
                  <c:v>1429.3055555555759</c:v>
                </c:pt>
                <c:pt idx="280">
                  <c:v>1791.3773148148148</c:v>
                </c:pt>
                <c:pt idx="281">
                  <c:v>1438.7962962963168</c:v>
                </c:pt>
                <c:pt idx="282">
                  <c:v>720.34722222223263</c:v>
                </c:pt>
                <c:pt idx="283">
                  <c:v>360.64814814812763</c:v>
                </c:pt>
                <c:pt idx="284">
                  <c:v>0</c:v>
                </c:pt>
                <c:pt idx="285">
                  <c:v>-360.64814814812763</c:v>
                </c:pt>
                <c:pt idx="286">
                  <c:v>-360.17361111109068</c:v>
                </c:pt>
                <c:pt idx="287">
                  <c:v>-360.17361111114184</c:v>
                </c:pt>
                <c:pt idx="288">
                  <c:v>-719.39814814815838</c:v>
                </c:pt>
                <c:pt idx="289">
                  <c:v>-1077.6736111111009</c:v>
                </c:pt>
                <c:pt idx="290">
                  <c:v>-1791.3773148148148</c:v>
                </c:pt>
                <c:pt idx="291">
                  <c:v>-1784.2592592592594</c:v>
                </c:pt>
                <c:pt idx="292">
                  <c:v>-1779.5138888888889</c:v>
                </c:pt>
                <c:pt idx="293">
                  <c:v>-3190.31250000002</c:v>
                </c:pt>
                <c:pt idx="294">
                  <c:v>-3516.3194444444443</c:v>
                </c:pt>
                <c:pt idx="295">
                  <c:v>-2797.87037037036</c:v>
                </c:pt>
                <c:pt idx="296">
                  <c:v>-695.6712962963062</c:v>
                </c:pt>
                <c:pt idx="297">
                  <c:v>2441.4930555555657</c:v>
                </c:pt>
                <c:pt idx="298">
                  <c:v>4916.2037037037226</c:v>
                </c:pt>
                <c:pt idx="299">
                  <c:v>7463.9930555555347</c:v>
                </c:pt>
                <c:pt idx="300">
                  <c:v>10111.435185185173</c:v>
                </c:pt>
                <c:pt idx="301">
                  <c:v>11430.173611111144</c:v>
                </c:pt>
                <c:pt idx="302">
                  <c:v>9771.6666666666461</c:v>
                </c:pt>
                <c:pt idx="303">
                  <c:v>6096.8518518518295</c:v>
                </c:pt>
                <c:pt idx="304">
                  <c:v>2683.9814814814922</c:v>
                </c:pt>
                <c:pt idx="305">
                  <c:v>768.75000000001103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-384.37499999997817</c:v>
                </c:pt>
                <c:pt idx="310">
                  <c:v>-1535.601851851874</c:v>
                </c:pt>
                <c:pt idx="311">
                  <c:v>-2294.8611111111436</c:v>
                </c:pt>
                <c:pt idx="312">
                  <c:v>-2286.3194444444225</c:v>
                </c:pt>
                <c:pt idx="313">
                  <c:v>-1518.5185185184862</c:v>
                </c:pt>
                <c:pt idx="314">
                  <c:v>-758.31018518519613</c:v>
                </c:pt>
                <c:pt idx="315">
                  <c:v>-378.68055555558777</c:v>
                </c:pt>
                <c:pt idx="316">
                  <c:v>0</c:v>
                </c:pt>
                <c:pt idx="317">
                  <c:v>378.68055555558777</c:v>
                </c:pt>
                <c:pt idx="318">
                  <c:v>758.31018518519613</c:v>
                </c:pt>
                <c:pt idx="319">
                  <c:v>1898.1481481481483</c:v>
                </c:pt>
                <c:pt idx="320">
                  <c:v>3052.2222222222117</c:v>
                </c:pt>
                <c:pt idx="321">
                  <c:v>3067.407407407396</c:v>
                </c:pt>
                <c:pt idx="322">
                  <c:v>2697.2685185185296</c:v>
                </c:pt>
                <c:pt idx="323">
                  <c:v>1546.9907407407079</c:v>
                </c:pt>
                <c:pt idx="324">
                  <c:v>387.22222222220017</c:v>
                </c:pt>
                <c:pt idx="325">
                  <c:v>-774.44444444440035</c:v>
                </c:pt>
                <c:pt idx="326">
                  <c:v>-3476.4583333332998</c:v>
                </c:pt>
                <c:pt idx="327">
                  <c:v>-6893.1250000000437</c:v>
                </c:pt>
                <c:pt idx="328">
                  <c:v>-9443.2870370370365</c:v>
                </c:pt>
                <c:pt idx="329">
                  <c:v>-10390.462962962953</c:v>
                </c:pt>
                <c:pt idx="330">
                  <c:v>-10568.888888888909</c:v>
                </c:pt>
                <c:pt idx="331">
                  <c:v>-10719.791666666666</c:v>
                </c:pt>
                <c:pt idx="332">
                  <c:v>-11206.666666666675</c:v>
                </c:pt>
                <c:pt idx="333">
                  <c:v>-12317.083333333314</c:v>
                </c:pt>
                <c:pt idx="334">
                  <c:v>-12991.874999999973</c:v>
                </c:pt>
                <c:pt idx="335">
                  <c:v>-13269.004629629659</c:v>
                </c:pt>
                <c:pt idx="336">
                  <c:v>-13801.435185185202</c:v>
                </c:pt>
                <c:pt idx="337">
                  <c:v>-13623.95833333331</c:v>
                </c:pt>
                <c:pt idx="338">
                  <c:v>-10523.333333333318</c:v>
                </c:pt>
                <c:pt idx="339">
                  <c:v>-5142.0833333333458</c:v>
                </c:pt>
                <c:pt idx="340">
                  <c:v>567.54629629628425</c:v>
                </c:pt>
                <c:pt idx="341">
                  <c:v>5732.4074074074078</c:v>
                </c:pt>
                <c:pt idx="342">
                  <c:v>6451.8055555555629</c:v>
                </c:pt>
                <c:pt idx="343">
                  <c:v>2673.5416666666833</c:v>
                </c:pt>
                <c:pt idx="344">
                  <c:v>-2082.7430555555638</c:v>
                </c:pt>
                <c:pt idx="345">
                  <c:v>-7930.9375000000073</c:v>
                </c:pt>
                <c:pt idx="346">
                  <c:v>-9965.2777777777774</c:v>
                </c:pt>
                <c:pt idx="347">
                  <c:v>-6096.8518518518595</c:v>
                </c:pt>
                <c:pt idx="348">
                  <c:v>-1645.694444444448</c:v>
                </c:pt>
                <c:pt idx="349">
                  <c:v>0</c:v>
                </c:pt>
                <c:pt idx="350">
                  <c:v>-1371.412037037037</c:v>
                </c:pt>
                <c:pt idx="351">
                  <c:v>-4350.5555555555393</c:v>
                </c:pt>
                <c:pt idx="352">
                  <c:v>-8000.6944444444443</c:v>
                </c:pt>
                <c:pt idx="353">
                  <c:v>-13914.375000000013</c:v>
                </c:pt>
                <c:pt idx="354">
                  <c:v>-21213.703703703697</c:v>
                </c:pt>
                <c:pt idx="355">
                  <c:v>-22886.921296296285</c:v>
                </c:pt>
                <c:pt idx="356">
                  <c:v>-20220.972222222226</c:v>
                </c:pt>
                <c:pt idx="357">
                  <c:v>-17555.02314814815</c:v>
                </c:pt>
                <c:pt idx="358">
                  <c:v>-10675.185185185182</c:v>
                </c:pt>
                <c:pt idx="359">
                  <c:v>-388.64583333333417</c:v>
                </c:pt>
                <c:pt idx="360">
                  <c:v>7786.2037037037007</c:v>
                </c:pt>
                <c:pt idx="361">
                  <c:v>9835.7291666666679</c:v>
                </c:pt>
                <c:pt idx="362">
                  <c:v>6419.5370370370438</c:v>
                </c:pt>
                <c:pt idx="363">
                  <c:v>3483.1018518518522</c:v>
                </c:pt>
                <c:pt idx="364">
                  <c:v>4817.4999999999927</c:v>
                </c:pt>
                <c:pt idx="365">
                  <c:v>9161.4120370370347</c:v>
                </c:pt>
                <c:pt idx="366">
                  <c:v>14319.155092592597</c:v>
                </c:pt>
                <c:pt idx="367">
                  <c:v>16990.798611111117</c:v>
                </c:pt>
                <c:pt idx="368">
                  <c:v>15007.708333333327</c:v>
                </c:pt>
                <c:pt idx="369">
                  <c:v>10272.777777777763</c:v>
                </c:pt>
                <c:pt idx="370">
                  <c:v>5411.1458333333367</c:v>
                </c:pt>
                <c:pt idx="371">
                  <c:v>1563.1250000000034</c:v>
                </c:pt>
                <c:pt idx="372">
                  <c:v>-521.0416666666556</c:v>
                </c:pt>
                <c:pt idx="373">
                  <c:v>-2076.5740740740666</c:v>
                </c:pt>
                <c:pt idx="374">
                  <c:v>-3850.8680555555557</c:v>
                </c:pt>
                <c:pt idx="375">
                  <c:v>-5049.0740740740748</c:v>
                </c:pt>
                <c:pt idx="376">
                  <c:v>-6180.8449074074069</c:v>
                </c:pt>
                <c:pt idx="377">
                  <c:v>-7217.7083333333339</c:v>
                </c:pt>
                <c:pt idx="378">
                  <c:v>-7688.9236111111204</c:v>
                </c:pt>
                <c:pt idx="379">
                  <c:v>-8772.2916666666624</c:v>
                </c:pt>
                <c:pt idx="380">
                  <c:v>-12011.481481481484</c:v>
                </c:pt>
                <c:pt idx="381">
                  <c:v>-17257.013888888894</c:v>
                </c:pt>
                <c:pt idx="382">
                  <c:v>-18359.83796296296</c:v>
                </c:pt>
                <c:pt idx="383">
                  <c:v>-13176.944444444442</c:v>
                </c:pt>
                <c:pt idx="384">
                  <c:v>-5631.8055555555566</c:v>
                </c:pt>
                <c:pt idx="385">
                  <c:v>-382.95138888888971</c:v>
                </c:pt>
                <c:pt idx="386">
                  <c:v>777.29166666666833</c:v>
                </c:pt>
                <c:pt idx="387">
                  <c:v>130.49768518518241</c:v>
                </c:pt>
                <c:pt idx="388">
                  <c:v>-520.09259259259068</c:v>
                </c:pt>
                <c:pt idx="389">
                  <c:v>-900.19675925925833</c:v>
                </c:pt>
                <c:pt idx="390">
                  <c:v>-380.10416666666748</c:v>
                </c:pt>
                <c:pt idx="391">
                  <c:v>1907.6388888888889</c:v>
                </c:pt>
                <c:pt idx="392">
                  <c:v>5754.2361111111122</c:v>
                </c:pt>
                <c:pt idx="393">
                  <c:v>9740.347222222219</c:v>
                </c:pt>
                <c:pt idx="394">
                  <c:v>12055.138888888883</c:v>
                </c:pt>
                <c:pt idx="395">
                  <c:v>11115.555555555557</c:v>
                </c:pt>
                <c:pt idx="396">
                  <c:v>6404.826388888896</c:v>
                </c:pt>
                <c:pt idx="397">
                  <c:v>0</c:v>
                </c:pt>
                <c:pt idx="398">
                  <c:v>-6598.9120370370474</c:v>
                </c:pt>
                <c:pt idx="399">
                  <c:v>-10177.87037037037</c:v>
                </c:pt>
                <c:pt idx="400">
                  <c:v>-6700.4629629629635</c:v>
                </c:pt>
                <c:pt idx="401">
                  <c:v>-1139.3634259259188</c:v>
                </c:pt>
                <c:pt idx="402">
                  <c:v>3283.7962962962965</c:v>
                </c:pt>
                <c:pt idx="403">
                  <c:v>8440.5902777777756</c:v>
                </c:pt>
                <c:pt idx="404">
                  <c:v>10309.317129629628</c:v>
                </c:pt>
                <c:pt idx="405">
                  <c:v>5950.6944444444443</c:v>
                </c:pt>
                <c:pt idx="406">
                  <c:v>201.6782407407436</c:v>
                </c:pt>
                <c:pt idx="407">
                  <c:v>-4771.9444444444416</c:v>
                </c:pt>
                <c:pt idx="408">
                  <c:v>-10085.335648148142</c:v>
                </c:pt>
                <c:pt idx="409">
                  <c:v>-15283.888888888889</c:v>
                </c:pt>
                <c:pt idx="410">
                  <c:v>-15744.189814814816</c:v>
                </c:pt>
                <c:pt idx="411">
                  <c:v>-13201.620370370369</c:v>
                </c:pt>
                <c:pt idx="412">
                  <c:v>-6745.0694444444434</c:v>
                </c:pt>
                <c:pt idx="413">
                  <c:v>-815.72916666666879</c:v>
                </c:pt>
                <c:pt idx="414">
                  <c:v>1869.6759259259261</c:v>
                </c:pt>
                <c:pt idx="415">
                  <c:v>2302.9282407407418</c:v>
                </c:pt>
                <c:pt idx="416">
                  <c:v>1043.9814814814815</c:v>
                </c:pt>
                <c:pt idx="417">
                  <c:v>-629.23611111111256</c:v>
                </c:pt>
                <c:pt idx="418">
                  <c:v>-2538.7731481481478</c:v>
                </c:pt>
                <c:pt idx="419">
                  <c:v>-2883.2870370370347</c:v>
                </c:pt>
                <c:pt idx="420">
                  <c:v>-1389.4444444444455</c:v>
                </c:pt>
                <c:pt idx="421">
                  <c:v>0</c:v>
                </c:pt>
                <c:pt idx="422">
                  <c:v>434.20138888888891</c:v>
                </c:pt>
                <c:pt idx="423">
                  <c:v>-351.15740740740927</c:v>
                </c:pt>
                <c:pt idx="424">
                  <c:v>-2972.9745370370365</c:v>
                </c:pt>
                <c:pt idx="425">
                  <c:v>-5694.4444444444443</c:v>
                </c:pt>
                <c:pt idx="426">
                  <c:v>-4885.8333333333339</c:v>
                </c:pt>
                <c:pt idx="427">
                  <c:v>-1899.0972222222224</c:v>
                </c:pt>
                <c:pt idx="428">
                  <c:v>-261.9444444444444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5E-4425-AA27-FC8D706D5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919407"/>
        <c:axId val="43921071"/>
      </c:barChart>
      <c:lineChart>
        <c:grouping val="standard"/>
        <c:varyColors val="0"/>
        <c:ser>
          <c:idx val="2"/>
          <c:order val="2"/>
          <c:tx>
            <c:v>Fully Laden</c:v>
          </c:tx>
          <c:spPr>
            <a:ln w="952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WLTC_class_3!$Y$1031:$Y$1485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187.7777777777778</c:v>
                </c:pt>
                <c:pt idx="5">
                  <c:v>1830.8333333333333</c:v>
                </c:pt>
                <c:pt idx="6">
                  <c:v>6167.9783950617284</c:v>
                </c:pt>
                <c:pt idx="7">
                  <c:v>10851.990740740739</c:v>
                </c:pt>
                <c:pt idx="8">
                  <c:v>12779.320987654319</c:v>
                </c:pt>
                <c:pt idx="9">
                  <c:v>13045.339506172837</c:v>
                </c:pt>
                <c:pt idx="10">
                  <c:v>13422.199074074077</c:v>
                </c:pt>
                <c:pt idx="11">
                  <c:v>14054.645061728397</c:v>
                </c:pt>
                <c:pt idx="12">
                  <c:v>13463.927469135806</c:v>
                </c:pt>
                <c:pt idx="13">
                  <c:v>11522.25308641976</c:v>
                </c:pt>
                <c:pt idx="14">
                  <c:v>10095.011574074069</c:v>
                </c:pt>
                <c:pt idx="15">
                  <c:v>10552.719907407401</c:v>
                </c:pt>
                <c:pt idx="16">
                  <c:v>12792.361111111111</c:v>
                </c:pt>
                <c:pt idx="17">
                  <c:v>14396.296296296288</c:v>
                </c:pt>
                <c:pt idx="18">
                  <c:v>14200.694444444443</c:v>
                </c:pt>
                <c:pt idx="19">
                  <c:v>11524.209104938271</c:v>
                </c:pt>
                <c:pt idx="20">
                  <c:v>7106.2152777777819</c:v>
                </c:pt>
                <c:pt idx="21">
                  <c:v>3086.5972222222172</c:v>
                </c:pt>
                <c:pt idx="22">
                  <c:v>1032.7777777777678</c:v>
                </c:pt>
                <c:pt idx="23">
                  <c:v>1034.7337962963109</c:v>
                </c:pt>
                <c:pt idx="24">
                  <c:v>1384.8611111111063</c:v>
                </c:pt>
                <c:pt idx="25">
                  <c:v>0</c:v>
                </c:pt>
                <c:pt idx="26">
                  <c:v>-3462.1527777777778</c:v>
                </c:pt>
                <c:pt idx="27">
                  <c:v>-8183.9814814814763</c:v>
                </c:pt>
                <c:pt idx="28">
                  <c:v>-11569.849537037036</c:v>
                </c:pt>
                <c:pt idx="29">
                  <c:v>-13363.518518518526</c:v>
                </c:pt>
                <c:pt idx="30">
                  <c:v>-15159.143518518518</c:v>
                </c:pt>
                <c:pt idx="31">
                  <c:v>-17705.879629629639</c:v>
                </c:pt>
                <c:pt idx="32">
                  <c:v>-20495.162037037022</c:v>
                </c:pt>
                <c:pt idx="33">
                  <c:v>-22533.333333333328</c:v>
                </c:pt>
                <c:pt idx="34">
                  <c:v>-21217.584876543209</c:v>
                </c:pt>
                <c:pt idx="35">
                  <c:v>-16064.128086419751</c:v>
                </c:pt>
                <c:pt idx="36">
                  <c:v>-11912.152777777777</c:v>
                </c:pt>
                <c:pt idx="37">
                  <c:v>-8275.2623456790116</c:v>
                </c:pt>
                <c:pt idx="38">
                  <c:v>-4106.3348765432092</c:v>
                </c:pt>
                <c:pt idx="39">
                  <c:v>-1017.1296296296302</c:v>
                </c:pt>
                <c:pt idx="40">
                  <c:v>631.14197530864249</c:v>
                </c:pt>
                <c:pt idx="41">
                  <c:v>2920.9876543209875</c:v>
                </c:pt>
                <c:pt idx="42">
                  <c:v>7221.6203703703677</c:v>
                </c:pt>
                <c:pt idx="43">
                  <c:v>10120.439814814814</c:v>
                </c:pt>
                <c:pt idx="44">
                  <c:v>7170.7638888888914</c:v>
                </c:pt>
                <c:pt idx="45">
                  <c:v>2887.0833333333348</c:v>
                </c:pt>
                <c:pt idx="46">
                  <c:v>2957.4999999999955</c:v>
                </c:pt>
                <c:pt idx="47">
                  <c:v>6196.6666666666688</c:v>
                </c:pt>
                <c:pt idx="48">
                  <c:v>10140.000000000004</c:v>
                </c:pt>
                <c:pt idx="49">
                  <c:v>13476.967592592584</c:v>
                </c:pt>
                <c:pt idx="50">
                  <c:v>17722.179783950618</c:v>
                </c:pt>
                <c:pt idx="51">
                  <c:v>23693.904320987662</c:v>
                </c:pt>
                <c:pt idx="52">
                  <c:v>28433.989197530853</c:v>
                </c:pt>
                <c:pt idx="53">
                  <c:v>28286.635802469122</c:v>
                </c:pt>
                <c:pt idx="54">
                  <c:v>24673.869598765432</c:v>
                </c:pt>
                <c:pt idx="55">
                  <c:v>20592.962962962964</c:v>
                </c:pt>
                <c:pt idx="56">
                  <c:v>18433.518518518533</c:v>
                </c:pt>
                <c:pt idx="57">
                  <c:v>14764.027777777788</c:v>
                </c:pt>
                <c:pt idx="58">
                  <c:v>7346.8055555555438</c:v>
                </c:pt>
                <c:pt idx="59">
                  <c:v>-410.76388888889471</c:v>
                </c:pt>
                <c:pt idx="60">
                  <c:v>-8557.5810185185237</c:v>
                </c:pt>
                <c:pt idx="61">
                  <c:v>-12706.296296296307</c:v>
                </c:pt>
                <c:pt idx="62">
                  <c:v>-8892.7121913580122</c:v>
                </c:pt>
                <c:pt idx="63">
                  <c:v>-2674.5293209876381</c:v>
                </c:pt>
                <c:pt idx="64">
                  <c:v>382.07561728395603</c:v>
                </c:pt>
                <c:pt idx="65">
                  <c:v>765.45524691356411</c:v>
                </c:pt>
                <c:pt idx="66">
                  <c:v>383.37962962960779</c:v>
                </c:pt>
                <c:pt idx="67">
                  <c:v>0</c:v>
                </c:pt>
                <c:pt idx="68">
                  <c:v>1150.1388888889051</c:v>
                </c:pt>
                <c:pt idx="69">
                  <c:v>5009.3634259259425</c:v>
                </c:pt>
                <c:pt idx="70">
                  <c:v>10188.248456790128</c:v>
                </c:pt>
                <c:pt idx="71">
                  <c:v>11666.346450617279</c:v>
                </c:pt>
                <c:pt idx="72">
                  <c:v>8215.2777777777774</c:v>
                </c:pt>
                <c:pt idx="73">
                  <c:v>3737.9513888888832</c:v>
                </c:pt>
                <c:pt idx="74">
                  <c:v>-833.26388888890074</c:v>
                </c:pt>
                <c:pt idx="75">
                  <c:v>-6624.3827160493884</c:v>
                </c:pt>
                <c:pt idx="76">
                  <c:v>-12998.395061728404</c:v>
                </c:pt>
                <c:pt idx="77">
                  <c:v>-13367.430555555549</c:v>
                </c:pt>
                <c:pt idx="78">
                  <c:v>-7296.6010802469073</c:v>
                </c:pt>
                <c:pt idx="79">
                  <c:v>-380.77160493827699</c:v>
                </c:pt>
                <c:pt idx="80">
                  <c:v>6900.8333333333494</c:v>
                </c:pt>
                <c:pt idx="81">
                  <c:v>13737.770061728394</c:v>
                </c:pt>
                <c:pt idx="82">
                  <c:v>15029.394290123437</c:v>
                </c:pt>
                <c:pt idx="83">
                  <c:v>9165.9027777777901</c:v>
                </c:pt>
                <c:pt idx="84">
                  <c:v>2102.7199074074374</c:v>
                </c:pt>
                <c:pt idx="85">
                  <c:v>-4198.9197530864203</c:v>
                </c:pt>
                <c:pt idx="86">
                  <c:v>-9936.5740740740966</c:v>
                </c:pt>
                <c:pt idx="87">
                  <c:v>-9297.6080246913461</c:v>
                </c:pt>
                <c:pt idx="88">
                  <c:v>-2793.1944444444557</c:v>
                </c:pt>
                <c:pt idx="89">
                  <c:v>5595.5169753086357</c:v>
                </c:pt>
                <c:pt idx="90">
                  <c:v>16326.234567901236</c:v>
                </c:pt>
                <c:pt idx="91">
                  <c:v>22991.041666666661</c:v>
                </c:pt>
                <c:pt idx="92">
                  <c:v>18177.932098765472</c:v>
                </c:pt>
                <c:pt idx="93">
                  <c:v>7692.368827160506</c:v>
                </c:pt>
                <c:pt idx="94">
                  <c:v>-454.44830246917451</c:v>
                </c:pt>
                <c:pt idx="95">
                  <c:v>-7229.4444444444825</c:v>
                </c:pt>
                <c:pt idx="96">
                  <c:v>-10656.388888888849</c:v>
                </c:pt>
                <c:pt idx="97">
                  <c:v>-8287.6504629629253</c:v>
                </c:pt>
                <c:pt idx="98">
                  <c:v>-5179.5370370370492</c:v>
                </c:pt>
                <c:pt idx="99">
                  <c:v>-5568.7847222222099</c:v>
                </c:pt>
                <c:pt idx="100">
                  <c:v>-10578.800154320988</c:v>
                </c:pt>
                <c:pt idx="101">
                  <c:v>-18955.123456790159</c:v>
                </c:pt>
                <c:pt idx="102">
                  <c:v>-29093.819444444467</c:v>
                </c:pt>
                <c:pt idx="103">
                  <c:v>-35654.30555555554</c:v>
                </c:pt>
                <c:pt idx="104">
                  <c:v>-34901.890432098742</c:v>
                </c:pt>
                <c:pt idx="105">
                  <c:v>-30649.506172839501</c:v>
                </c:pt>
                <c:pt idx="106">
                  <c:v>-23530.902777777777</c:v>
                </c:pt>
                <c:pt idx="107">
                  <c:v>-16993.888888888894</c:v>
                </c:pt>
                <c:pt idx="108">
                  <c:v>-13728.641975308643</c:v>
                </c:pt>
                <c:pt idx="109">
                  <c:v>-12240.763888888885</c:v>
                </c:pt>
                <c:pt idx="110">
                  <c:v>-11793.48765432099</c:v>
                </c:pt>
                <c:pt idx="111">
                  <c:v>-10797.222222222226</c:v>
                </c:pt>
                <c:pt idx="112">
                  <c:v>-8474.7762345679002</c:v>
                </c:pt>
                <c:pt idx="113">
                  <c:v>-5101.2962962962956</c:v>
                </c:pt>
                <c:pt idx="114">
                  <c:v>-1999.050925925927</c:v>
                </c:pt>
                <c:pt idx="115">
                  <c:v>-277.7546296296286</c:v>
                </c:pt>
                <c:pt idx="116">
                  <c:v>372.94753086419786</c:v>
                </c:pt>
                <c:pt idx="117">
                  <c:v>761.54320987654228</c:v>
                </c:pt>
                <c:pt idx="118">
                  <c:v>1772.1527777777767</c:v>
                </c:pt>
                <c:pt idx="119">
                  <c:v>4277.1604938271621</c:v>
                </c:pt>
                <c:pt idx="120">
                  <c:v>7596.5239197530891</c:v>
                </c:pt>
                <c:pt idx="121">
                  <c:v>7775.1736111111068</c:v>
                </c:pt>
                <c:pt idx="122">
                  <c:v>3659.0586419753095</c:v>
                </c:pt>
                <c:pt idx="123">
                  <c:v>-2748.8580246913571</c:v>
                </c:pt>
                <c:pt idx="124">
                  <c:v>-10952.399691358029</c:v>
                </c:pt>
                <c:pt idx="125">
                  <c:v>-10096.967592592589</c:v>
                </c:pt>
                <c:pt idx="126">
                  <c:v>-4858.7499999999982</c:v>
                </c:pt>
                <c:pt idx="127">
                  <c:v>-1408.3333333333337</c:v>
                </c:pt>
                <c:pt idx="128">
                  <c:v>0</c:v>
                </c:pt>
                <c:pt idx="129">
                  <c:v>1486.5740740740744</c:v>
                </c:pt>
                <c:pt idx="130">
                  <c:v>6162.7623456790134</c:v>
                </c:pt>
                <c:pt idx="131">
                  <c:v>13728.641975308643</c:v>
                </c:pt>
                <c:pt idx="132">
                  <c:v>18001.890432098764</c:v>
                </c:pt>
                <c:pt idx="133">
                  <c:v>16903.912037037029</c:v>
                </c:pt>
                <c:pt idx="134">
                  <c:v>18511.759259259263</c:v>
                </c:pt>
                <c:pt idx="135">
                  <c:v>23910.370370370376</c:v>
                </c:pt>
                <c:pt idx="136">
                  <c:v>30277.862654320976</c:v>
                </c:pt>
                <c:pt idx="137">
                  <c:v>33158.42592592592</c:v>
                </c:pt>
                <c:pt idx="138">
                  <c:v>31219.359567901225</c:v>
                </c:pt>
                <c:pt idx="139">
                  <c:v>29018.186728395067</c:v>
                </c:pt>
                <c:pt idx="140">
                  <c:v>28870.833333333343</c:v>
                </c:pt>
                <c:pt idx="141">
                  <c:v>29242.476851851872</c:v>
                </c:pt>
                <c:pt idx="142">
                  <c:v>29434.166666666642</c:v>
                </c:pt>
                <c:pt idx="143">
                  <c:v>21474.475308641944</c:v>
                </c:pt>
                <c:pt idx="144">
                  <c:v>12851.041666666681</c:v>
                </c:pt>
                <c:pt idx="145">
                  <c:v>15502.098765432112</c:v>
                </c:pt>
                <c:pt idx="146">
                  <c:v>17885.833333333379</c:v>
                </c:pt>
                <c:pt idx="147">
                  <c:v>16761.122685185172</c:v>
                </c:pt>
                <c:pt idx="148">
                  <c:v>16068.692129629599</c:v>
                </c:pt>
                <c:pt idx="149">
                  <c:v>14787.499999999985</c:v>
                </c:pt>
                <c:pt idx="150">
                  <c:v>13415.027006172839</c:v>
                </c:pt>
                <c:pt idx="151">
                  <c:v>12521.7785493827</c:v>
                </c:pt>
                <c:pt idx="152">
                  <c:v>11031.944444444443</c:v>
                </c:pt>
                <c:pt idx="153">
                  <c:v>9476.9097222222372</c:v>
                </c:pt>
                <c:pt idx="154">
                  <c:v>9002.9012345678693</c:v>
                </c:pt>
                <c:pt idx="155">
                  <c:v>10222.152777777761</c:v>
                </c:pt>
                <c:pt idx="156">
                  <c:v>11488.348765432098</c:v>
                </c:pt>
                <c:pt idx="157">
                  <c:v>11618.749999999998</c:v>
                </c:pt>
                <c:pt idx="158">
                  <c:v>11161.693672839538</c:v>
                </c:pt>
                <c:pt idx="159">
                  <c:v>9493.2098765432602</c:v>
                </c:pt>
                <c:pt idx="160">
                  <c:v>7772.5655864197361</c:v>
                </c:pt>
                <c:pt idx="161">
                  <c:v>6619.8186728394703</c:v>
                </c:pt>
                <c:pt idx="162">
                  <c:v>4840.493827160476</c:v>
                </c:pt>
                <c:pt idx="163">
                  <c:v>1821.0532407407229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607.01774691363187</c:v>
                </c:pt>
                <c:pt idx="173">
                  <c:v>607.66975308647147</c:v>
                </c:pt>
                <c:pt idx="174">
                  <c:v>607.66975308638519</c:v>
                </c:pt>
                <c:pt idx="175">
                  <c:v>3041.6087962962961</c:v>
                </c:pt>
                <c:pt idx="176">
                  <c:v>5498.3680555555893</c:v>
                </c:pt>
                <c:pt idx="177">
                  <c:v>7984.4675925925758</c:v>
                </c:pt>
                <c:pt idx="178">
                  <c:v>9910.4938271604587</c:v>
                </c:pt>
                <c:pt idx="179">
                  <c:v>8744.7067901234932</c:v>
                </c:pt>
                <c:pt idx="180">
                  <c:v>6285.3395061728397</c:v>
                </c:pt>
                <c:pt idx="181">
                  <c:v>3786.8518518518149</c:v>
                </c:pt>
                <c:pt idx="182">
                  <c:v>1897.3379629629446</c:v>
                </c:pt>
                <c:pt idx="183">
                  <c:v>1266.195987654339</c:v>
                </c:pt>
                <c:pt idx="184">
                  <c:v>1267.500000000018</c:v>
                </c:pt>
                <c:pt idx="185">
                  <c:v>1268.8040123456969</c:v>
                </c:pt>
                <c:pt idx="186">
                  <c:v>635.0540123457331</c:v>
                </c:pt>
                <c:pt idx="187">
                  <c:v>0</c:v>
                </c:pt>
                <c:pt idx="188">
                  <c:v>0</c:v>
                </c:pt>
                <c:pt idx="189">
                  <c:v>-635.0540123457331</c:v>
                </c:pt>
                <c:pt idx="190">
                  <c:v>-634.40200617289349</c:v>
                </c:pt>
                <c:pt idx="191">
                  <c:v>0</c:v>
                </c:pt>
                <c:pt idx="192">
                  <c:v>0</c:v>
                </c:pt>
                <c:pt idx="193">
                  <c:v>-634.40200617280334</c:v>
                </c:pt>
                <c:pt idx="194">
                  <c:v>-1267.500000000018</c:v>
                </c:pt>
                <c:pt idx="195">
                  <c:v>-1266.195987654339</c:v>
                </c:pt>
                <c:pt idx="196">
                  <c:v>-1264.89197530857</c:v>
                </c:pt>
                <c:pt idx="197">
                  <c:v>-1895.3819444444264</c:v>
                </c:pt>
                <c:pt idx="198">
                  <c:v>-3152.4498456790125</c:v>
                </c:pt>
                <c:pt idx="199">
                  <c:v>-3771.2037037037571</c:v>
                </c:pt>
                <c:pt idx="200">
                  <c:v>-4386.0455246913752</c:v>
                </c:pt>
                <c:pt idx="201">
                  <c:v>-3743.8194444444084</c:v>
                </c:pt>
                <c:pt idx="202">
                  <c:v>-2490.6635802469491</c:v>
                </c:pt>
                <c:pt idx="203">
                  <c:v>-1864.0856481481301</c:v>
                </c:pt>
                <c:pt idx="204">
                  <c:v>-1862.1296296296116</c:v>
                </c:pt>
                <c:pt idx="205">
                  <c:v>-1858.2175925925746</c:v>
                </c:pt>
                <c:pt idx="206">
                  <c:v>-1856.2615740740562</c:v>
                </c:pt>
                <c:pt idx="207">
                  <c:v>-2469.7993827160844</c:v>
                </c:pt>
                <c:pt idx="208">
                  <c:v>-1848.4374999999823</c:v>
                </c:pt>
                <c:pt idx="209">
                  <c:v>-615.49382716045875</c:v>
                </c:pt>
                <c:pt idx="210">
                  <c:v>-615.49382716054629</c:v>
                </c:pt>
                <c:pt idx="211">
                  <c:v>-614.84182098770668</c:v>
                </c:pt>
                <c:pt idx="212">
                  <c:v>-1229.6836419753261</c:v>
                </c:pt>
                <c:pt idx="213">
                  <c:v>-2454.1512345678489</c:v>
                </c:pt>
                <c:pt idx="214">
                  <c:v>-4285.6365740740048</c:v>
                </c:pt>
                <c:pt idx="215">
                  <c:v>-6698.7114197531391</c:v>
                </c:pt>
                <c:pt idx="216">
                  <c:v>-8470.8641975308983</c:v>
                </c:pt>
                <c:pt idx="217">
                  <c:v>-8997.6851851851843</c:v>
                </c:pt>
                <c:pt idx="218">
                  <c:v>-8333.9429012346009</c:v>
                </c:pt>
                <c:pt idx="219">
                  <c:v>-7679.3287037036862</c:v>
                </c:pt>
                <c:pt idx="220">
                  <c:v>-7628.4722222222063</c:v>
                </c:pt>
                <c:pt idx="221">
                  <c:v>-7569.13966049381</c:v>
                </c:pt>
                <c:pt idx="222">
                  <c:v>-6939.9537037037198</c:v>
                </c:pt>
                <c:pt idx="223">
                  <c:v>-7467.4266975308483</c:v>
                </c:pt>
                <c:pt idx="224">
                  <c:v>-7977.9475308641486</c:v>
                </c:pt>
                <c:pt idx="225">
                  <c:v>-7914.0509259259579</c:v>
                </c:pt>
                <c:pt idx="226">
                  <c:v>-7850.1543209876863</c:v>
                </c:pt>
                <c:pt idx="227">
                  <c:v>-7230.0964506172677</c:v>
                </c:pt>
                <c:pt idx="228">
                  <c:v>-6626.9907407407563</c:v>
                </c:pt>
                <c:pt idx="229">
                  <c:v>-6580.0462962963111</c:v>
                </c:pt>
                <c:pt idx="230">
                  <c:v>-6533.1018518517885</c:v>
                </c:pt>
                <c:pt idx="231">
                  <c:v>-6486.1574074074224</c:v>
                </c:pt>
                <c:pt idx="232">
                  <c:v>-6439.2129629629771</c:v>
                </c:pt>
                <c:pt idx="233">
                  <c:v>-6392.2685185185337</c:v>
                </c:pt>
                <c:pt idx="234">
                  <c:v>-6345.3240740740875</c:v>
                </c:pt>
                <c:pt idx="235">
                  <c:v>-6298.3796296295686</c:v>
                </c:pt>
                <c:pt idx="236">
                  <c:v>-5730.4822530863903</c:v>
                </c:pt>
                <c:pt idx="237">
                  <c:v>-4659.2361111111404</c:v>
                </c:pt>
                <c:pt idx="238">
                  <c:v>-3605.5941358024834</c:v>
                </c:pt>
                <c:pt idx="239">
                  <c:v>-1539.3865740740591</c:v>
                </c:pt>
                <c:pt idx="240">
                  <c:v>513.12885802466212</c:v>
                </c:pt>
                <c:pt idx="241">
                  <c:v>2055.1234567900797</c:v>
                </c:pt>
                <c:pt idx="242">
                  <c:v>3094.4212962963402</c:v>
                </c:pt>
                <c:pt idx="243">
                  <c:v>2588.4645061728397</c:v>
                </c:pt>
                <c:pt idx="244">
                  <c:v>2075.9876543209434</c:v>
                </c:pt>
                <c:pt idx="245">
                  <c:v>1040.6018518518665</c:v>
                </c:pt>
                <c:pt idx="246">
                  <c:v>-1040.6018518518665</c:v>
                </c:pt>
                <c:pt idx="247">
                  <c:v>-2594.9845679012346</c:v>
                </c:pt>
                <c:pt idx="248">
                  <c:v>-3619.2862654320393</c:v>
                </c:pt>
                <c:pt idx="249">
                  <c:v>-4115.462962962949</c:v>
                </c:pt>
                <c:pt idx="250">
                  <c:v>-3582.7739197531005</c:v>
                </c:pt>
                <c:pt idx="251">
                  <c:v>-3059.2129629629335</c:v>
                </c:pt>
                <c:pt idx="252">
                  <c:v>-2539.5640432098767</c:v>
                </c:pt>
                <c:pt idx="253">
                  <c:v>-1013.2175925926069</c:v>
                </c:pt>
                <c:pt idx="254">
                  <c:v>506.60879629626743</c:v>
                </c:pt>
                <c:pt idx="255">
                  <c:v>1014.521604938286</c:v>
                </c:pt>
                <c:pt idx="256">
                  <c:v>1523.7384259259113</c:v>
                </c:pt>
                <c:pt idx="257">
                  <c:v>2036.8672839505739</c:v>
                </c:pt>
                <c:pt idx="258">
                  <c:v>1021.0416666666812</c:v>
                </c:pt>
                <c:pt idx="259">
                  <c:v>510.5208333333768</c:v>
                </c:pt>
                <c:pt idx="260">
                  <c:v>511.17283950621641</c:v>
                </c:pt>
                <c:pt idx="261">
                  <c:v>0</c:v>
                </c:pt>
                <c:pt idx="262">
                  <c:v>-1022.3456790123603</c:v>
                </c:pt>
                <c:pt idx="263">
                  <c:v>-2039.4753086420042</c:v>
                </c:pt>
                <c:pt idx="264">
                  <c:v>-2542.8240740740744</c:v>
                </c:pt>
                <c:pt idx="265">
                  <c:v>-3546.2615740740885</c:v>
                </c:pt>
                <c:pt idx="266">
                  <c:v>-4032.0061728394917</c:v>
                </c:pt>
                <c:pt idx="267">
                  <c:v>-3509.749228395076</c:v>
                </c:pt>
                <c:pt idx="268">
                  <c:v>-3496.057098765446</c:v>
                </c:pt>
                <c:pt idx="269">
                  <c:v>-4471.4583333332912</c:v>
                </c:pt>
                <c:pt idx="270">
                  <c:v>-4935.6867283950623</c:v>
                </c:pt>
                <c:pt idx="271">
                  <c:v>-4903.0864197530864</c:v>
                </c:pt>
                <c:pt idx="272">
                  <c:v>-3896.388888888875</c:v>
                </c:pt>
                <c:pt idx="273">
                  <c:v>-1940.3703703703979</c:v>
                </c:pt>
                <c:pt idx="274">
                  <c:v>0</c:v>
                </c:pt>
                <c:pt idx="275">
                  <c:v>1455.277777777764</c:v>
                </c:pt>
                <c:pt idx="276">
                  <c:v>2431.983024691358</c:v>
                </c:pt>
                <c:pt idx="277">
                  <c:v>2441.763117283951</c:v>
                </c:pt>
                <c:pt idx="278">
                  <c:v>1958.6265432098348</c:v>
                </c:pt>
                <c:pt idx="279">
                  <c:v>1963.8425925926203</c:v>
                </c:pt>
                <c:pt idx="280">
                  <c:v>2461.3233024691358</c:v>
                </c:pt>
                <c:pt idx="281">
                  <c:v>1976.8827160494106</c:v>
                </c:pt>
                <c:pt idx="282">
                  <c:v>989.74537037038453</c:v>
                </c:pt>
                <c:pt idx="283">
                  <c:v>495.52469135799646</c:v>
                </c:pt>
                <c:pt idx="284">
                  <c:v>0</c:v>
                </c:pt>
                <c:pt idx="285">
                  <c:v>-495.52469135799646</c:v>
                </c:pt>
                <c:pt idx="286">
                  <c:v>-494.87268518515708</c:v>
                </c:pt>
                <c:pt idx="287">
                  <c:v>-494.8726851852274</c:v>
                </c:pt>
                <c:pt idx="288">
                  <c:v>-988.44135802470532</c:v>
                </c:pt>
                <c:pt idx="289">
                  <c:v>-1480.7060185185044</c:v>
                </c:pt>
                <c:pt idx="290">
                  <c:v>-2461.3233024691358</c:v>
                </c:pt>
                <c:pt idx="291">
                  <c:v>-2451.5432098765432</c:v>
                </c:pt>
                <c:pt idx="292">
                  <c:v>-2445.0231481481483</c:v>
                </c:pt>
                <c:pt idx="293">
                  <c:v>-4383.4375000000273</c:v>
                </c:pt>
                <c:pt idx="294">
                  <c:v>-4831.3657407407409</c:v>
                </c:pt>
                <c:pt idx="295">
                  <c:v>-3844.2283950617148</c:v>
                </c:pt>
                <c:pt idx="296">
                  <c:v>-955.84104938272958</c:v>
                </c:pt>
                <c:pt idx="297">
                  <c:v>3354.5717592592732</c:v>
                </c:pt>
                <c:pt idx="298">
                  <c:v>6754.7839506173104</c:v>
                </c:pt>
                <c:pt idx="299">
                  <c:v>10255.405092592564</c:v>
                </c:pt>
                <c:pt idx="300">
                  <c:v>13892.947530864183</c:v>
                </c:pt>
                <c:pt idx="301">
                  <c:v>15704.872685185226</c:v>
                </c:pt>
                <c:pt idx="302">
                  <c:v>13426.111111111082</c:v>
                </c:pt>
                <c:pt idx="303">
                  <c:v>8376.975308641946</c:v>
                </c:pt>
                <c:pt idx="304">
                  <c:v>3687.7469135802617</c:v>
                </c:pt>
                <c:pt idx="305">
                  <c:v>1056.250000000015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-528.12499999996987</c:v>
                </c:pt>
                <c:pt idx="310">
                  <c:v>-2109.891975308672</c:v>
                </c:pt>
                <c:pt idx="311">
                  <c:v>-3153.1018518518963</c:v>
                </c:pt>
                <c:pt idx="312">
                  <c:v>-3141.3657407407104</c:v>
                </c:pt>
                <c:pt idx="313">
                  <c:v>-2086.4197530863753</c:v>
                </c:pt>
                <c:pt idx="314">
                  <c:v>-1041.9058641975457</c:v>
                </c:pt>
                <c:pt idx="315">
                  <c:v>-520.3009259259702</c:v>
                </c:pt>
                <c:pt idx="316">
                  <c:v>0</c:v>
                </c:pt>
                <c:pt idx="317">
                  <c:v>520.3009259259702</c:v>
                </c:pt>
                <c:pt idx="318">
                  <c:v>1041.9058641975457</c:v>
                </c:pt>
                <c:pt idx="319">
                  <c:v>2608.0246913580245</c:v>
                </c:pt>
                <c:pt idx="320">
                  <c:v>4193.7037037036898</c:v>
                </c:pt>
                <c:pt idx="321">
                  <c:v>4214.5679012345527</c:v>
                </c:pt>
                <c:pt idx="322">
                  <c:v>3706.0030864197684</c:v>
                </c:pt>
                <c:pt idx="323">
                  <c:v>2125.5401234567448</c:v>
                </c:pt>
                <c:pt idx="324">
                  <c:v>532.03703703700671</c:v>
                </c:pt>
                <c:pt idx="325">
                  <c:v>-1064.0740740740134</c:v>
                </c:pt>
                <c:pt idx="326">
                  <c:v>-4776.5972222221762</c:v>
                </c:pt>
                <c:pt idx="327">
                  <c:v>-9471.0416666667261</c:v>
                </c:pt>
                <c:pt idx="328">
                  <c:v>-12974.922839506173</c:v>
                </c:pt>
                <c:pt idx="329">
                  <c:v>-14276.327160493813</c:v>
                </c:pt>
                <c:pt idx="330">
                  <c:v>-14521.481481481511</c:v>
                </c:pt>
                <c:pt idx="331">
                  <c:v>-14728.819444444442</c:v>
                </c:pt>
                <c:pt idx="332">
                  <c:v>-15397.777777777792</c:v>
                </c:pt>
                <c:pt idx="333">
                  <c:v>-16923.472222222194</c:v>
                </c:pt>
                <c:pt idx="334">
                  <c:v>-17850.62499999996</c:v>
                </c:pt>
                <c:pt idx="335">
                  <c:v>-18231.396604938313</c:v>
                </c:pt>
                <c:pt idx="336">
                  <c:v>-18962.947530864221</c:v>
                </c:pt>
                <c:pt idx="337">
                  <c:v>-18719.097222222194</c:v>
                </c:pt>
                <c:pt idx="338">
                  <c:v>-14458.888888888865</c:v>
                </c:pt>
                <c:pt idx="339">
                  <c:v>-7065.138888888906</c:v>
                </c:pt>
                <c:pt idx="340">
                  <c:v>779.79938271603282</c:v>
                </c:pt>
                <c:pt idx="341">
                  <c:v>7876.2345679012351</c:v>
                </c:pt>
                <c:pt idx="342">
                  <c:v>8864.6759259259361</c:v>
                </c:pt>
                <c:pt idx="343">
                  <c:v>3673.4027777778006</c:v>
                </c:pt>
                <c:pt idx="344">
                  <c:v>-2861.6550925926044</c:v>
                </c:pt>
                <c:pt idx="345">
                  <c:v>-10896.979166666677</c:v>
                </c:pt>
                <c:pt idx="346">
                  <c:v>-13692.12962962963</c:v>
                </c:pt>
                <c:pt idx="347">
                  <c:v>-8376.975308641986</c:v>
                </c:pt>
                <c:pt idx="348">
                  <c:v>-2261.1574074074124</c:v>
                </c:pt>
                <c:pt idx="349">
                  <c:v>0</c:v>
                </c:pt>
                <c:pt idx="350">
                  <c:v>-1884.2978395061727</c:v>
                </c:pt>
                <c:pt idx="351">
                  <c:v>-5977.5925925925712</c:v>
                </c:pt>
                <c:pt idx="352">
                  <c:v>-10992.824074074073</c:v>
                </c:pt>
                <c:pt idx="353">
                  <c:v>-19118.125000000018</c:v>
                </c:pt>
                <c:pt idx="354">
                  <c:v>-29147.283950617271</c:v>
                </c:pt>
                <c:pt idx="355">
                  <c:v>-31446.257716049367</c:v>
                </c:pt>
                <c:pt idx="356">
                  <c:v>-27783.28703703704</c:v>
                </c:pt>
                <c:pt idx="357">
                  <c:v>-24120.316358024695</c:v>
                </c:pt>
                <c:pt idx="358">
                  <c:v>-14667.530864197528</c:v>
                </c:pt>
                <c:pt idx="359">
                  <c:v>-533.99305555555679</c:v>
                </c:pt>
                <c:pt idx="360">
                  <c:v>10698.117283950613</c:v>
                </c:pt>
                <c:pt idx="361">
                  <c:v>13514.131944444445</c:v>
                </c:pt>
                <c:pt idx="362">
                  <c:v>8820.3395061728497</c:v>
                </c:pt>
                <c:pt idx="363">
                  <c:v>4785.725308641976</c:v>
                </c:pt>
                <c:pt idx="364">
                  <c:v>6619.1666666666561</c:v>
                </c:pt>
                <c:pt idx="365">
                  <c:v>12587.631172839501</c:v>
                </c:pt>
                <c:pt idx="366">
                  <c:v>19674.286265432103</c:v>
                </c:pt>
                <c:pt idx="367">
                  <c:v>23345.081018518526</c:v>
                </c:pt>
                <c:pt idx="368">
                  <c:v>20620.347222222212</c:v>
                </c:pt>
                <c:pt idx="369">
                  <c:v>14114.62962962961</c:v>
                </c:pt>
                <c:pt idx="370">
                  <c:v>7434.8263888888932</c:v>
                </c:pt>
                <c:pt idx="371">
                  <c:v>2147.708333333338</c:v>
                </c:pt>
                <c:pt idx="372">
                  <c:v>-715.90277777776259</c:v>
                </c:pt>
                <c:pt idx="373">
                  <c:v>-2853.179012345669</c:v>
                </c:pt>
                <c:pt idx="374">
                  <c:v>-5291.0300925925922</c:v>
                </c:pt>
                <c:pt idx="375">
                  <c:v>-6937.3456790123464</c:v>
                </c:pt>
                <c:pt idx="376">
                  <c:v>-8492.3804012345681</c:v>
                </c:pt>
                <c:pt idx="377">
                  <c:v>-9917.0138888888887</c:v>
                </c:pt>
                <c:pt idx="378">
                  <c:v>-10564.456018518531</c:v>
                </c:pt>
                <c:pt idx="379">
                  <c:v>-12052.986111111104</c:v>
                </c:pt>
                <c:pt idx="380">
                  <c:v>-16503.580246913582</c:v>
                </c:pt>
                <c:pt idx="381">
                  <c:v>-23710.856481481489</c:v>
                </c:pt>
                <c:pt idx="382">
                  <c:v>-25226.118827160488</c:v>
                </c:pt>
                <c:pt idx="383">
                  <c:v>-18104.907407407401</c:v>
                </c:pt>
                <c:pt idx="384">
                  <c:v>-7738.0092592592609</c:v>
                </c:pt>
                <c:pt idx="385">
                  <c:v>-526.16898148148266</c:v>
                </c:pt>
                <c:pt idx="386">
                  <c:v>1067.9861111111136</c:v>
                </c:pt>
                <c:pt idx="387">
                  <c:v>179.30169753086039</c:v>
                </c:pt>
                <c:pt idx="388">
                  <c:v>-714.59876543209623</c:v>
                </c:pt>
                <c:pt idx="389">
                  <c:v>-1236.8557098765421</c:v>
                </c:pt>
                <c:pt idx="390">
                  <c:v>-522.25694444444559</c:v>
                </c:pt>
                <c:pt idx="391">
                  <c:v>2621.0648148148148</c:v>
                </c:pt>
                <c:pt idx="392">
                  <c:v>7906.2268518518531</c:v>
                </c:pt>
                <c:pt idx="393">
                  <c:v>13383.078703703699</c:v>
                </c:pt>
                <c:pt idx="394">
                  <c:v>16563.564814814807</c:v>
                </c:pt>
                <c:pt idx="395">
                  <c:v>15272.592592592595</c:v>
                </c:pt>
                <c:pt idx="396">
                  <c:v>8800.1273148148248</c:v>
                </c:pt>
                <c:pt idx="397">
                  <c:v>0</c:v>
                </c:pt>
                <c:pt idx="398">
                  <c:v>-9066.7978395061873</c:v>
                </c:pt>
                <c:pt idx="399">
                  <c:v>-13984.228395061727</c:v>
                </c:pt>
                <c:pt idx="400">
                  <c:v>-9206.3271604938273</c:v>
                </c:pt>
                <c:pt idx="401">
                  <c:v>-1565.4668209876445</c:v>
                </c:pt>
                <c:pt idx="402">
                  <c:v>4511.8827160493829</c:v>
                </c:pt>
                <c:pt idx="403">
                  <c:v>11597.23379629629</c:v>
                </c:pt>
                <c:pt idx="404">
                  <c:v>14164.834104938271</c:v>
                </c:pt>
                <c:pt idx="405">
                  <c:v>8176.1574074074069</c:v>
                </c:pt>
                <c:pt idx="406">
                  <c:v>277.10262345679405</c:v>
                </c:pt>
                <c:pt idx="407">
                  <c:v>-6556.5740740740694</c:v>
                </c:pt>
                <c:pt idx="408">
                  <c:v>-13857.087191358018</c:v>
                </c:pt>
                <c:pt idx="409">
                  <c:v>-20999.814814814814</c:v>
                </c:pt>
                <c:pt idx="410">
                  <c:v>-21632.260802469136</c:v>
                </c:pt>
                <c:pt idx="411">
                  <c:v>-18138.81172839506</c:v>
                </c:pt>
                <c:pt idx="412">
                  <c:v>-9267.6157407407391</c:v>
                </c:pt>
                <c:pt idx="413">
                  <c:v>-1120.798611111114</c:v>
                </c:pt>
                <c:pt idx="414">
                  <c:v>2568.9043209876545</c:v>
                </c:pt>
                <c:pt idx="415">
                  <c:v>3164.1859567901247</c:v>
                </c:pt>
                <c:pt idx="416">
                  <c:v>1434.4135802469136</c:v>
                </c:pt>
                <c:pt idx="417">
                  <c:v>-864.56018518518727</c:v>
                </c:pt>
                <c:pt idx="418">
                  <c:v>-3488.2330246913575</c:v>
                </c:pt>
                <c:pt idx="419">
                  <c:v>-3961.5895061728365</c:v>
                </c:pt>
                <c:pt idx="420">
                  <c:v>-1909.0740740740757</c:v>
                </c:pt>
                <c:pt idx="421">
                  <c:v>0</c:v>
                </c:pt>
                <c:pt idx="422">
                  <c:v>596.58564814814815</c:v>
                </c:pt>
                <c:pt idx="423">
                  <c:v>-482.48456790123709</c:v>
                </c:pt>
                <c:pt idx="424">
                  <c:v>-4084.8186728395053</c:v>
                </c:pt>
                <c:pt idx="425">
                  <c:v>-7824.074074074073</c:v>
                </c:pt>
                <c:pt idx="426">
                  <c:v>-6713.0555555555547</c:v>
                </c:pt>
                <c:pt idx="427">
                  <c:v>-2609.3287037037039</c:v>
                </c:pt>
                <c:pt idx="428">
                  <c:v>-359.90740740740739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45E-4425-AA27-FC8D706D5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19407"/>
        <c:axId val="43921071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95000"/>
                  <a:alpha val="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18339492475E-2"/>
              <c:y val="0.8609441610060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6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Recovered (-W)      Power Used (+W)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5019711444028476"/>
              <c:y val="9.145687313430390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4392107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19407"/>
        <c:crosses val="max"/>
        <c:crossBetween val="between"/>
      </c:valAx>
      <c:catAx>
        <c:axId val="4391940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921071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1833456370129734"/>
          <c:y val="9.8485816613747244E-3"/>
          <c:w val="0.74385454933118356"/>
          <c:h val="8.94734600122550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Med-speed WLTP</a:t>
            </a:r>
            <a:endParaRPr lang="en-GB"/>
          </a:p>
        </c:rich>
      </c:tx>
      <c:layout>
        <c:manualLayout>
          <c:xMode val="edge"/>
          <c:yMode val="edge"/>
          <c:x val="0.26964997573779897"/>
          <c:y val="0.8955806554143278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17699398322849"/>
          <c:y val="4.7199858444660708E-2"/>
          <c:w val="0.75077060420420083"/>
          <c:h val="0.74626795246099853"/>
        </c:manualLayout>
      </c:layout>
      <c:barChart>
        <c:barDir val="col"/>
        <c:grouping val="clustered"/>
        <c:varyColors val="0"/>
        <c:ser>
          <c:idx val="3"/>
          <c:order val="3"/>
          <c:tx>
            <c:v>Test Speed</c:v>
          </c:tx>
          <c:spPr>
            <a:solidFill>
              <a:schemeClr val="bg1">
                <a:lumMod val="50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WLTC_class_3!$E$598:$E$1030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10-4E37-8594-A5D1DF5B96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barChart>
        <c:barDir val="col"/>
        <c:grouping val="clustered"/>
        <c:varyColors val="0"/>
        <c:ser>
          <c:idx val="0"/>
          <c:order val="0"/>
          <c:tx>
            <c:v>Kerbweight</c:v>
          </c:tx>
          <c:spPr>
            <a:noFill/>
            <a:ln w="12700">
              <a:solidFill>
                <a:schemeClr val="accent1"/>
              </a:solidFill>
              <a:prstDash val="lgDash"/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WLTC_class_3!$M$598:$M$1030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93.5763888888889</c:v>
                </c:pt>
                <c:pt idx="12">
                  <c:v>355.59027777777783</c:v>
                </c:pt>
                <c:pt idx="13">
                  <c:v>1497.2222222222222</c:v>
                </c:pt>
                <c:pt idx="14">
                  <c:v>3811.6782407407404</c:v>
                </c:pt>
                <c:pt idx="15">
                  <c:v>6770.4745370370374</c:v>
                </c:pt>
                <c:pt idx="16">
                  <c:v>9969.8958333333321</c:v>
                </c:pt>
                <c:pt idx="17">
                  <c:v>12158.246527777776</c:v>
                </c:pt>
                <c:pt idx="18">
                  <c:v>12639.496527777772</c:v>
                </c:pt>
                <c:pt idx="19">
                  <c:v>12870.763888888885</c:v>
                </c:pt>
                <c:pt idx="20">
                  <c:v>14004.375000000002</c:v>
                </c:pt>
                <c:pt idx="21">
                  <c:v>14528.402777777781</c:v>
                </c:pt>
                <c:pt idx="22">
                  <c:v>11164.999999999996</c:v>
                </c:pt>
                <c:pt idx="23">
                  <c:v>4950.1909722222308</c:v>
                </c:pt>
                <c:pt idx="24">
                  <c:v>434.01620370370989</c:v>
                </c:pt>
                <c:pt idx="25">
                  <c:v>-648.35069444445367</c:v>
                </c:pt>
                <c:pt idx="26">
                  <c:v>-647.01388888888255</c:v>
                </c:pt>
                <c:pt idx="27">
                  <c:v>-1288.6805555555584</c:v>
                </c:pt>
                <c:pt idx="28">
                  <c:v>-2555.9722222222276</c:v>
                </c:pt>
                <c:pt idx="29">
                  <c:v>-3979.2245370370333</c:v>
                </c:pt>
                <c:pt idx="30">
                  <c:v>-4295.1562500000027</c:v>
                </c:pt>
                <c:pt idx="31">
                  <c:v>-3001.1284722222217</c:v>
                </c:pt>
                <c:pt idx="32">
                  <c:v>-1187.0833333333358</c:v>
                </c:pt>
                <c:pt idx="33">
                  <c:v>197.40162037037314</c:v>
                </c:pt>
                <c:pt idx="34">
                  <c:v>1586.342592592601</c:v>
                </c:pt>
                <c:pt idx="35">
                  <c:v>2411.5972222222276</c:v>
                </c:pt>
                <c:pt idx="36">
                  <c:v>1832.7604166666638</c:v>
                </c:pt>
                <c:pt idx="37">
                  <c:v>614.93055555554963</c:v>
                </c:pt>
                <c:pt idx="38">
                  <c:v>0</c:v>
                </c:pt>
                <c:pt idx="39">
                  <c:v>204.97685185185475</c:v>
                </c:pt>
                <c:pt idx="40">
                  <c:v>1437.9571759259316</c:v>
                </c:pt>
                <c:pt idx="41">
                  <c:v>3329.5370370370397</c:v>
                </c:pt>
                <c:pt idx="42">
                  <c:v>4676.1458333333248</c:v>
                </c:pt>
                <c:pt idx="43">
                  <c:v>5665.3819444444316</c:v>
                </c:pt>
                <c:pt idx="44">
                  <c:v>6051.7187500000064</c:v>
                </c:pt>
                <c:pt idx="45">
                  <c:v>5288.4027777777874</c:v>
                </c:pt>
                <c:pt idx="46">
                  <c:v>3281.4120370370338</c:v>
                </c:pt>
                <c:pt idx="47">
                  <c:v>944.67592592592257</c:v>
                </c:pt>
                <c:pt idx="48">
                  <c:v>-236.16898148148482</c:v>
                </c:pt>
                <c:pt idx="49">
                  <c:v>-707.17013888888198</c:v>
                </c:pt>
                <c:pt idx="50">
                  <c:v>-704.49652777777101</c:v>
                </c:pt>
                <c:pt idx="51">
                  <c:v>937.54629629629301</c:v>
                </c:pt>
                <c:pt idx="52">
                  <c:v>4022.4479166666565</c:v>
                </c:pt>
                <c:pt idx="53">
                  <c:v>5081.1979166666697</c:v>
                </c:pt>
                <c:pt idx="54">
                  <c:v>2951.6666666666733</c:v>
                </c:pt>
                <c:pt idx="55">
                  <c:v>1731.1631944444337</c:v>
                </c:pt>
                <c:pt idx="56">
                  <c:v>1992.7314814814745</c:v>
                </c:pt>
                <c:pt idx="57">
                  <c:v>2006.9907407407513</c:v>
                </c:pt>
                <c:pt idx="58">
                  <c:v>1515.9375000000034</c:v>
                </c:pt>
                <c:pt idx="59">
                  <c:v>253.54745370368929</c:v>
                </c:pt>
                <c:pt idx="60">
                  <c:v>-2277.9166666666629</c:v>
                </c:pt>
                <c:pt idx="61">
                  <c:v>-6487.962962962948</c:v>
                </c:pt>
                <c:pt idx="62">
                  <c:v>-9419.1319444444398</c:v>
                </c:pt>
                <c:pt idx="63">
                  <c:v>-9518.5011574074106</c:v>
                </c:pt>
                <c:pt idx="64">
                  <c:v>-10939.079861111108</c:v>
                </c:pt>
                <c:pt idx="65">
                  <c:v>-14512.361111111108</c:v>
                </c:pt>
                <c:pt idx="66">
                  <c:v>-15400.000000000002</c:v>
                </c:pt>
                <c:pt idx="67">
                  <c:v>-11703.28703703704</c:v>
                </c:pt>
                <c:pt idx="68">
                  <c:v>-7969.5891203703795</c:v>
                </c:pt>
                <c:pt idx="69">
                  <c:v>-8406.2789351851843</c:v>
                </c:pt>
                <c:pt idx="70">
                  <c:v>-11465.335648148144</c:v>
                </c:pt>
                <c:pt idx="71">
                  <c:v>-11933.217592592593</c:v>
                </c:pt>
                <c:pt idx="72">
                  <c:v>-9777.3958333333321</c:v>
                </c:pt>
                <c:pt idx="73">
                  <c:v>-5215.3240740740739</c:v>
                </c:pt>
                <c:pt idx="74">
                  <c:v>-1984.7106481481485</c:v>
                </c:pt>
                <c:pt idx="75">
                  <c:v>-320.83333333333309</c:v>
                </c:pt>
                <c:pt idx="76">
                  <c:v>1114.0046296296298</c:v>
                </c:pt>
                <c:pt idx="77">
                  <c:v>4054.9768518518513</c:v>
                </c:pt>
                <c:pt idx="78">
                  <c:v>7789.1203703703695</c:v>
                </c:pt>
                <c:pt idx="79">
                  <c:v>9304.1666666666661</c:v>
                </c:pt>
                <c:pt idx="80">
                  <c:v>10979.62962962963</c:v>
                </c:pt>
                <c:pt idx="81">
                  <c:v>8555.5555555555547</c:v>
                </c:pt>
                <c:pt idx="82">
                  <c:v>6060.1851851851861</c:v>
                </c:pt>
                <c:pt idx="83">
                  <c:v>6416.6666666666679</c:v>
                </c:pt>
                <c:pt idx="84">
                  <c:v>6773.1481481481487</c:v>
                </c:pt>
                <c:pt idx="85">
                  <c:v>4099.537037037032</c:v>
                </c:pt>
                <c:pt idx="86">
                  <c:v>897.88773148148141</c:v>
                </c:pt>
                <c:pt idx="87">
                  <c:v>-2346.093749999995</c:v>
                </c:pt>
                <c:pt idx="88">
                  <c:v>-8341.6666666666624</c:v>
                </c:pt>
                <c:pt idx="89">
                  <c:v>-11453.75</c:v>
                </c:pt>
                <c:pt idx="90">
                  <c:v>-12186.319444444447</c:v>
                </c:pt>
                <c:pt idx="91">
                  <c:v>-10868.229166666666</c:v>
                </c:pt>
                <c:pt idx="92">
                  <c:v>-6095.8333333333321</c:v>
                </c:pt>
                <c:pt idx="93">
                  <c:v>-3666.8576388888914</c:v>
                </c:pt>
                <c:pt idx="94">
                  <c:v>-1852.8125000000023</c:v>
                </c:pt>
                <c:pt idx="95">
                  <c:v>2021.2500000000014</c:v>
                </c:pt>
                <c:pt idx="96">
                  <c:v>4745.6597222222217</c:v>
                </c:pt>
                <c:pt idx="97">
                  <c:v>4898.9467592592573</c:v>
                </c:pt>
                <c:pt idx="98">
                  <c:v>5193.489583333333</c:v>
                </c:pt>
                <c:pt idx="99">
                  <c:v>5568.2407407407427</c:v>
                </c:pt>
                <c:pt idx="100">
                  <c:v>3375.4340277777774</c:v>
                </c:pt>
                <c:pt idx="101">
                  <c:v>1101.5277777777785</c:v>
                </c:pt>
                <c:pt idx="102">
                  <c:v>1247.2395833333364</c:v>
                </c:pt>
                <c:pt idx="103">
                  <c:v>2267.222222222224</c:v>
                </c:pt>
                <c:pt idx="104">
                  <c:v>2039.9652777777808</c:v>
                </c:pt>
                <c:pt idx="105">
                  <c:v>-443.81944444445082</c:v>
                </c:pt>
                <c:pt idx="106">
                  <c:v>-7074.3750000000027</c:v>
                </c:pt>
                <c:pt idx="107">
                  <c:v>-8322.951388888885</c:v>
                </c:pt>
                <c:pt idx="108">
                  <c:v>-5978.1944444444434</c:v>
                </c:pt>
                <c:pt idx="109">
                  <c:v>-4117.3611111111122</c:v>
                </c:pt>
                <c:pt idx="110">
                  <c:v>-1845.6828703703723</c:v>
                </c:pt>
                <c:pt idx="111">
                  <c:v>-755.74074074074122</c:v>
                </c:pt>
                <c:pt idx="112">
                  <c:v>-187.15277777777712</c:v>
                </c:pt>
                <c:pt idx="113">
                  <c:v>-93.576388888890222</c:v>
                </c:pt>
                <c:pt idx="114">
                  <c:v>-1024.4386574074088</c:v>
                </c:pt>
                <c:pt idx="115">
                  <c:v>-2660.2430555555552</c:v>
                </c:pt>
                <c:pt idx="116">
                  <c:v>-3828.6111111111095</c:v>
                </c:pt>
                <c:pt idx="117">
                  <c:v>-3431.5798611111099</c:v>
                </c:pt>
                <c:pt idx="118">
                  <c:v>-1768.148148148148</c:v>
                </c:pt>
                <c:pt idx="119">
                  <c:v>213.88888888888812</c:v>
                </c:pt>
                <c:pt idx="120">
                  <c:v>2999.7916666666674</c:v>
                </c:pt>
                <c:pt idx="121">
                  <c:v>6019.6354166666679</c:v>
                </c:pt>
                <c:pt idx="122">
                  <c:v>4419.0335648148148</c:v>
                </c:pt>
                <c:pt idx="123">
                  <c:v>97.141203703701649</c:v>
                </c:pt>
                <c:pt idx="124">
                  <c:v>-3117.4305555555561</c:v>
                </c:pt>
                <c:pt idx="125">
                  <c:v>-6017.8530092592564</c:v>
                </c:pt>
                <c:pt idx="126">
                  <c:v>-4026.0127314814813</c:v>
                </c:pt>
                <c:pt idx="127">
                  <c:v>-1015.9722222222224</c:v>
                </c:pt>
                <c:pt idx="128">
                  <c:v>534.72222222222229</c:v>
                </c:pt>
                <c:pt idx="129">
                  <c:v>2317.12962962963</c:v>
                </c:pt>
                <c:pt idx="130">
                  <c:v>3921.2962962962961</c:v>
                </c:pt>
                <c:pt idx="131">
                  <c:v>3792.07175925926</c:v>
                </c:pt>
                <c:pt idx="132">
                  <c:v>3671.7592592592596</c:v>
                </c:pt>
                <c:pt idx="133">
                  <c:v>3408.8541666666652</c:v>
                </c:pt>
                <c:pt idx="134">
                  <c:v>4384.7222222222235</c:v>
                </c:pt>
                <c:pt idx="135">
                  <c:v>6993.2754629629608</c:v>
                </c:pt>
                <c:pt idx="136">
                  <c:v>10925.266203703697</c:v>
                </c:pt>
                <c:pt idx="137">
                  <c:v>12250.486111111109</c:v>
                </c:pt>
                <c:pt idx="138">
                  <c:v>9095.6250000000073</c:v>
                </c:pt>
                <c:pt idx="139">
                  <c:v>6807.013888888896</c:v>
                </c:pt>
                <c:pt idx="140">
                  <c:v>3151.2962962962883</c:v>
                </c:pt>
                <c:pt idx="141">
                  <c:v>746.82870370370108</c:v>
                </c:pt>
                <c:pt idx="142">
                  <c:v>561.45833333334133</c:v>
                </c:pt>
                <c:pt idx="143">
                  <c:v>752.17592592592337</c:v>
                </c:pt>
                <c:pt idx="144">
                  <c:v>944.67592592592598</c:v>
                </c:pt>
                <c:pt idx="145">
                  <c:v>1331.9039351851907</c:v>
                </c:pt>
                <c:pt idx="146">
                  <c:v>1920.543981481482</c:v>
                </c:pt>
                <c:pt idx="147">
                  <c:v>1752.5520833333305</c:v>
                </c:pt>
                <c:pt idx="148">
                  <c:v>784.25925925925651</c:v>
                </c:pt>
                <c:pt idx="149">
                  <c:v>2554.6354166666611</c:v>
                </c:pt>
                <c:pt idx="150">
                  <c:v>4642.725694444438</c:v>
                </c:pt>
                <c:pt idx="151">
                  <c:v>3928.4259259259375</c:v>
                </c:pt>
                <c:pt idx="152">
                  <c:v>1892.9166666666636</c:v>
                </c:pt>
                <c:pt idx="153">
                  <c:v>421.53935185184287</c:v>
                </c:pt>
                <c:pt idx="154">
                  <c:v>211.21527777778078</c:v>
                </c:pt>
                <c:pt idx="155">
                  <c:v>211.21527777778078</c:v>
                </c:pt>
                <c:pt idx="156">
                  <c:v>1058.3043981481483</c:v>
                </c:pt>
                <c:pt idx="157">
                  <c:v>2347.8761574074106</c:v>
                </c:pt>
                <c:pt idx="158">
                  <c:v>3248.4374999999995</c:v>
                </c:pt>
                <c:pt idx="159">
                  <c:v>2641.5277777777683</c:v>
                </c:pt>
                <c:pt idx="160">
                  <c:v>887.63888888888573</c:v>
                </c:pt>
                <c:pt idx="161">
                  <c:v>-221.90972222220958</c:v>
                </c:pt>
                <c:pt idx="162">
                  <c:v>-1107.320601851852</c:v>
                </c:pt>
                <c:pt idx="163">
                  <c:v>-2636.1805555555611</c:v>
                </c:pt>
                <c:pt idx="164">
                  <c:v>-3673.9872685185087</c:v>
                </c:pt>
                <c:pt idx="165">
                  <c:v>-4666.3425925925985</c:v>
                </c:pt>
                <c:pt idx="166">
                  <c:v>-8046.2326388888841</c:v>
                </c:pt>
                <c:pt idx="167">
                  <c:v>-13630.96064814815</c:v>
                </c:pt>
                <c:pt idx="168">
                  <c:v>-16811.666666666668</c:v>
                </c:pt>
                <c:pt idx="169">
                  <c:v>-15650.873842592591</c:v>
                </c:pt>
                <c:pt idx="170">
                  <c:v>-13439.351851851852</c:v>
                </c:pt>
                <c:pt idx="171">
                  <c:v>-11194.409722222223</c:v>
                </c:pt>
                <c:pt idx="172">
                  <c:v>-7707.1296296296287</c:v>
                </c:pt>
                <c:pt idx="173">
                  <c:v>-4078.1481481481469</c:v>
                </c:pt>
                <c:pt idx="174">
                  <c:v>-802.08333333333314</c:v>
                </c:pt>
                <c:pt idx="175">
                  <c:v>2281.4814814814818</c:v>
                </c:pt>
                <c:pt idx="176">
                  <c:v>4491.666666666667</c:v>
                </c:pt>
                <c:pt idx="177">
                  <c:v>5447.0370370370356</c:v>
                </c:pt>
                <c:pt idx="178">
                  <c:v>6487.9629629629617</c:v>
                </c:pt>
                <c:pt idx="179">
                  <c:v>8783.7037037037062</c:v>
                </c:pt>
                <c:pt idx="180">
                  <c:v>13010.237268518513</c:v>
                </c:pt>
                <c:pt idx="181">
                  <c:v>15415.150462962958</c:v>
                </c:pt>
                <c:pt idx="182">
                  <c:v>16357.152777777781</c:v>
                </c:pt>
                <c:pt idx="183">
                  <c:v>15070.254629629633</c:v>
                </c:pt>
                <c:pt idx="184">
                  <c:v>13546.296296296292</c:v>
                </c:pt>
                <c:pt idx="185">
                  <c:v>14969.548611111113</c:v>
                </c:pt>
                <c:pt idx="186">
                  <c:v>13017.812499999996</c:v>
                </c:pt>
                <c:pt idx="187">
                  <c:v>10034.953703703704</c:v>
                </c:pt>
                <c:pt idx="188">
                  <c:v>9061.3136574074088</c:v>
                </c:pt>
                <c:pt idx="189">
                  <c:v>7994.0972222222208</c:v>
                </c:pt>
                <c:pt idx="190">
                  <c:v>6262.0428240740848</c:v>
                </c:pt>
                <c:pt idx="191">
                  <c:v>4704.2187499999882</c:v>
                </c:pt>
                <c:pt idx="192">
                  <c:v>3358.0555555555434</c:v>
                </c:pt>
                <c:pt idx="193">
                  <c:v>2256.5277777777897</c:v>
                </c:pt>
                <c:pt idx="194">
                  <c:v>1983.8194444444525</c:v>
                </c:pt>
                <c:pt idx="195">
                  <c:v>3137.0370370370415</c:v>
                </c:pt>
                <c:pt idx="196">
                  <c:v>3459.6527777777851</c:v>
                </c:pt>
                <c:pt idx="197">
                  <c:v>1743.1944444444277</c:v>
                </c:pt>
                <c:pt idx="198">
                  <c:v>290.97800925924275</c:v>
                </c:pt>
                <c:pt idx="199">
                  <c:v>290.97800925928408</c:v>
                </c:pt>
                <c:pt idx="200">
                  <c:v>1165.6944444444612</c:v>
                </c:pt>
                <c:pt idx="201">
                  <c:v>1756.5624999999832</c:v>
                </c:pt>
                <c:pt idx="202">
                  <c:v>-294.0972222222473</c:v>
                </c:pt>
                <c:pt idx="203">
                  <c:v>-7307.8703703703695</c:v>
                </c:pt>
                <c:pt idx="204">
                  <c:v>-16694.473379629606</c:v>
                </c:pt>
                <c:pt idx="205">
                  <c:v>-23676.163194444438</c:v>
                </c:pt>
                <c:pt idx="206">
                  <c:v>-25303.055555555569</c:v>
                </c:pt>
                <c:pt idx="207">
                  <c:v>-21309.126157407409</c:v>
                </c:pt>
                <c:pt idx="208">
                  <c:v>-14005.266203703704</c:v>
                </c:pt>
                <c:pt idx="209">
                  <c:v>-6597.1354166666661</c:v>
                </c:pt>
                <c:pt idx="210">
                  <c:v>-1844.791666666667</c:v>
                </c:pt>
                <c:pt idx="211">
                  <c:v>1288.2349537037087</c:v>
                </c:pt>
                <c:pt idx="212">
                  <c:v>6378.3449074074178</c:v>
                </c:pt>
                <c:pt idx="213">
                  <c:v>12548.593749999995</c:v>
                </c:pt>
                <c:pt idx="214">
                  <c:v>14449.976851851839</c:v>
                </c:pt>
                <c:pt idx="215">
                  <c:v>9848.6921296296387</c:v>
                </c:pt>
                <c:pt idx="216">
                  <c:v>3757.3148148148175</c:v>
                </c:pt>
                <c:pt idx="217">
                  <c:v>-472.33796296296964</c:v>
                </c:pt>
                <c:pt idx="218">
                  <c:v>-3976.9965277777837</c:v>
                </c:pt>
                <c:pt idx="219">
                  <c:v>-6400.6249999999927</c:v>
                </c:pt>
                <c:pt idx="220">
                  <c:v>-8637.1006944444398</c:v>
                </c:pt>
                <c:pt idx="221">
                  <c:v>-12672.916666666664</c:v>
                </c:pt>
                <c:pt idx="222">
                  <c:v>-14994.056712962954</c:v>
                </c:pt>
                <c:pt idx="223">
                  <c:v>-14506.122685185192</c:v>
                </c:pt>
                <c:pt idx="224">
                  <c:v>-13604.224537037038</c:v>
                </c:pt>
                <c:pt idx="225">
                  <c:v>-12749.560185185184</c:v>
                </c:pt>
                <c:pt idx="226">
                  <c:v>-10781.782407407411</c:v>
                </c:pt>
                <c:pt idx="227">
                  <c:v>-8099.7048611111113</c:v>
                </c:pt>
                <c:pt idx="228">
                  <c:v>-3930.2083333333321</c:v>
                </c:pt>
                <c:pt idx="229">
                  <c:v>0</c:v>
                </c:pt>
                <c:pt idx="230">
                  <c:v>3529.1666666666656</c:v>
                </c:pt>
                <c:pt idx="231">
                  <c:v>6484.3981481481487</c:v>
                </c:pt>
                <c:pt idx="232">
                  <c:v>7183.1018518518522</c:v>
                </c:pt>
                <c:pt idx="233">
                  <c:v>7459.3749999999982</c:v>
                </c:pt>
                <c:pt idx="234">
                  <c:v>6999.5138888888905</c:v>
                </c:pt>
                <c:pt idx="235">
                  <c:v>6323.0902777777783</c:v>
                </c:pt>
                <c:pt idx="236">
                  <c:v>6412.6562500000027</c:v>
                </c:pt>
                <c:pt idx="237">
                  <c:v>6282.0949074074015</c:v>
                </c:pt>
                <c:pt idx="238">
                  <c:v>7453.5821759259206</c:v>
                </c:pt>
                <c:pt idx="239">
                  <c:v>9408.4375000000018</c:v>
                </c:pt>
                <c:pt idx="240">
                  <c:v>9607.1759259259215</c:v>
                </c:pt>
                <c:pt idx="241">
                  <c:v>7633.6053240740794</c:v>
                </c:pt>
                <c:pt idx="242">
                  <c:v>4038.4895833333458</c:v>
                </c:pt>
                <c:pt idx="243">
                  <c:v>2147.8009259259261</c:v>
                </c:pt>
                <c:pt idx="244">
                  <c:v>2387.0891203703582</c:v>
                </c:pt>
                <c:pt idx="245">
                  <c:v>2416.4988425925794</c:v>
                </c:pt>
                <c:pt idx="246">
                  <c:v>1997.1875000000125</c:v>
                </c:pt>
                <c:pt idx="247">
                  <c:v>2460.6134259259293</c:v>
                </c:pt>
                <c:pt idx="248">
                  <c:v>3628.9814814814686</c:v>
                </c:pt>
                <c:pt idx="249">
                  <c:v>3693.1481481481505</c:v>
                </c:pt>
                <c:pt idx="250">
                  <c:v>3509.1145833333326</c:v>
                </c:pt>
                <c:pt idx="251">
                  <c:v>4750.1157407407409</c:v>
                </c:pt>
                <c:pt idx="252">
                  <c:v>5828.4722222222354</c:v>
                </c:pt>
                <c:pt idx="253">
                  <c:v>4964.0046296296305</c:v>
                </c:pt>
                <c:pt idx="254">
                  <c:v>2769.4155092592446</c:v>
                </c:pt>
                <c:pt idx="255">
                  <c:v>1265.5092592592594</c:v>
                </c:pt>
                <c:pt idx="256">
                  <c:v>1015.9722222222366</c:v>
                </c:pt>
                <c:pt idx="257">
                  <c:v>1784.1898148148218</c:v>
                </c:pt>
                <c:pt idx="258">
                  <c:v>3856.6840277777774</c:v>
                </c:pt>
                <c:pt idx="259">
                  <c:v>6277.638888888886</c:v>
                </c:pt>
                <c:pt idx="260">
                  <c:v>6427.3611111111068</c:v>
                </c:pt>
                <c:pt idx="261">
                  <c:v>4356.2037037037071</c:v>
                </c:pt>
                <c:pt idx="262">
                  <c:v>3299.2361111110995</c:v>
                </c:pt>
                <c:pt idx="263">
                  <c:v>3331.3194444444321</c:v>
                </c:pt>
                <c:pt idx="264">
                  <c:v>2802.8356481481483</c:v>
                </c:pt>
                <c:pt idx="265">
                  <c:v>1410.3298611111111</c:v>
                </c:pt>
                <c:pt idx="266">
                  <c:v>565.02314814815622</c:v>
                </c:pt>
                <c:pt idx="267">
                  <c:v>3112.5289351851893</c:v>
                </c:pt>
                <c:pt idx="268">
                  <c:v>6610.5034722222144</c:v>
                </c:pt>
                <c:pt idx="269">
                  <c:v>6743.7384259259161</c:v>
                </c:pt>
                <c:pt idx="270">
                  <c:v>4762.5925925926176</c:v>
                </c:pt>
                <c:pt idx="271">
                  <c:v>6006.7129629629644</c:v>
                </c:pt>
                <c:pt idx="272">
                  <c:v>11343.240740740704</c:v>
                </c:pt>
                <c:pt idx="273">
                  <c:v>11088.802083333332</c:v>
                </c:pt>
                <c:pt idx="274">
                  <c:v>5476.8923611111195</c:v>
                </c:pt>
                <c:pt idx="275">
                  <c:v>3568.3796296296573</c:v>
                </c:pt>
                <c:pt idx="276">
                  <c:v>5887.2916666666579</c:v>
                </c:pt>
                <c:pt idx="277">
                  <c:v>8642.8935185184982</c:v>
                </c:pt>
                <c:pt idx="278">
                  <c:v>6773.1481481481487</c:v>
                </c:pt>
                <c:pt idx="279">
                  <c:v>1706.6550925925926</c:v>
                </c:pt>
                <c:pt idx="280">
                  <c:v>-1363.5416666666379</c:v>
                </c:pt>
                <c:pt idx="281">
                  <c:v>-2376.8402777777874</c:v>
                </c:pt>
                <c:pt idx="282">
                  <c:v>-2702.12962962962</c:v>
                </c:pt>
                <c:pt idx="283">
                  <c:v>-3359.8379629629635</c:v>
                </c:pt>
                <c:pt idx="284">
                  <c:v>-4999.6527777777765</c:v>
                </c:pt>
                <c:pt idx="285">
                  <c:v>-6915.2951388888696</c:v>
                </c:pt>
                <c:pt idx="286">
                  <c:v>-8422.7662037037317</c:v>
                </c:pt>
                <c:pt idx="287">
                  <c:v>-7307.4247685185082</c:v>
                </c:pt>
                <c:pt idx="288">
                  <c:v>-4078.1481481481396</c:v>
                </c:pt>
                <c:pt idx="289">
                  <c:v>-1247.685185185203</c:v>
                </c:pt>
                <c:pt idx="290">
                  <c:v>-3119.212962962963</c:v>
                </c:pt>
                <c:pt idx="291">
                  <c:v>-6149.3055555555566</c:v>
                </c:pt>
                <c:pt idx="292">
                  <c:v>-3030.0925925925931</c:v>
                </c:pt>
                <c:pt idx="293">
                  <c:v>0</c:v>
                </c:pt>
                <c:pt idx="294">
                  <c:v>303.00925925924201</c:v>
                </c:pt>
                <c:pt idx="295">
                  <c:v>1213.8194444444616</c:v>
                </c:pt>
                <c:pt idx="296">
                  <c:v>1523.9583333333335</c:v>
                </c:pt>
                <c:pt idx="297">
                  <c:v>917.04861111110222</c:v>
                </c:pt>
                <c:pt idx="298">
                  <c:v>-306.12847222220478</c:v>
                </c:pt>
                <c:pt idx="299">
                  <c:v>-1831.4236111111375</c:v>
                </c:pt>
                <c:pt idx="300">
                  <c:v>-3641.4583333333408</c:v>
                </c:pt>
                <c:pt idx="301">
                  <c:v>-5697.9108796296032</c:v>
                </c:pt>
                <c:pt idx="302">
                  <c:v>-7374.7106481481478</c:v>
                </c:pt>
                <c:pt idx="303">
                  <c:v>-7507.5000000000045</c:v>
                </c:pt>
                <c:pt idx="304">
                  <c:v>-6234.8611111110995</c:v>
                </c:pt>
                <c:pt idx="305">
                  <c:v>-4184.2013888888887</c:v>
                </c:pt>
                <c:pt idx="306">
                  <c:v>-1937.0312500000077</c:v>
                </c:pt>
                <c:pt idx="307">
                  <c:v>-551.65509259260045</c:v>
                </c:pt>
                <c:pt idx="308">
                  <c:v>-275.82754629630023</c:v>
                </c:pt>
                <c:pt idx="309">
                  <c:v>-1101.5277777777737</c:v>
                </c:pt>
                <c:pt idx="310">
                  <c:v>-2466.4062499999959</c:v>
                </c:pt>
                <c:pt idx="311">
                  <c:v>-4884.6874999999918</c:v>
                </c:pt>
                <c:pt idx="312">
                  <c:v>-16759.531249999989</c:v>
                </c:pt>
                <c:pt idx="313">
                  <c:v>-25303.055555555569</c:v>
                </c:pt>
                <c:pt idx="314">
                  <c:v>-21309.126157407409</c:v>
                </c:pt>
                <c:pt idx="315">
                  <c:v>-14005.266203703704</c:v>
                </c:pt>
                <c:pt idx="316">
                  <c:v>-6597.1354166666661</c:v>
                </c:pt>
                <c:pt idx="317">
                  <c:v>-1844.791666666667</c:v>
                </c:pt>
                <c:pt idx="318">
                  <c:v>1288.2349537037087</c:v>
                </c:pt>
                <c:pt idx="319">
                  <c:v>6378.3449074074178</c:v>
                </c:pt>
                <c:pt idx="320">
                  <c:v>12548.593749999995</c:v>
                </c:pt>
                <c:pt idx="321">
                  <c:v>14449.976851851839</c:v>
                </c:pt>
                <c:pt idx="322">
                  <c:v>9848.6921296296387</c:v>
                </c:pt>
                <c:pt idx="323">
                  <c:v>6105.6365740740785</c:v>
                </c:pt>
                <c:pt idx="324">
                  <c:v>10346.874999999993</c:v>
                </c:pt>
                <c:pt idx="325">
                  <c:v>10413.715277777781</c:v>
                </c:pt>
                <c:pt idx="326">
                  <c:v>5695.6828703703777</c:v>
                </c:pt>
                <c:pt idx="327">
                  <c:v>2374.1666666666633</c:v>
                </c:pt>
                <c:pt idx="328">
                  <c:v>-262.90509259259636</c:v>
                </c:pt>
                <c:pt idx="329">
                  <c:v>1316.7534722222224</c:v>
                </c:pt>
                <c:pt idx="330">
                  <c:v>3711.8634259259225</c:v>
                </c:pt>
                <c:pt idx="331">
                  <c:v>7548.4953703703623</c:v>
                </c:pt>
                <c:pt idx="332">
                  <c:v>9438.7384259259197</c:v>
                </c:pt>
                <c:pt idx="333">
                  <c:v>7972.7083333333258</c:v>
                </c:pt>
                <c:pt idx="334">
                  <c:v>580.17361111109881</c:v>
                </c:pt>
                <c:pt idx="335">
                  <c:v>-6855.1388888888641</c:v>
                </c:pt>
                <c:pt idx="336">
                  <c:v>-5867.2395833333167</c:v>
                </c:pt>
                <c:pt idx="337">
                  <c:v>-3867.8240740740894</c:v>
                </c:pt>
                <c:pt idx="338">
                  <c:v>-3004.6932870370406</c:v>
                </c:pt>
                <c:pt idx="339">
                  <c:v>-2170.9722222222144</c:v>
                </c:pt>
                <c:pt idx="340">
                  <c:v>-1887.1238425925808</c:v>
                </c:pt>
                <c:pt idx="341">
                  <c:v>-1877.766203703711</c:v>
                </c:pt>
                <c:pt idx="342">
                  <c:v>-2131.7592592592705</c:v>
                </c:pt>
                <c:pt idx="343">
                  <c:v>-3176.2499999999886</c:v>
                </c:pt>
                <c:pt idx="344">
                  <c:v>-4961.3310185185146</c:v>
                </c:pt>
                <c:pt idx="345">
                  <c:v>-5124.4212962962965</c:v>
                </c:pt>
                <c:pt idx="346">
                  <c:v>-3783.1597222222217</c:v>
                </c:pt>
                <c:pt idx="347">
                  <c:v>-2744.907407407411</c:v>
                </c:pt>
                <c:pt idx="348">
                  <c:v>-2473.0902777777778</c:v>
                </c:pt>
                <c:pt idx="349">
                  <c:v>-2695.8912037037071</c:v>
                </c:pt>
                <c:pt idx="350">
                  <c:v>-2181.6666666666633</c:v>
                </c:pt>
                <c:pt idx="351">
                  <c:v>-964.28240740740409</c:v>
                </c:pt>
                <c:pt idx="352">
                  <c:v>-481.25000000000688</c:v>
                </c:pt>
                <c:pt idx="353">
                  <c:v>-240.17939814815156</c:v>
                </c:pt>
                <c:pt idx="354">
                  <c:v>240.17939814815156</c:v>
                </c:pt>
                <c:pt idx="355">
                  <c:v>721.87500000001035</c:v>
                </c:pt>
                <c:pt idx="356">
                  <c:v>2415.1620370370374</c:v>
                </c:pt>
                <c:pt idx="357">
                  <c:v>3921.2962962962824</c:v>
                </c:pt>
                <c:pt idx="358">
                  <c:v>2983.7500000000064</c:v>
                </c:pt>
                <c:pt idx="359">
                  <c:v>751.28472222223297</c:v>
                </c:pt>
                <c:pt idx="360">
                  <c:v>-2749.8090277777815</c:v>
                </c:pt>
                <c:pt idx="361">
                  <c:v>-8347.9050925925876</c:v>
                </c:pt>
                <c:pt idx="362">
                  <c:v>-15733.755787037042</c:v>
                </c:pt>
                <c:pt idx="363">
                  <c:v>-20704.444444444445</c:v>
                </c:pt>
                <c:pt idx="364">
                  <c:v>-20357.766203703708</c:v>
                </c:pt>
                <c:pt idx="365">
                  <c:v>-17854.374999999996</c:v>
                </c:pt>
                <c:pt idx="366">
                  <c:v>-15350.983796296292</c:v>
                </c:pt>
                <c:pt idx="367">
                  <c:v>-8969.0740740740712</c:v>
                </c:pt>
                <c:pt idx="368">
                  <c:v>-1342.1527777777769</c:v>
                </c:pt>
                <c:pt idx="369">
                  <c:v>4865.9722222222217</c:v>
                </c:pt>
                <c:pt idx="370">
                  <c:v>11228.275462962965</c:v>
                </c:pt>
                <c:pt idx="371">
                  <c:v>17113.784722222215</c:v>
                </c:pt>
                <c:pt idx="372">
                  <c:v>19262.476851851843</c:v>
                </c:pt>
                <c:pt idx="373">
                  <c:v>17359.756944444445</c:v>
                </c:pt>
                <c:pt idx="374">
                  <c:v>12664.004629629639</c:v>
                </c:pt>
                <c:pt idx="375">
                  <c:v>7058.7789351851889</c:v>
                </c:pt>
                <c:pt idx="376">
                  <c:v>2553.7442129629662</c:v>
                </c:pt>
                <c:pt idx="377">
                  <c:v>0</c:v>
                </c:pt>
                <c:pt idx="378">
                  <c:v>-1160.7928240740741</c:v>
                </c:pt>
                <c:pt idx="379">
                  <c:v>-2764.5138888888951</c:v>
                </c:pt>
                <c:pt idx="380">
                  <c:v>-5670.2835648148139</c:v>
                </c:pt>
                <c:pt idx="381">
                  <c:v>-10961.805555555555</c:v>
                </c:pt>
                <c:pt idx="382">
                  <c:v>-17589.687500000004</c:v>
                </c:pt>
                <c:pt idx="383">
                  <c:v>-19176.921296296299</c:v>
                </c:pt>
                <c:pt idx="384">
                  <c:v>-16673.530092592591</c:v>
                </c:pt>
                <c:pt idx="385">
                  <c:v>-14170.138888888887</c:v>
                </c:pt>
                <c:pt idx="386">
                  <c:v>-11776.811342592589</c:v>
                </c:pt>
                <c:pt idx="387">
                  <c:v>-7482.1006944444453</c:v>
                </c:pt>
                <c:pt idx="388">
                  <c:v>-4349.0740740740748</c:v>
                </c:pt>
                <c:pt idx="389">
                  <c:v>-3117.4305555555557</c:v>
                </c:pt>
                <c:pt idx="390">
                  <c:v>-2097.8935185185178</c:v>
                </c:pt>
                <c:pt idx="391">
                  <c:v>-1372.4537037037032</c:v>
                </c:pt>
                <c:pt idx="392">
                  <c:v>-1058.7500000000002</c:v>
                </c:pt>
                <c:pt idx="393">
                  <c:v>-980.32407407407413</c:v>
                </c:pt>
                <c:pt idx="394">
                  <c:v>-627.4074074074075</c:v>
                </c:pt>
                <c:pt idx="395">
                  <c:v>-156.85185185185188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810-4E37-8594-A5D1DF5B96B6}"/>
            </c:ext>
          </c:extLst>
        </c:ser>
        <c:ser>
          <c:idx val="1"/>
          <c:order val="1"/>
          <c:tx>
            <c:v>K.w + Driver</c:v>
          </c:tx>
          <c:spPr>
            <a:noFill/>
            <a:ln w="9525">
              <a:solidFill>
                <a:schemeClr val="accent3"/>
              </a:solidFill>
              <a:prstDash val="dash"/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WLTC_class_3!$S$598:$S$1030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99.652777777777786</c:v>
                </c:pt>
                <c:pt idx="12">
                  <c:v>378.68055555555554</c:v>
                </c:pt>
                <c:pt idx="13">
                  <c:v>1594.4444444444443</c:v>
                </c:pt>
                <c:pt idx="14">
                  <c:v>4059.1898148148139</c:v>
                </c:pt>
                <c:pt idx="15">
                  <c:v>7210.1157407407409</c:v>
                </c:pt>
                <c:pt idx="16">
                  <c:v>10617.291666666668</c:v>
                </c:pt>
                <c:pt idx="17">
                  <c:v>12947.743055555555</c:v>
                </c:pt>
                <c:pt idx="18">
                  <c:v>13460.243055555551</c:v>
                </c:pt>
                <c:pt idx="19">
                  <c:v>13706.527777777774</c:v>
                </c:pt>
                <c:pt idx="20">
                  <c:v>14913.750000000002</c:v>
                </c:pt>
                <c:pt idx="21">
                  <c:v>15471.80555555556</c:v>
                </c:pt>
                <c:pt idx="22">
                  <c:v>11889.999999999996</c:v>
                </c:pt>
                <c:pt idx="23">
                  <c:v>5271.6319444444534</c:v>
                </c:pt>
                <c:pt idx="24">
                  <c:v>462.19907407408073</c:v>
                </c:pt>
                <c:pt idx="25">
                  <c:v>-690.45138888889869</c:v>
                </c:pt>
                <c:pt idx="26">
                  <c:v>-689.02777777777112</c:v>
                </c:pt>
                <c:pt idx="27">
                  <c:v>-1372.3611111111143</c:v>
                </c:pt>
                <c:pt idx="28">
                  <c:v>-2721.9444444444503</c:v>
                </c:pt>
                <c:pt idx="29">
                  <c:v>-4237.6157407407372</c:v>
                </c:pt>
                <c:pt idx="30">
                  <c:v>-4574.0625000000027</c:v>
                </c:pt>
                <c:pt idx="31">
                  <c:v>-3196.0069444444443</c:v>
                </c:pt>
                <c:pt idx="32">
                  <c:v>-1264.1666666666692</c:v>
                </c:pt>
                <c:pt idx="33">
                  <c:v>210.21990740741037</c:v>
                </c:pt>
                <c:pt idx="34">
                  <c:v>1689.3518518518608</c:v>
                </c:pt>
                <c:pt idx="35">
                  <c:v>2568.1944444444503</c:v>
                </c:pt>
                <c:pt idx="36">
                  <c:v>1951.7708333333305</c:v>
                </c:pt>
                <c:pt idx="37">
                  <c:v>654.86111111110483</c:v>
                </c:pt>
                <c:pt idx="38">
                  <c:v>0</c:v>
                </c:pt>
                <c:pt idx="39">
                  <c:v>218.28703703704014</c:v>
                </c:pt>
                <c:pt idx="40">
                  <c:v>1531.3310185185246</c:v>
                </c:pt>
                <c:pt idx="41">
                  <c:v>3545.7407407407436</c:v>
                </c:pt>
                <c:pt idx="42">
                  <c:v>4979.791666666657</c:v>
                </c:pt>
                <c:pt idx="43">
                  <c:v>6033.263888888875</c:v>
                </c:pt>
                <c:pt idx="44">
                  <c:v>6444.6875000000064</c:v>
                </c:pt>
                <c:pt idx="45">
                  <c:v>5631.8055555555657</c:v>
                </c:pt>
                <c:pt idx="46">
                  <c:v>3494.4907407407372</c:v>
                </c:pt>
                <c:pt idx="47">
                  <c:v>1006.0185185185148</c:v>
                </c:pt>
                <c:pt idx="48">
                  <c:v>-251.5046296296332</c:v>
                </c:pt>
                <c:pt idx="49">
                  <c:v>-753.09027777777044</c:v>
                </c:pt>
                <c:pt idx="50">
                  <c:v>-750.24305555554838</c:v>
                </c:pt>
                <c:pt idx="51">
                  <c:v>998.42592592592234</c:v>
                </c:pt>
                <c:pt idx="52">
                  <c:v>4283.645833333323</c:v>
                </c:pt>
                <c:pt idx="53">
                  <c:v>5411.1458333333367</c:v>
                </c:pt>
                <c:pt idx="54">
                  <c:v>3143.3333333333403</c:v>
                </c:pt>
                <c:pt idx="55">
                  <c:v>1843.5763888888775</c:v>
                </c:pt>
                <c:pt idx="56">
                  <c:v>2122.1296296296218</c:v>
                </c:pt>
                <c:pt idx="57">
                  <c:v>2137.3148148148261</c:v>
                </c:pt>
                <c:pt idx="58">
                  <c:v>1614.3750000000036</c:v>
                </c:pt>
                <c:pt idx="59">
                  <c:v>270.01157407405873</c:v>
                </c:pt>
                <c:pt idx="60">
                  <c:v>-2425.8333333333294</c:v>
                </c:pt>
                <c:pt idx="61">
                  <c:v>-6909.2592592592446</c:v>
                </c:pt>
                <c:pt idx="62">
                  <c:v>-10030.763888888883</c:v>
                </c:pt>
                <c:pt idx="63">
                  <c:v>-10136.58564814815</c:v>
                </c:pt>
                <c:pt idx="64">
                  <c:v>-11649.409722222219</c:v>
                </c:pt>
                <c:pt idx="65">
                  <c:v>-15454.722222222219</c:v>
                </c:pt>
                <c:pt idx="66">
                  <c:v>-16400</c:v>
                </c:pt>
                <c:pt idx="67">
                  <c:v>-12463.240740740745</c:v>
                </c:pt>
                <c:pt idx="68">
                  <c:v>-8487.0949074074178</c:v>
                </c:pt>
                <c:pt idx="69">
                  <c:v>-8952.1412037037026</c:v>
                </c:pt>
                <c:pt idx="70">
                  <c:v>-12209.83796296296</c:v>
                </c:pt>
                <c:pt idx="71">
                  <c:v>-12708.101851851852</c:v>
                </c:pt>
                <c:pt idx="72">
                  <c:v>-10412.291666666666</c:v>
                </c:pt>
                <c:pt idx="73">
                  <c:v>-5553.9814814814808</c:v>
                </c:pt>
                <c:pt idx="74">
                  <c:v>-2113.587962962963</c:v>
                </c:pt>
                <c:pt idx="75">
                  <c:v>-341.66666666666646</c:v>
                </c:pt>
                <c:pt idx="76">
                  <c:v>1186.3425925925926</c:v>
                </c:pt>
                <c:pt idx="77">
                  <c:v>4318.2870370370374</c:v>
                </c:pt>
                <c:pt idx="78">
                  <c:v>8294.9074074074069</c:v>
                </c:pt>
                <c:pt idx="79">
                  <c:v>9908.3333333333321</c:v>
                </c:pt>
                <c:pt idx="80">
                  <c:v>11692.592592592593</c:v>
                </c:pt>
                <c:pt idx="81">
                  <c:v>9111.1111111111113</c:v>
                </c:pt>
                <c:pt idx="82">
                  <c:v>6453.7037037037044</c:v>
                </c:pt>
                <c:pt idx="83">
                  <c:v>6833.3333333333339</c:v>
                </c:pt>
                <c:pt idx="84">
                  <c:v>7212.9629629629635</c:v>
                </c:pt>
                <c:pt idx="85">
                  <c:v>4365.7407407407354</c:v>
                </c:pt>
                <c:pt idx="86">
                  <c:v>956.19212962962956</c:v>
                </c:pt>
                <c:pt idx="87">
                  <c:v>-2498.4374999999945</c:v>
                </c:pt>
                <c:pt idx="88">
                  <c:v>-8883.3333333333285</c:v>
                </c:pt>
                <c:pt idx="89">
                  <c:v>-12197.5</c:v>
                </c:pt>
                <c:pt idx="90">
                  <c:v>-12977.638888888892</c:v>
                </c:pt>
                <c:pt idx="91">
                  <c:v>-11573.958333333334</c:v>
                </c:pt>
                <c:pt idx="92">
                  <c:v>-6491.6666666666661</c:v>
                </c:pt>
                <c:pt idx="93">
                  <c:v>-3904.9652777777801</c:v>
                </c:pt>
                <c:pt idx="94">
                  <c:v>-1973.1250000000023</c:v>
                </c:pt>
                <c:pt idx="95">
                  <c:v>2152.5000000000018</c:v>
                </c:pt>
                <c:pt idx="96">
                  <c:v>5053.8194444444443</c:v>
                </c:pt>
                <c:pt idx="97">
                  <c:v>5217.0601851851825</c:v>
                </c:pt>
                <c:pt idx="98">
                  <c:v>5530.7291666666661</c:v>
                </c:pt>
                <c:pt idx="99">
                  <c:v>5929.8148148148166</c:v>
                </c:pt>
                <c:pt idx="100">
                  <c:v>3594.6180555555552</c:v>
                </c:pt>
                <c:pt idx="101">
                  <c:v>1173.0555555555563</c:v>
                </c:pt>
                <c:pt idx="102">
                  <c:v>1328.2291666666699</c:v>
                </c:pt>
                <c:pt idx="103">
                  <c:v>2414.4444444444466</c:v>
                </c:pt>
                <c:pt idx="104">
                  <c:v>2172.4305555555588</c:v>
                </c:pt>
                <c:pt idx="105">
                  <c:v>-472.63888888889568</c:v>
                </c:pt>
                <c:pt idx="106">
                  <c:v>-7533.7500000000027</c:v>
                </c:pt>
                <c:pt idx="107">
                  <c:v>-8863.4027777777737</c:v>
                </c:pt>
                <c:pt idx="108">
                  <c:v>-6366.3888888888878</c:v>
                </c:pt>
                <c:pt idx="109">
                  <c:v>-4384.7222222222226</c:v>
                </c:pt>
                <c:pt idx="110">
                  <c:v>-1965.5324074074092</c:v>
                </c:pt>
                <c:pt idx="111">
                  <c:v>-804.81481481481535</c:v>
                </c:pt>
                <c:pt idx="112">
                  <c:v>-199.30555555555483</c:v>
                </c:pt>
                <c:pt idx="113">
                  <c:v>-99.652777777779193</c:v>
                </c:pt>
                <c:pt idx="114">
                  <c:v>-1090.9606481481496</c:v>
                </c:pt>
                <c:pt idx="115">
                  <c:v>-2832.9861111111109</c:v>
                </c:pt>
                <c:pt idx="116">
                  <c:v>-4077.2222222222204</c:v>
                </c:pt>
                <c:pt idx="117">
                  <c:v>-3654.4097222222208</c:v>
                </c:pt>
                <c:pt idx="118">
                  <c:v>-1882.9629629629628</c:v>
                </c:pt>
                <c:pt idx="119">
                  <c:v>227.77777777777695</c:v>
                </c:pt>
                <c:pt idx="120">
                  <c:v>3194.5833333333339</c:v>
                </c:pt>
                <c:pt idx="121">
                  <c:v>6410.5208333333348</c:v>
                </c:pt>
                <c:pt idx="122">
                  <c:v>4705.9837962962956</c:v>
                </c:pt>
                <c:pt idx="123">
                  <c:v>103.44907407407187</c:v>
                </c:pt>
                <c:pt idx="124">
                  <c:v>-3319.8611111111113</c:v>
                </c:pt>
                <c:pt idx="125">
                  <c:v>-6408.6226851851834</c:v>
                </c:pt>
                <c:pt idx="126">
                  <c:v>-4287.4421296296296</c:v>
                </c:pt>
                <c:pt idx="127">
                  <c:v>-1081.9444444444446</c:v>
                </c:pt>
                <c:pt idx="128">
                  <c:v>569.44444444444446</c:v>
                </c:pt>
                <c:pt idx="129">
                  <c:v>2467.5925925925926</c:v>
                </c:pt>
                <c:pt idx="130">
                  <c:v>4175.9259259259261</c:v>
                </c:pt>
                <c:pt idx="131">
                  <c:v>4038.3101851851861</c:v>
                </c:pt>
                <c:pt idx="132">
                  <c:v>3910.1851851851857</c:v>
                </c:pt>
                <c:pt idx="133">
                  <c:v>3630.2083333333312</c:v>
                </c:pt>
                <c:pt idx="134">
                  <c:v>4669.4444444444453</c:v>
                </c:pt>
                <c:pt idx="135">
                  <c:v>7447.3842592592573</c:v>
                </c:pt>
                <c:pt idx="136">
                  <c:v>11634.699074074066</c:v>
                </c:pt>
                <c:pt idx="137">
                  <c:v>13045.972222222221</c:v>
                </c:pt>
                <c:pt idx="138">
                  <c:v>9686.2500000000073</c:v>
                </c:pt>
                <c:pt idx="139">
                  <c:v>7249.0277777777856</c:v>
                </c:pt>
                <c:pt idx="140">
                  <c:v>3355.9259259259175</c:v>
                </c:pt>
                <c:pt idx="141">
                  <c:v>795.32407407407106</c:v>
                </c:pt>
                <c:pt idx="142">
                  <c:v>597.91666666667516</c:v>
                </c:pt>
                <c:pt idx="143">
                  <c:v>801.01851851851575</c:v>
                </c:pt>
                <c:pt idx="144">
                  <c:v>1006.0185185185185</c:v>
                </c:pt>
                <c:pt idx="145">
                  <c:v>1418.3912037037096</c:v>
                </c:pt>
                <c:pt idx="146">
                  <c:v>2045.25462962963</c:v>
                </c:pt>
                <c:pt idx="147">
                  <c:v>1866.354166666664</c:v>
                </c:pt>
                <c:pt idx="148">
                  <c:v>835.18518518518215</c:v>
                </c:pt>
                <c:pt idx="149">
                  <c:v>2720.5208333333276</c:v>
                </c:pt>
                <c:pt idx="150">
                  <c:v>4944.2013888888823</c:v>
                </c:pt>
                <c:pt idx="151">
                  <c:v>4183.5185185185301</c:v>
                </c:pt>
                <c:pt idx="152">
                  <c:v>2015.8333333333303</c:v>
                </c:pt>
                <c:pt idx="153">
                  <c:v>448.91203703702746</c:v>
                </c:pt>
                <c:pt idx="154">
                  <c:v>224.93055555555875</c:v>
                </c:pt>
                <c:pt idx="155">
                  <c:v>224.93055555555875</c:v>
                </c:pt>
                <c:pt idx="156">
                  <c:v>1127.025462962963</c:v>
                </c:pt>
                <c:pt idx="157">
                  <c:v>2500.3356481481514</c:v>
                </c:pt>
                <c:pt idx="158">
                  <c:v>3459.375</c:v>
                </c:pt>
                <c:pt idx="159">
                  <c:v>2813.0555555555452</c:v>
                </c:pt>
                <c:pt idx="160">
                  <c:v>945.2777777777743</c:v>
                </c:pt>
                <c:pt idx="161">
                  <c:v>-236.31944444443099</c:v>
                </c:pt>
                <c:pt idx="162">
                  <c:v>-1179.2245370370372</c:v>
                </c:pt>
                <c:pt idx="163">
                  <c:v>-2807.3611111111172</c:v>
                </c:pt>
                <c:pt idx="164">
                  <c:v>-3912.5578703703604</c:v>
                </c:pt>
                <c:pt idx="165">
                  <c:v>-4969.3518518518576</c:v>
                </c:pt>
                <c:pt idx="166">
                  <c:v>-8568.7152777777737</c:v>
                </c:pt>
                <c:pt idx="167">
                  <c:v>-14516.087962962962</c:v>
                </c:pt>
                <c:pt idx="168">
                  <c:v>-17903.333333333336</c:v>
                </c:pt>
                <c:pt idx="169">
                  <c:v>-16667.16435185185</c:v>
                </c:pt>
                <c:pt idx="170">
                  <c:v>-14312.037037037038</c:v>
                </c:pt>
                <c:pt idx="171">
                  <c:v>-11921.319444444445</c:v>
                </c:pt>
                <c:pt idx="172">
                  <c:v>-8207.5925925925912</c:v>
                </c:pt>
                <c:pt idx="173">
                  <c:v>-4342.9629629629617</c:v>
                </c:pt>
                <c:pt idx="174">
                  <c:v>-854.16666666666663</c:v>
                </c:pt>
                <c:pt idx="175">
                  <c:v>2429.62962962963</c:v>
                </c:pt>
                <c:pt idx="176">
                  <c:v>4783.3333333333348</c:v>
                </c:pt>
                <c:pt idx="177">
                  <c:v>5800.74074074074</c:v>
                </c:pt>
                <c:pt idx="178">
                  <c:v>6909.2592592592591</c:v>
                </c:pt>
                <c:pt idx="179">
                  <c:v>9354.0740740740785</c:v>
                </c:pt>
                <c:pt idx="180">
                  <c:v>13855.057870370363</c:v>
                </c:pt>
                <c:pt idx="181">
                  <c:v>16416.134259259255</c:v>
                </c:pt>
                <c:pt idx="182">
                  <c:v>17419.305555555558</c:v>
                </c:pt>
                <c:pt idx="183">
                  <c:v>16048.842592592597</c:v>
                </c:pt>
                <c:pt idx="184">
                  <c:v>14425.925925925922</c:v>
                </c:pt>
                <c:pt idx="185">
                  <c:v>15941.597222222224</c:v>
                </c:pt>
                <c:pt idx="186">
                  <c:v>13863.124999999998</c:v>
                </c:pt>
                <c:pt idx="187">
                  <c:v>10686.574074074073</c:v>
                </c:pt>
                <c:pt idx="188">
                  <c:v>9649.7106481481478</c:v>
                </c:pt>
                <c:pt idx="189">
                  <c:v>8513.1944444444434</c:v>
                </c:pt>
                <c:pt idx="190">
                  <c:v>6668.6689814814927</c:v>
                </c:pt>
                <c:pt idx="191">
                  <c:v>5009.6874999999873</c:v>
                </c:pt>
                <c:pt idx="192">
                  <c:v>3576.1111111110977</c:v>
                </c:pt>
                <c:pt idx="193">
                  <c:v>2403.0555555555684</c:v>
                </c:pt>
                <c:pt idx="194">
                  <c:v>2112.6388888888973</c:v>
                </c:pt>
                <c:pt idx="195">
                  <c:v>3340.7407407407454</c:v>
                </c:pt>
                <c:pt idx="196">
                  <c:v>3684.3055555555634</c:v>
                </c:pt>
                <c:pt idx="197">
                  <c:v>1856.3888888888712</c:v>
                </c:pt>
                <c:pt idx="198">
                  <c:v>309.8726851851676</c:v>
                </c:pt>
                <c:pt idx="199">
                  <c:v>309.87268518521159</c:v>
                </c:pt>
                <c:pt idx="200">
                  <c:v>1241.3888888889066</c:v>
                </c:pt>
                <c:pt idx="201">
                  <c:v>1870.624999999982</c:v>
                </c:pt>
                <c:pt idx="202">
                  <c:v>-313.19444444447112</c:v>
                </c:pt>
                <c:pt idx="203">
                  <c:v>-7782.4074074074069</c:v>
                </c:pt>
                <c:pt idx="204">
                  <c:v>-17778.530092592566</c:v>
                </c:pt>
                <c:pt idx="205">
                  <c:v>-25213.576388888883</c:v>
                </c:pt>
                <c:pt idx="206">
                  <c:v>-26946.111111111124</c:v>
                </c:pt>
                <c:pt idx="207">
                  <c:v>-22692.83564814815</c:v>
                </c:pt>
                <c:pt idx="208">
                  <c:v>-14914.699074074073</c:v>
                </c:pt>
                <c:pt idx="209">
                  <c:v>-7025.5208333333321</c:v>
                </c:pt>
                <c:pt idx="210">
                  <c:v>-1964.5833333333335</c:v>
                </c:pt>
                <c:pt idx="211">
                  <c:v>1371.8865740740794</c:v>
                </c:pt>
                <c:pt idx="212">
                  <c:v>6792.5231481481596</c:v>
                </c:pt>
                <c:pt idx="213">
                  <c:v>13363.437499999996</c:v>
                </c:pt>
                <c:pt idx="214">
                  <c:v>15388.287037037026</c:v>
                </c:pt>
                <c:pt idx="215">
                  <c:v>10488.217592592602</c:v>
                </c:pt>
                <c:pt idx="216">
                  <c:v>4001.2962962962993</c:v>
                </c:pt>
                <c:pt idx="217">
                  <c:v>-503.0092592592664</c:v>
                </c:pt>
                <c:pt idx="218">
                  <c:v>-4235.243055555562</c:v>
                </c:pt>
                <c:pt idx="219">
                  <c:v>-6816.2499999999927</c:v>
                </c:pt>
                <c:pt idx="220">
                  <c:v>-9197.9513888888832</c:v>
                </c:pt>
                <c:pt idx="221">
                  <c:v>-13495.833333333332</c:v>
                </c:pt>
                <c:pt idx="222">
                  <c:v>-15967.69675925925</c:v>
                </c:pt>
                <c:pt idx="223">
                  <c:v>-15448.07870370371</c:v>
                </c:pt>
                <c:pt idx="224">
                  <c:v>-14487.615740740743</c:v>
                </c:pt>
                <c:pt idx="225">
                  <c:v>-13577.453703703703</c:v>
                </c:pt>
                <c:pt idx="226">
                  <c:v>-11481.898148148151</c:v>
                </c:pt>
                <c:pt idx="227">
                  <c:v>-8625.6597222222226</c:v>
                </c:pt>
                <c:pt idx="228">
                  <c:v>-4185.4166666666661</c:v>
                </c:pt>
                <c:pt idx="229">
                  <c:v>0</c:v>
                </c:pt>
                <c:pt idx="230">
                  <c:v>3758.3333333333321</c:v>
                </c:pt>
                <c:pt idx="231">
                  <c:v>6905.4629629629626</c:v>
                </c:pt>
                <c:pt idx="232">
                  <c:v>7649.5370370370383</c:v>
                </c:pt>
                <c:pt idx="233">
                  <c:v>7943.7499999999991</c:v>
                </c:pt>
                <c:pt idx="234">
                  <c:v>7454.0277777777792</c:v>
                </c:pt>
                <c:pt idx="235">
                  <c:v>6733.6805555555566</c:v>
                </c:pt>
                <c:pt idx="236">
                  <c:v>6829.0625000000018</c:v>
                </c:pt>
                <c:pt idx="237">
                  <c:v>6690.0231481481433</c:v>
                </c:pt>
                <c:pt idx="238">
                  <c:v>7937.5810185185128</c:v>
                </c:pt>
                <c:pt idx="239">
                  <c:v>10019.375000000002</c:v>
                </c:pt>
                <c:pt idx="240">
                  <c:v>10231.018518518516</c:v>
                </c:pt>
                <c:pt idx="241">
                  <c:v>8129.2939814814872</c:v>
                </c:pt>
                <c:pt idx="242">
                  <c:v>4300.7291666666788</c:v>
                </c:pt>
                <c:pt idx="243">
                  <c:v>2287.2685185185187</c:v>
                </c:pt>
                <c:pt idx="244">
                  <c:v>2542.0949074073942</c:v>
                </c:pt>
                <c:pt idx="245">
                  <c:v>2573.4143518518381</c:v>
                </c:pt>
                <c:pt idx="246">
                  <c:v>2126.8750000000132</c:v>
                </c:pt>
                <c:pt idx="247">
                  <c:v>2620.3935185185219</c:v>
                </c:pt>
                <c:pt idx="248">
                  <c:v>3864.6296296296155</c:v>
                </c:pt>
                <c:pt idx="249">
                  <c:v>3932.9629629629658</c:v>
                </c:pt>
                <c:pt idx="250">
                  <c:v>3736.9791666666665</c:v>
                </c:pt>
                <c:pt idx="251">
                  <c:v>5058.5648148148148</c:v>
                </c:pt>
                <c:pt idx="252">
                  <c:v>6206.944444444458</c:v>
                </c:pt>
                <c:pt idx="253">
                  <c:v>5286.3425925925931</c:v>
                </c:pt>
                <c:pt idx="254">
                  <c:v>2949.2476851851698</c:v>
                </c:pt>
                <c:pt idx="255">
                  <c:v>1347.6851851851852</c:v>
                </c:pt>
                <c:pt idx="256">
                  <c:v>1081.9444444444598</c:v>
                </c:pt>
                <c:pt idx="257">
                  <c:v>1900.046296296304</c:v>
                </c:pt>
                <c:pt idx="258">
                  <c:v>4107.1180555555557</c:v>
                </c:pt>
                <c:pt idx="259">
                  <c:v>6685.2777777777746</c:v>
                </c:pt>
                <c:pt idx="260">
                  <c:v>6844.7222222222181</c:v>
                </c:pt>
                <c:pt idx="261">
                  <c:v>4639.0740740740775</c:v>
                </c:pt>
                <c:pt idx="262">
                  <c:v>3513.4722222222094</c:v>
                </c:pt>
                <c:pt idx="263">
                  <c:v>3547.6388888888755</c:v>
                </c:pt>
                <c:pt idx="264">
                  <c:v>2984.837962962963</c:v>
                </c:pt>
                <c:pt idx="265">
                  <c:v>1501.9097222222222</c:v>
                </c:pt>
                <c:pt idx="266">
                  <c:v>601.71296296297157</c:v>
                </c:pt>
                <c:pt idx="267">
                  <c:v>3314.641203703708</c:v>
                </c:pt>
                <c:pt idx="268">
                  <c:v>7039.7569444444362</c:v>
                </c:pt>
                <c:pt idx="269">
                  <c:v>7181.6435185185082</c:v>
                </c:pt>
                <c:pt idx="270">
                  <c:v>5071.8518518518786</c:v>
                </c:pt>
                <c:pt idx="271">
                  <c:v>6396.7592592592609</c:v>
                </c:pt>
                <c:pt idx="272">
                  <c:v>12079.814814814776</c:v>
                </c:pt>
                <c:pt idx="273">
                  <c:v>11808.854166666664</c:v>
                </c:pt>
                <c:pt idx="274">
                  <c:v>5832.5347222222317</c:v>
                </c:pt>
                <c:pt idx="275">
                  <c:v>3800.0925925926217</c:v>
                </c:pt>
                <c:pt idx="276">
                  <c:v>6269.5833333333239</c:v>
                </c:pt>
                <c:pt idx="277">
                  <c:v>9204.1203703703504</c:v>
                </c:pt>
                <c:pt idx="278">
                  <c:v>7212.9629629629635</c:v>
                </c:pt>
                <c:pt idx="279">
                  <c:v>1817.4768518518517</c:v>
                </c:pt>
                <c:pt idx="280">
                  <c:v>-1452.0833333333023</c:v>
                </c:pt>
                <c:pt idx="281">
                  <c:v>-2531.1805555555657</c:v>
                </c:pt>
                <c:pt idx="282">
                  <c:v>-2877.5925925925822</c:v>
                </c:pt>
                <c:pt idx="283">
                  <c:v>-3578.0092592592596</c:v>
                </c:pt>
                <c:pt idx="284">
                  <c:v>-5324.3055555555547</c:v>
                </c:pt>
                <c:pt idx="285">
                  <c:v>-7364.3402777777574</c:v>
                </c:pt>
                <c:pt idx="286">
                  <c:v>-8969.6990740741039</c:v>
                </c:pt>
                <c:pt idx="287">
                  <c:v>-7781.9328703703595</c:v>
                </c:pt>
                <c:pt idx="288">
                  <c:v>-4342.9629629629544</c:v>
                </c:pt>
                <c:pt idx="289">
                  <c:v>-1328.7037037037226</c:v>
                </c:pt>
                <c:pt idx="290">
                  <c:v>-3321.7592592592591</c:v>
                </c:pt>
                <c:pt idx="291">
                  <c:v>-6548.6111111111122</c:v>
                </c:pt>
                <c:pt idx="292">
                  <c:v>-3226.8518518518522</c:v>
                </c:pt>
                <c:pt idx="293">
                  <c:v>0</c:v>
                </c:pt>
                <c:pt idx="294">
                  <c:v>322.68518518516686</c:v>
                </c:pt>
                <c:pt idx="295">
                  <c:v>1292.6388888889071</c:v>
                </c:pt>
                <c:pt idx="296">
                  <c:v>1622.9166666666667</c:v>
                </c:pt>
                <c:pt idx="297">
                  <c:v>976.59722222221274</c:v>
                </c:pt>
                <c:pt idx="298">
                  <c:v>-326.00694444442587</c:v>
                </c:pt>
                <c:pt idx="299">
                  <c:v>-1950.3472222222501</c:v>
                </c:pt>
                <c:pt idx="300">
                  <c:v>-3877.9166666666747</c:v>
                </c:pt>
                <c:pt idx="301">
                  <c:v>-6067.905092592564</c:v>
                </c:pt>
                <c:pt idx="302">
                  <c:v>-7853.5879629629626</c:v>
                </c:pt>
                <c:pt idx="303">
                  <c:v>-7995.0000000000045</c:v>
                </c:pt>
                <c:pt idx="304">
                  <c:v>-6639.7222222222099</c:v>
                </c:pt>
                <c:pt idx="305">
                  <c:v>-4455.9027777777783</c:v>
                </c:pt>
                <c:pt idx="306">
                  <c:v>-2062.8125000000082</c:v>
                </c:pt>
                <c:pt idx="307">
                  <c:v>-587.47685185186015</c:v>
                </c:pt>
                <c:pt idx="308">
                  <c:v>-293.73842592593007</c:v>
                </c:pt>
                <c:pt idx="309">
                  <c:v>-1173.0555555555511</c:v>
                </c:pt>
                <c:pt idx="310">
                  <c:v>-2626.5624999999959</c:v>
                </c:pt>
                <c:pt idx="311">
                  <c:v>-5201.8749999999918</c:v>
                </c:pt>
                <c:pt idx="312">
                  <c:v>-17847.812499999993</c:v>
                </c:pt>
                <c:pt idx="313">
                  <c:v>-26946.111111111124</c:v>
                </c:pt>
                <c:pt idx="314">
                  <c:v>-22692.83564814815</c:v>
                </c:pt>
                <c:pt idx="315">
                  <c:v>-14914.699074074073</c:v>
                </c:pt>
                <c:pt idx="316">
                  <c:v>-7025.5208333333321</c:v>
                </c:pt>
                <c:pt idx="317">
                  <c:v>-1964.5833333333335</c:v>
                </c:pt>
                <c:pt idx="318">
                  <c:v>1371.8865740740794</c:v>
                </c:pt>
                <c:pt idx="319">
                  <c:v>6792.5231481481596</c:v>
                </c:pt>
                <c:pt idx="320">
                  <c:v>13363.437499999996</c:v>
                </c:pt>
                <c:pt idx="321">
                  <c:v>15388.287037037026</c:v>
                </c:pt>
                <c:pt idx="322">
                  <c:v>10488.217592592602</c:v>
                </c:pt>
                <c:pt idx="323">
                  <c:v>6502.1064814814854</c:v>
                </c:pt>
                <c:pt idx="324">
                  <c:v>11018.749999999993</c:v>
                </c:pt>
                <c:pt idx="325">
                  <c:v>11089.930555555558</c:v>
                </c:pt>
                <c:pt idx="326">
                  <c:v>6065.5324074074151</c:v>
                </c:pt>
                <c:pt idx="327">
                  <c:v>2528.3333333333298</c:v>
                </c:pt>
                <c:pt idx="328">
                  <c:v>-279.97685185185588</c:v>
                </c:pt>
                <c:pt idx="329">
                  <c:v>1402.2569444444446</c:v>
                </c:pt>
                <c:pt idx="330">
                  <c:v>3952.8935185185146</c:v>
                </c:pt>
                <c:pt idx="331">
                  <c:v>8038.6574074073988</c:v>
                </c:pt>
                <c:pt idx="332">
                  <c:v>10051.643518518513</c:v>
                </c:pt>
                <c:pt idx="333">
                  <c:v>8490.4166666666588</c:v>
                </c:pt>
                <c:pt idx="334">
                  <c:v>617.84722222220898</c:v>
                </c:pt>
                <c:pt idx="335">
                  <c:v>-7300.277777777751</c:v>
                </c:pt>
                <c:pt idx="336">
                  <c:v>-6248.2291666666497</c:v>
                </c:pt>
                <c:pt idx="337">
                  <c:v>-4118.9814814814981</c:v>
                </c:pt>
                <c:pt idx="338">
                  <c:v>-3199.8032407407445</c:v>
                </c:pt>
                <c:pt idx="339">
                  <c:v>-2311.9444444444357</c:v>
                </c:pt>
                <c:pt idx="340">
                  <c:v>-2009.6643518518395</c:v>
                </c:pt>
                <c:pt idx="341">
                  <c:v>-1999.6990740740821</c:v>
                </c:pt>
                <c:pt idx="342">
                  <c:v>-2270.185185185197</c:v>
                </c:pt>
                <c:pt idx="343">
                  <c:v>-3382.4999999999877</c:v>
                </c:pt>
                <c:pt idx="344">
                  <c:v>-5283.4953703703668</c:v>
                </c:pt>
                <c:pt idx="345">
                  <c:v>-5457.1759259259261</c:v>
                </c:pt>
                <c:pt idx="346">
                  <c:v>-4028.8194444444443</c:v>
                </c:pt>
                <c:pt idx="347">
                  <c:v>-2923.1481481481519</c:v>
                </c:pt>
                <c:pt idx="348">
                  <c:v>-2633.6805555555557</c:v>
                </c:pt>
                <c:pt idx="349">
                  <c:v>-2870.9490740740775</c:v>
                </c:pt>
                <c:pt idx="350">
                  <c:v>-2323.3333333333298</c:v>
                </c:pt>
                <c:pt idx="351">
                  <c:v>-1026.8981481481444</c:v>
                </c:pt>
                <c:pt idx="352">
                  <c:v>-512.50000000000728</c:v>
                </c:pt>
                <c:pt idx="353">
                  <c:v>-255.7754629629666</c:v>
                </c:pt>
                <c:pt idx="354">
                  <c:v>255.7754629629666</c:v>
                </c:pt>
                <c:pt idx="355">
                  <c:v>768.75000000001103</c:v>
                </c:pt>
                <c:pt idx="356">
                  <c:v>2571.9907407407409</c:v>
                </c:pt>
                <c:pt idx="357">
                  <c:v>4175.9259259259106</c:v>
                </c:pt>
                <c:pt idx="358">
                  <c:v>3177.5000000000068</c:v>
                </c:pt>
                <c:pt idx="359">
                  <c:v>800.06944444445583</c:v>
                </c:pt>
                <c:pt idx="360">
                  <c:v>-2928.3680555555593</c:v>
                </c:pt>
                <c:pt idx="361">
                  <c:v>-8889.9768518518467</c:v>
                </c:pt>
                <c:pt idx="362">
                  <c:v>-16755.428240740748</c:v>
                </c:pt>
                <c:pt idx="363">
                  <c:v>-22048.888888888891</c:v>
                </c:pt>
                <c:pt idx="364">
                  <c:v>-21679.699074074077</c:v>
                </c:pt>
                <c:pt idx="365">
                  <c:v>-19013.75</c:v>
                </c:pt>
                <c:pt idx="366">
                  <c:v>-16347.80092592592</c:v>
                </c:pt>
                <c:pt idx="367">
                  <c:v>-9551.4814814814781</c:v>
                </c:pt>
                <c:pt idx="368">
                  <c:v>-1429.3055555555547</c:v>
                </c:pt>
                <c:pt idx="369">
                  <c:v>5181.9444444444434</c:v>
                </c:pt>
                <c:pt idx="370">
                  <c:v>11957.384259259263</c:v>
                </c:pt>
                <c:pt idx="371">
                  <c:v>18225.069444444438</c:v>
                </c:pt>
                <c:pt idx="372">
                  <c:v>20513.287037037026</c:v>
                </c:pt>
                <c:pt idx="373">
                  <c:v>18487.013888888891</c:v>
                </c:pt>
                <c:pt idx="374">
                  <c:v>13486.342592592602</c:v>
                </c:pt>
                <c:pt idx="375">
                  <c:v>7517.141203703708</c:v>
                </c:pt>
                <c:pt idx="376">
                  <c:v>2719.5717592592628</c:v>
                </c:pt>
                <c:pt idx="377">
                  <c:v>0</c:v>
                </c:pt>
                <c:pt idx="378">
                  <c:v>-1236.1689814814815</c:v>
                </c:pt>
                <c:pt idx="379">
                  <c:v>-2944.0277777777842</c:v>
                </c:pt>
                <c:pt idx="380">
                  <c:v>-6038.4837962962956</c:v>
                </c:pt>
                <c:pt idx="381">
                  <c:v>-11673.611111111111</c:v>
                </c:pt>
                <c:pt idx="382">
                  <c:v>-18731.875000000004</c:v>
                </c:pt>
                <c:pt idx="383">
                  <c:v>-20422.175925925931</c:v>
                </c:pt>
                <c:pt idx="384">
                  <c:v>-17756.226851851854</c:v>
                </c:pt>
                <c:pt idx="385">
                  <c:v>-15090.277777777774</c:v>
                </c:pt>
                <c:pt idx="386">
                  <c:v>-12541.53935185185</c:v>
                </c:pt>
                <c:pt idx="387">
                  <c:v>-7967.9513888888896</c:v>
                </c:pt>
                <c:pt idx="388">
                  <c:v>-4631.4814814814827</c:v>
                </c:pt>
                <c:pt idx="389">
                  <c:v>-3319.8611111111113</c:v>
                </c:pt>
                <c:pt idx="390">
                  <c:v>-2234.1203703703695</c:v>
                </c:pt>
                <c:pt idx="391">
                  <c:v>-1461.5740740740739</c:v>
                </c:pt>
                <c:pt idx="392">
                  <c:v>-1127.5000000000002</c:v>
                </c:pt>
                <c:pt idx="393">
                  <c:v>-1043.9814814814815</c:v>
                </c:pt>
                <c:pt idx="394">
                  <c:v>-668.14814814814827</c:v>
                </c:pt>
                <c:pt idx="395">
                  <c:v>-167.03703703703707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10-4E37-8594-A5D1DF5B96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811311"/>
        <c:axId val="41803823"/>
      </c:barChart>
      <c:lineChart>
        <c:grouping val="standard"/>
        <c:varyColors val="0"/>
        <c:ser>
          <c:idx val="2"/>
          <c:order val="2"/>
          <c:tx>
            <c:v>Fully Laden</c:v>
          </c:tx>
          <c:spPr>
            <a:ln w="952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WLTC_class_3!$Y$598:$Y$1030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136.9212962962963</c:v>
                </c:pt>
                <c:pt idx="12">
                  <c:v>520.30092592592598</c:v>
                </c:pt>
                <c:pt idx="13">
                  <c:v>2190.7407407407404</c:v>
                </c:pt>
                <c:pt idx="14">
                  <c:v>5577.2608024691353</c:v>
                </c:pt>
                <c:pt idx="15">
                  <c:v>9906.5817901234568</c:v>
                </c:pt>
                <c:pt idx="16">
                  <c:v>14587.986111111109</c:v>
                </c:pt>
                <c:pt idx="17">
                  <c:v>17789.988425925923</c:v>
                </c:pt>
                <c:pt idx="18">
                  <c:v>18494.155092592584</c:v>
                </c:pt>
                <c:pt idx="19">
                  <c:v>18832.546296296288</c:v>
                </c:pt>
                <c:pt idx="20">
                  <c:v>20491.250000000004</c:v>
                </c:pt>
                <c:pt idx="21">
                  <c:v>21258.009259259263</c:v>
                </c:pt>
                <c:pt idx="22">
                  <c:v>16336.666666666659</c:v>
                </c:pt>
                <c:pt idx="23">
                  <c:v>7243.1365740740875</c:v>
                </c:pt>
                <c:pt idx="24">
                  <c:v>635.05401234568808</c:v>
                </c:pt>
                <c:pt idx="25">
                  <c:v>-948.66898148149494</c:v>
                </c:pt>
                <c:pt idx="26">
                  <c:v>-946.71296296295372</c:v>
                </c:pt>
                <c:pt idx="27">
                  <c:v>-1885.6018518518563</c:v>
                </c:pt>
                <c:pt idx="28">
                  <c:v>-3739.9074074074156</c:v>
                </c:pt>
                <c:pt idx="29">
                  <c:v>-5822.4151234567853</c:v>
                </c:pt>
                <c:pt idx="30">
                  <c:v>-6284.6875000000036</c:v>
                </c:pt>
                <c:pt idx="31">
                  <c:v>-4391.2615740740739</c:v>
                </c:pt>
                <c:pt idx="32">
                  <c:v>-1736.9444444444482</c:v>
                </c:pt>
                <c:pt idx="33">
                  <c:v>288.83873456790531</c:v>
                </c:pt>
                <c:pt idx="34">
                  <c:v>2321.1419753086543</c:v>
                </c:pt>
                <c:pt idx="35">
                  <c:v>3528.6574074074156</c:v>
                </c:pt>
                <c:pt idx="36">
                  <c:v>2681.7013888888846</c:v>
                </c:pt>
                <c:pt idx="37">
                  <c:v>899.76851851850984</c:v>
                </c:pt>
                <c:pt idx="38">
                  <c:v>0</c:v>
                </c:pt>
                <c:pt idx="39">
                  <c:v>299.92283950617707</c:v>
                </c:pt>
                <c:pt idx="40">
                  <c:v>2104.023919753095</c:v>
                </c:pt>
                <c:pt idx="41">
                  <c:v>4871.7901234567944</c:v>
                </c:pt>
                <c:pt idx="42">
                  <c:v>6842.1527777777646</c:v>
                </c:pt>
                <c:pt idx="43">
                  <c:v>8289.6064814814636</c:v>
                </c:pt>
                <c:pt idx="44">
                  <c:v>8854.895833333343</c:v>
                </c:pt>
                <c:pt idx="45">
                  <c:v>7738.0092592592737</c:v>
                </c:pt>
                <c:pt idx="46">
                  <c:v>4801.3734567901192</c:v>
                </c:pt>
                <c:pt idx="47">
                  <c:v>1382.2530864197481</c:v>
                </c:pt>
                <c:pt idx="48">
                  <c:v>-345.56327160494317</c:v>
                </c:pt>
                <c:pt idx="49">
                  <c:v>-1034.7337962962863</c:v>
                </c:pt>
                <c:pt idx="50">
                  <c:v>-1030.8217592592493</c:v>
                </c:pt>
                <c:pt idx="51">
                  <c:v>1371.8209876543162</c:v>
                </c:pt>
                <c:pt idx="52">
                  <c:v>5885.6597222222081</c:v>
                </c:pt>
                <c:pt idx="53">
                  <c:v>7434.8263888888932</c:v>
                </c:pt>
                <c:pt idx="54">
                  <c:v>4318.8888888888987</c:v>
                </c:pt>
                <c:pt idx="55">
                  <c:v>2533.0439814814658</c:v>
                </c:pt>
                <c:pt idx="56">
                  <c:v>2915.7716049382611</c:v>
                </c:pt>
                <c:pt idx="57">
                  <c:v>2936.6358024691508</c:v>
                </c:pt>
                <c:pt idx="58">
                  <c:v>2218.125000000005</c:v>
                </c:pt>
                <c:pt idx="59">
                  <c:v>370.9915123456579</c:v>
                </c:pt>
                <c:pt idx="60">
                  <c:v>-3333.0555555555497</c:v>
                </c:pt>
                <c:pt idx="61">
                  <c:v>-9493.2098765431892</c:v>
                </c:pt>
                <c:pt idx="62">
                  <c:v>-13782.106481481474</c:v>
                </c:pt>
                <c:pt idx="63">
                  <c:v>-13927.503858024695</c:v>
                </c:pt>
                <c:pt idx="64">
                  <c:v>-16006.099537037031</c:v>
                </c:pt>
                <c:pt idx="65">
                  <c:v>-21234.537037037033</c:v>
                </c:pt>
                <c:pt idx="66">
                  <c:v>-22533.333333333336</c:v>
                </c:pt>
                <c:pt idx="67">
                  <c:v>-17124.290123456798</c:v>
                </c:pt>
                <c:pt idx="68">
                  <c:v>-11661.130401234583</c:v>
                </c:pt>
                <c:pt idx="69">
                  <c:v>-12300.096450617282</c:v>
                </c:pt>
                <c:pt idx="70">
                  <c:v>-16776.118827160488</c:v>
                </c:pt>
                <c:pt idx="71">
                  <c:v>-17460.725308641977</c:v>
                </c:pt>
                <c:pt idx="72">
                  <c:v>-14306.319444444442</c:v>
                </c:pt>
                <c:pt idx="73">
                  <c:v>-7631.0802469135806</c:v>
                </c:pt>
                <c:pt idx="74">
                  <c:v>-2904.0354938271607</c:v>
                </c:pt>
                <c:pt idx="75">
                  <c:v>-469.44444444444417</c:v>
                </c:pt>
                <c:pt idx="76">
                  <c:v>1630.0154320987656</c:v>
                </c:pt>
                <c:pt idx="77">
                  <c:v>5933.2561728395067</c:v>
                </c:pt>
                <c:pt idx="78">
                  <c:v>11397.067901234566</c:v>
                </c:pt>
                <c:pt idx="79">
                  <c:v>13613.888888888887</c:v>
                </c:pt>
                <c:pt idx="80">
                  <c:v>16065.432098765432</c:v>
                </c:pt>
                <c:pt idx="81">
                  <c:v>12518.518518518518</c:v>
                </c:pt>
                <c:pt idx="82">
                  <c:v>8867.2839506172841</c:v>
                </c:pt>
                <c:pt idx="83">
                  <c:v>9388.8888888888887</c:v>
                </c:pt>
                <c:pt idx="84">
                  <c:v>9910.4938271604933</c:v>
                </c:pt>
                <c:pt idx="85">
                  <c:v>5998.4567901234486</c:v>
                </c:pt>
                <c:pt idx="86">
                  <c:v>1313.7924382716049</c:v>
                </c:pt>
                <c:pt idx="87">
                  <c:v>-3432.8124999999927</c:v>
                </c:pt>
                <c:pt idx="88">
                  <c:v>-12205.555555555549</c:v>
                </c:pt>
                <c:pt idx="89">
                  <c:v>-16759.166666666668</c:v>
                </c:pt>
                <c:pt idx="90">
                  <c:v>-17831.064814814821</c:v>
                </c:pt>
                <c:pt idx="91">
                  <c:v>-15902.430555555555</c:v>
                </c:pt>
                <c:pt idx="92">
                  <c:v>-8919.4444444444434</c:v>
                </c:pt>
                <c:pt idx="93">
                  <c:v>-5365.3587962963002</c:v>
                </c:pt>
                <c:pt idx="94">
                  <c:v>-2711.0416666666697</c:v>
                </c:pt>
                <c:pt idx="95">
                  <c:v>2957.5000000000023</c:v>
                </c:pt>
                <c:pt idx="96">
                  <c:v>6943.8657407407409</c:v>
                </c:pt>
                <c:pt idx="97">
                  <c:v>7168.1558641975271</c:v>
                </c:pt>
                <c:pt idx="98">
                  <c:v>7599.1319444444434</c:v>
                </c:pt>
                <c:pt idx="99">
                  <c:v>8147.4691358024729</c:v>
                </c:pt>
                <c:pt idx="100">
                  <c:v>4938.9467592592591</c:v>
                </c:pt>
                <c:pt idx="101">
                  <c:v>1611.7592592592605</c:v>
                </c:pt>
                <c:pt idx="102">
                  <c:v>1824.9652777777824</c:v>
                </c:pt>
                <c:pt idx="103">
                  <c:v>3317.4074074074106</c:v>
                </c:pt>
                <c:pt idx="104">
                  <c:v>2984.8842592592637</c:v>
                </c:pt>
                <c:pt idx="105">
                  <c:v>-649.39814814815747</c:v>
                </c:pt>
                <c:pt idx="106">
                  <c:v>-10351.250000000004</c:v>
                </c:pt>
                <c:pt idx="107">
                  <c:v>-12178.17129629629</c:v>
                </c:pt>
                <c:pt idx="108">
                  <c:v>-8747.3148148148139</c:v>
                </c:pt>
                <c:pt idx="109">
                  <c:v>-6024.5370370370374</c:v>
                </c:pt>
                <c:pt idx="110">
                  <c:v>-2700.6095679012374</c:v>
                </c:pt>
                <c:pt idx="111">
                  <c:v>-1105.8024691358034</c:v>
                </c:pt>
                <c:pt idx="112">
                  <c:v>-273.84259259259164</c:v>
                </c:pt>
                <c:pt idx="113">
                  <c:v>-136.92129629629824</c:v>
                </c:pt>
                <c:pt idx="114">
                  <c:v>-1498.9621913580268</c:v>
                </c:pt>
                <c:pt idx="115">
                  <c:v>-3892.4768518518517</c:v>
                </c:pt>
                <c:pt idx="116">
                  <c:v>-5602.0370370370356</c:v>
                </c:pt>
                <c:pt idx="117">
                  <c:v>-5021.0995370370347</c:v>
                </c:pt>
                <c:pt idx="118">
                  <c:v>-2587.1604938271598</c:v>
                </c:pt>
                <c:pt idx="119">
                  <c:v>312.96296296296185</c:v>
                </c:pt>
                <c:pt idx="120">
                  <c:v>4389.3055555555557</c:v>
                </c:pt>
                <c:pt idx="121">
                  <c:v>8807.9513888888923</c:v>
                </c:pt>
                <c:pt idx="122">
                  <c:v>6465.9452160493829</c:v>
                </c:pt>
                <c:pt idx="123">
                  <c:v>142.13734567900931</c:v>
                </c:pt>
                <c:pt idx="124">
                  <c:v>-4561.4351851851861</c:v>
                </c:pt>
                <c:pt idx="125">
                  <c:v>-8805.343364197528</c:v>
                </c:pt>
                <c:pt idx="126">
                  <c:v>-5890.8757716049386</c:v>
                </c:pt>
                <c:pt idx="127">
                  <c:v>-1486.5740740740744</c:v>
                </c:pt>
                <c:pt idx="128">
                  <c:v>782.40740740740739</c:v>
                </c:pt>
                <c:pt idx="129">
                  <c:v>3390.4320987654323</c:v>
                </c:pt>
                <c:pt idx="130">
                  <c:v>5737.6543209876545</c:v>
                </c:pt>
                <c:pt idx="131">
                  <c:v>5548.5725308641995</c:v>
                </c:pt>
                <c:pt idx="132">
                  <c:v>5372.5308641975307</c:v>
                </c:pt>
                <c:pt idx="133">
                  <c:v>4987.8472222222199</c:v>
                </c:pt>
                <c:pt idx="134">
                  <c:v>6415.7407407407427</c:v>
                </c:pt>
                <c:pt idx="135">
                  <c:v>10232.584876543207</c:v>
                </c:pt>
                <c:pt idx="136">
                  <c:v>15985.887345679002</c:v>
                </c:pt>
                <c:pt idx="137">
                  <c:v>17924.953703703701</c:v>
                </c:pt>
                <c:pt idx="138">
                  <c:v>13308.750000000013</c:v>
                </c:pt>
                <c:pt idx="139">
                  <c:v>9960.0462962963084</c:v>
                </c:pt>
                <c:pt idx="140">
                  <c:v>4610.9876543209766</c:v>
                </c:pt>
                <c:pt idx="141">
                  <c:v>1092.7623456790084</c:v>
                </c:pt>
                <c:pt idx="142">
                  <c:v>821.52777777778942</c:v>
                </c:pt>
                <c:pt idx="143">
                  <c:v>1100.5864197530827</c:v>
                </c:pt>
                <c:pt idx="144">
                  <c:v>1382.2530864197531</c:v>
                </c:pt>
                <c:pt idx="145">
                  <c:v>1948.846450617292</c:v>
                </c:pt>
                <c:pt idx="146">
                  <c:v>2810.146604938272</c:v>
                </c:pt>
                <c:pt idx="147">
                  <c:v>2564.3402777777737</c:v>
                </c:pt>
                <c:pt idx="148">
                  <c:v>1147.5308641975269</c:v>
                </c:pt>
                <c:pt idx="149">
                  <c:v>3737.951388888881</c:v>
                </c:pt>
                <c:pt idx="150">
                  <c:v>6793.2523148148057</c:v>
                </c:pt>
                <c:pt idx="151">
                  <c:v>5748.0864197531027</c:v>
                </c:pt>
                <c:pt idx="152">
                  <c:v>2769.7222222222176</c:v>
                </c:pt>
                <c:pt idx="153">
                  <c:v>616.79783950615968</c:v>
                </c:pt>
                <c:pt idx="154">
                  <c:v>309.0509259259303</c:v>
                </c:pt>
                <c:pt idx="155">
                  <c:v>309.0509259259303</c:v>
                </c:pt>
                <c:pt idx="156">
                  <c:v>1548.5146604938273</c:v>
                </c:pt>
                <c:pt idx="157">
                  <c:v>3435.4205246913625</c:v>
                </c:pt>
                <c:pt idx="158">
                  <c:v>4753.125</c:v>
                </c:pt>
                <c:pt idx="159">
                  <c:v>3865.0925925925785</c:v>
                </c:pt>
                <c:pt idx="160">
                  <c:v>1298.7962962962915</c:v>
                </c:pt>
                <c:pt idx="161">
                  <c:v>-324.69907407405555</c:v>
                </c:pt>
                <c:pt idx="162">
                  <c:v>-1620.2353395061727</c:v>
                </c:pt>
                <c:pt idx="163">
                  <c:v>-3857.2685185185269</c:v>
                </c:pt>
                <c:pt idx="164">
                  <c:v>-5375.7908950617148</c:v>
                </c:pt>
                <c:pt idx="165">
                  <c:v>-6827.8086419753172</c:v>
                </c:pt>
                <c:pt idx="166">
                  <c:v>-11773.275462962956</c:v>
                </c:pt>
                <c:pt idx="167">
                  <c:v>-19944.868827160491</c:v>
                </c:pt>
                <c:pt idx="168">
                  <c:v>-24598.888888888891</c:v>
                </c:pt>
                <c:pt idx="169">
                  <c:v>-22900.412808641973</c:v>
                </c:pt>
                <c:pt idx="170">
                  <c:v>-19664.506172839509</c:v>
                </c:pt>
                <c:pt idx="171">
                  <c:v>-16379.699074074075</c:v>
                </c:pt>
                <c:pt idx="172">
                  <c:v>-11277.098765432096</c:v>
                </c:pt>
                <c:pt idx="173">
                  <c:v>-5967.1604938271585</c:v>
                </c:pt>
                <c:pt idx="174">
                  <c:v>-1173.6111111111109</c:v>
                </c:pt>
                <c:pt idx="175">
                  <c:v>3338.271604938272</c:v>
                </c:pt>
                <c:pt idx="176">
                  <c:v>6572.2222222222235</c:v>
                </c:pt>
                <c:pt idx="177">
                  <c:v>7970.123456790122</c:v>
                </c:pt>
                <c:pt idx="178">
                  <c:v>9493.2098765432092</c:v>
                </c:pt>
                <c:pt idx="179">
                  <c:v>12852.345679012351</c:v>
                </c:pt>
                <c:pt idx="180">
                  <c:v>19036.624228395052</c:v>
                </c:pt>
                <c:pt idx="181">
                  <c:v>22555.501543209866</c:v>
                </c:pt>
                <c:pt idx="182">
                  <c:v>23933.842592592599</c:v>
                </c:pt>
                <c:pt idx="183">
                  <c:v>22050.848765432103</c:v>
                </c:pt>
                <c:pt idx="184">
                  <c:v>19820.987654320983</c:v>
                </c:pt>
                <c:pt idx="185">
                  <c:v>21903.495370370372</c:v>
                </c:pt>
                <c:pt idx="186">
                  <c:v>19047.708333333328</c:v>
                </c:pt>
                <c:pt idx="187">
                  <c:v>14683.179012345678</c:v>
                </c:pt>
                <c:pt idx="188">
                  <c:v>13258.545524691357</c:v>
                </c:pt>
                <c:pt idx="189">
                  <c:v>11696.990740740739</c:v>
                </c:pt>
                <c:pt idx="190">
                  <c:v>9162.6427469135961</c:v>
                </c:pt>
                <c:pt idx="191">
                  <c:v>6883.2291666666497</c:v>
                </c:pt>
                <c:pt idx="192">
                  <c:v>4913.518518518501</c:v>
                </c:pt>
                <c:pt idx="193">
                  <c:v>3301.7592592592764</c:v>
                </c:pt>
                <c:pt idx="194">
                  <c:v>2902.7314814814936</c:v>
                </c:pt>
                <c:pt idx="195">
                  <c:v>4590.1234567901301</c:v>
                </c:pt>
                <c:pt idx="196">
                  <c:v>5062.175925925937</c:v>
                </c:pt>
                <c:pt idx="197">
                  <c:v>2550.6481481481237</c:v>
                </c:pt>
                <c:pt idx="198">
                  <c:v>425.7600308641733</c:v>
                </c:pt>
                <c:pt idx="199">
                  <c:v>425.76003086423378</c:v>
                </c:pt>
                <c:pt idx="200">
                  <c:v>1705.6481481481724</c:v>
                </c:pt>
                <c:pt idx="201">
                  <c:v>2570.2083333333085</c:v>
                </c:pt>
                <c:pt idx="202">
                  <c:v>-430.32407407411068</c:v>
                </c:pt>
                <c:pt idx="203">
                  <c:v>-10692.9012345679</c:v>
                </c:pt>
                <c:pt idx="204">
                  <c:v>-24427.411265432063</c:v>
                </c:pt>
                <c:pt idx="205">
                  <c:v>-34643.043981481474</c:v>
                </c:pt>
                <c:pt idx="206">
                  <c:v>-37023.51851851854</c:v>
                </c:pt>
                <c:pt idx="207">
                  <c:v>-31179.58719135803</c:v>
                </c:pt>
                <c:pt idx="208">
                  <c:v>-20492.554012345678</c:v>
                </c:pt>
                <c:pt idx="209">
                  <c:v>-9652.9513888888869</c:v>
                </c:pt>
                <c:pt idx="210">
                  <c:v>-2699.3055555555557</c:v>
                </c:pt>
                <c:pt idx="211">
                  <c:v>1884.94984567902</c:v>
                </c:pt>
                <c:pt idx="212">
                  <c:v>9332.8163580247056</c:v>
                </c:pt>
                <c:pt idx="213">
                  <c:v>18361.145833333325</c:v>
                </c:pt>
                <c:pt idx="214">
                  <c:v>21143.25617283949</c:v>
                </c:pt>
                <c:pt idx="215">
                  <c:v>14410.640432098777</c:v>
                </c:pt>
                <c:pt idx="216">
                  <c:v>5497.7160493827214</c:v>
                </c:pt>
                <c:pt idx="217">
                  <c:v>-691.12654320988634</c:v>
                </c:pt>
                <c:pt idx="218">
                  <c:v>-5819.1550925926012</c:v>
                </c:pt>
                <c:pt idx="219">
                  <c:v>-9365.416666666657</c:v>
                </c:pt>
                <c:pt idx="220">
                  <c:v>-12637.835648148141</c:v>
                </c:pt>
                <c:pt idx="221">
                  <c:v>-18543.055555555555</c:v>
                </c:pt>
                <c:pt idx="222">
                  <c:v>-21939.35570987653</c:v>
                </c:pt>
                <c:pt idx="223">
                  <c:v>-21225.408950617293</c:v>
                </c:pt>
                <c:pt idx="224">
                  <c:v>-19905.748456790127</c:v>
                </c:pt>
                <c:pt idx="225">
                  <c:v>-18655.20061728395</c:v>
                </c:pt>
                <c:pt idx="226">
                  <c:v>-15775.941358024696</c:v>
                </c:pt>
                <c:pt idx="227">
                  <c:v>-11851.516203703704</c:v>
                </c:pt>
                <c:pt idx="228">
                  <c:v>-5750.6944444444425</c:v>
                </c:pt>
                <c:pt idx="229">
                  <c:v>0</c:v>
                </c:pt>
                <c:pt idx="230">
                  <c:v>5163.8888888888869</c:v>
                </c:pt>
                <c:pt idx="231">
                  <c:v>9487.9938271604933</c:v>
                </c:pt>
                <c:pt idx="232">
                  <c:v>10510.339506172841</c:v>
                </c:pt>
                <c:pt idx="233">
                  <c:v>10914.583333333332</c:v>
                </c:pt>
                <c:pt idx="234">
                  <c:v>10241.712962962964</c:v>
                </c:pt>
                <c:pt idx="235">
                  <c:v>9251.9675925925931</c:v>
                </c:pt>
                <c:pt idx="236">
                  <c:v>9383.0208333333358</c:v>
                </c:pt>
                <c:pt idx="237">
                  <c:v>9191.9830246913498</c:v>
                </c:pt>
                <c:pt idx="238">
                  <c:v>10906.107253086411</c:v>
                </c:pt>
                <c:pt idx="239">
                  <c:v>13766.458333333336</c:v>
                </c:pt>
                <c:pt idx="240">
                  <c:v>14057.253086419747</c:v>
                </c:pt>
                <c:pt idx="241">
                  <c:v>11169.517746913589</c:v>
                </c:pt>
                <c:pt idx="242">
                  <c:v>5909.1319444444616</c:v>
                </c:pt>
                <c:pt idx="243">
                  <c:v>3142.6697530864199</c:v>
                </c:pt>
                <c:pt idx="244">
                  <c:v>3492.7970679012165</c:v>
                </c:pt>
                <c:pt idx="245">
                  <c:v>3535.8294753086229</c:v>
                </c:pt>
                <c:pt idx="246">
                  <c:v>2922.2916666666847</c:v>
                </c:pt>
                <c:pt idx="247">
                  <c:v>3600.3780864197579</c:v>
                </c:pt>
                <c:pt idx="248">
                  <c:v>5309.9382716049195</c:v>
                </c:pt>
                <c:pt idx="249">
                  <c:v>5403.8271604938318</c:v>
                </c:pt>
                <c:pt idx="250">
                  <c:v>5134.5486111111104</c:v>
                </c:pt>
                <c:pt idx="251">
                  <c:v>6950.3858024691353</c:v>
                </c:pt>
                <c:pt idx="252">
                  <c:v>8528.2407407407609</c:v>
                </c:pt>
                <c:pt idx="253">
                  <c:v>7263.3487654320998</c:v>
                </c:pt>
                <c:pt idx="254">
                  <c:v>4052.2183641975098</c:v>
                </c:pt>
                <c:pt idx="255">
                  <c:v>1851.6975308641975</c:v>
                </c:pt>
                <c:pt idx="256">
                  <c:v>1486.5740740740951</c:v>
                </c:pt>
                <c:pt idx="257">
                  <c:v>2610.6327160493934</c:v>
                </c:pt>
                <c:pt idx="258">
                  <c:v>5643.1134259259261</c:v>
                </c:pt>
                <c:pt idx="259">
                  <c:v>9185.462962962958</c:v>
                </c:pt>
                <c:pt idx="260">
                  <c:v>9404.537037037031</c:v>
                </c:pt>
                <c:pt idx="261">
                  <c:v>6374.0123456790179</c:v>
                </c:pt>
                <c:pt idx="262">
                  <c:v>4827.4537037036862</c:v>
                </c:pt>
                <c:pt idx="263">
                  <c:v>4874.3981481481305</c:v>
                </c:pt>
                <c:pt idx="264">
                  <c:v>4101.1188271604933</c:v>
                </c:pt>
                <c:pt idx="265">
                  <c:v>2063.599537037037</c:v>
                </c:pt>
                <c:pt idx="266">
                  <c:v>826.74382716050559</c:v>
                </c:pt>
                <c:pt idx="267">
                  <c:v>4554.2631172839574</c:v>
                </c:pt>
                <c:pt idx="268">
                  <c:v>9672.5115740740621</c:v>
                </c:pt>
                <c:pt idx="269">
                  <c:v>9867.4614197530718</c:v>
                </c:pt>
                <c:pt idx="270">
                  <c:v>6968.6419753086775</c:v>
                </c:pt>
                <c:pt idx="271">
                  <c:v>8789.043209876545</c:v>
                </c:pt>
                <c:pt idx="272">
                  <c:v>16597.469135802417</c:v>
                </c:pt>
                <c:pt idx="273">
                  <c:v>16225.173611111108</c:v>
                </c:pt>
                <c:pt idx="274">
                  <c:v>8013.8078703703823</c:v>
                </c:pt>
                <c:pt idx="275">
                  <c:v>5221.2654320988058</c:v>
                </c:pt>
                <c:pt idx="276">
                  <c:v>8614.305555555542</c:v>
                </c:pt>
                <c:pt idx="277">
                  <c:v>12646.311728395034</c:v>
                </c:pt>
                <c:pt idx="278">
                  <c:v>9910.4938271604933</c:v>
                </c:pt>
                <c:pt idx="279">
                  <c:v>2497.1836419753085</c:v>
                </c:pt>
                <c:pt idx="280">
                  <c:v>-1995.1388888888466</c:v>
                </c:pt>
                <c:pt idx="281">
                  <c:v>-3477.8009259259402</c:v>
                </c:pt>
                <c:pt idx="282">
                  <c:v>-3953.7654320987513</c:v>
                </c:pt>
                <c:pt idx="283">
                  <c:v>-4916.1265432098771</c:v>
                </c:pt>
                <c:pt idx="284">
                  <c:v>-7315.5092592592582</c:v>
                </c:pt>
                <c:pt idx="285">
                  <c:v>-10118.483796296268</c:v>
                </c:pt>
                <c:pt idx="286">
                  <c:v>-12324.220679012387</c:v>
                </c:pt>
                <c:pt idx="287">
                  <c:v>-10692.249228395047</c:v>
                </c:pt>
                <c:pt idx="288">
                  <c:v>-5967.1604938271485</c:v>
                </c:pt>
                <c:pt idx="289">
                  <c:v>-1825.617283950643</c:v>
                </c:pt>
                <c:pt idx="290">
                  <c:v>-4564.0432098765432</c:v>
                </c:pt>
                <c:pt idx="291">
                  <c:v>-8997.6851851851861</c:v>
                </c:pt>
                <c:pt idx="292">
                  <c:v>-4433.641975308642</c:v>
                </c:pt>
                <c:pt idx="293">
                  <c:v>0</c:v>
                </c:pt>
                <c:pt idx="294">
                  <c:v>443.36419753083896</c:v>
                </c:pt>
                <c:pt idx="295">
                  <c:v>1776.0648148148398</c:v>
                </c:pt>
                <c:pt idx="296">
                  <c:v>2229.8611111111113</c:v>
                </c:pt>
                <c:pt idx="297">
                  <c:v>1341.8287037036907</c:v>
                </c:pt>
                <c:pt idx="298">
                  <c:v>-447.92824074071518</c:v>
                </c:pt>
                <c:pt idx="299">
                  <c:v>-2679.7453703704086</c:v>
                </c:pt>
                <c:pt idx="300">
                  <c:v>-5328.1944444444562</c:v>
                </c:pt>
                <c:pt idx="301">
                  <c:v>-8337.2029320987258</c:v>
                </c:pt>
                <c:pt idx="302">
                  <c:v>-10790.702160493827</c:v>
                </c:pt>
                <c:pt idx="303">
                  <c:v>-10985.000000000007</c:v>
                </c:pt>
                <c:pt idx="304">
                  <c:v>-9122.8703703703541</c:v>
                </c:pt>
                <c:pt idx="305">
                  <c:v>-6122.3379629629626</c:v>
                </c:pt>
                <c:pt idx="306">
                  <c:v>-2834.2708333333449</c:v>
                </c:pt>
                <c:pt idx="307">
                  <c:v>-807.18364197532003</c:v>
                </c:pt>
                <c:pt idx="308">
                  <c:v>-403.59182098766001</c:v>
                </c:pt>
                <c:pt idx="309">
                  <c:v>-1611.7592592592534</c:v>
                </c:pt>
                <c:pt idx="310">
                  <c:v>-3608.8541666666606</c:v>
                </c:pt>
                <c:pt idx="311">
                  <c:v>-7147.2916666666542</c:v>
                </c:pt>
                <c:pt idx="312">
                  <c:v>-24522.604166666653</c:v>
                </c:pt>
                <c:pt idx="313">
                  <c:v>-37023.51851851854</c:v>
                </c:pt>
                <c:pt idx="314">
                  <c:v>-31179.58719135803</c:v>
                </c:pt>
                <c:pt idx="315">
                  <c:v>-20492.554012345678</c:v>
                </c:pt>
                <c:pt idx="316">
                  <c:v>-9652.9513888888869</c:v>
                </c:pt>
                <c:pt idx="317">
                  <c:v>-2699.3055555555557</c:v>
                </c:pt>
                <c:pt idx="318">
                  <c:v>1884.94984567902</c:v>
                </c:pt>
                <c:pt idx="319">
                  <c:v>9332.8163580247056</c:v>
                </c:pt>
                <c:pt idx="320">
                  <c:v>18361.145833333325</c:v>
                </c:pt>
                <c:pt idx="321">
                  <c:v>21143.25617283949</c:v>
                </c:pt>
                <c:pt idx="322">
                  <c:v>14410.640432098777</c:v>
                </c:pt>
                <c:pt idx="323">
                  <c:v>8933.7885802469191</c:v>
                </c:pt>
                <c:pt idx="324">
                  <c:v>15139.583333333321</c:v>
                </c:pt>
                <c:pt idx="325">
                  <c:v>15237.384259259263</c:v>
                </c:pt>
                <c:pt idx="326">
                  <c:v>8333.942901234579</c:v>
                </c:pt>
                <c:pt idx="327">
                  <c:v>3473.8888888888837</c:v>
                </c:pt>
                <c:pt idx="328">
                  <c:v>-384.68364197531412</c:v>
                </c:pt>
                <c:pt idx="329">
                  <c:v>1926.6782407407409</c:v>
                </c:pt>
                <c:pt idx="330">
                  <c:v>5431.2114197530818</c:v>
                </c:pt>
                <c:pt idx="331">
                  <c:v>11044.984567901223</c:v>
                </c:pt>
                <c:pt idx="332">
                  <c:v>13810.794753086411</c:v>
                </c:pt>
                <c:pt idx="333">
                  <c:v>11665.694444444434</c:v>
                </c:pt>
                <c:pt idx="334">
                  <c:v>848.91203703701899</c:v>
                </c:pt>
                <c:pt idx="335">
                  <c:v>-10030.462962962925</c:v>
                </c:pt>
                <c:pt idx="336">
                  <c:v>-8584.9652777777537</c:v>
                </c:pt>
                <c:pt idx="337">
                  <c:v>-5659.4135802469364</c:v>
                </c:pt>
                <c:pt idx="338">
                  <c:v>-4396.4776234567953</c:v>
                </c:pt>
                <c:pt idx="339">
                  <c:v>-3176.5740740740625</c:v>
                </c:pt>
                <c:pt idx="340">
                  <c:v>-2761.2461419752913</c:v>
                </c:pt>
                <c:pt idx="341">
                  <c:v>-2747.5540123456899</c:v>
                </c:pt>
                <c:pt idx="342">
                  <c:v>-3119.1975308642141</c:v>
                </c:pt>
                <c:pt idx="343">
                  <c:v>-4647.4999999999836</c:v>
                </c:pt>
                <c:pt idx="344">
                  <c:v>-7259.436728395056</c:v>
                </c:pt>
                <c:pt idx="345">
                  <c:v>-7498.0709876543206</c:v>
                </c:pt>
                <c:pt idx="346">
                  <c:v>-5535.5324074074069</c:v>
                </c:pt>
                <c:pt idx="347">
                  <c:v>-4016.3580246913634</c:v>
                </c:pt>
                <c:pt idx="348">
                  <c:v>-3618.6342592592591</c:v>
                </c:pt>
                <c:pt idx="349">
                  <c:v>-3944.6373456790175</c:v>
                </c:pt>
                <c:pt idx="350">
                  <c:v>-3192.2222222222172</c:v>
                </c:pt>
                <c:pt idx="351">
                  <c:v>-1410.9413580246865</c:v>
                </c:pt>
                <c:pt idx="352">
                  <c:v>-704.16666666667663</c:v>
                </c:pt>
                <c:pt idx="353">
                  <c:v>-351.43132716049882</c:v>
                </c:pt>
                <c:pt idx="354">
                  <c:v>351.43132716049882</c:v>
                </c:pt>
                <c:pt idx="355">
                  <c:v>1056.250000000015</c:v>
                </c:pt>
                <c:pt idx="356">
                  <c:v>3533.8734567901233</c:v>
                </c:pt>
                <c:pt idx="357">
                  <c:v>5737.6543209876336</c:v>
                </c:pt>
                <c:pt idx="358">
                  <c:v>4365.833333333343</c:v>
                </c:pt>
                <c:pt idx="359">
                  <c:v>1099.2824074074231</c:v>
                </c:pt>
                <c:pt idx="360">
                  <c:v>-4023.5300925925981</c:v>
                </c:pt>
                <c:pt idx="361">
                  <c:v>-12214.683641975304</c:v>
                </c:pt>
                <c:pt idx="362">
                  <c:v>-23021.685956790134</c:v>
                </c:pt>
                <c:pt idx="363">
                  <c:v>-30294.814814814814</c:v>
                </c:pt>
                <c:pt idx="364">
                  <c:v>-29787.554012345681</c:v>
                </c:pt>
                <c:pt idx="365">
                  <c:v>-26124.583333333328</c:v>
                </c:pt>
                <c:pt idx="366">
                  <c:v>-22461.612654320979</c:v>
                </c:pt>
                <c:pt idx="367">
                  <c:v>-13123.580246913576</c:v>
                </c:pt>
                <c:pt idx="368">
                  <c:v>-1963.8425925925915</c:v>
                </c:pt>
                <c:pt idx="369">
                  <c:v>7119.9074074074069</c:v>
                </c:pt>
                <c:pt idx="370">
                  <c:v>16429.251543209881</c:v>
                </c:pt>
                <c:pt idx="371">
                  <c:v>25040.949074074066</c:v>
                </c:pt>
                <c:pt idx="372">
                  <c:v>28184.922839506162</c:v>
                </c:pt>
                <c:pt idx="373">
                  <c:v>25400.856481481485</c:v>
                </c:pt>
                <c:pt idx="374">
                  <c:v>18530.015432098779</c:v>
                </c:pt>
                <c:pt idx="375">
                  <c:v>10328.429783950623</c:v>
                </c:pt>
                <c:pt idx="376">
                  <c:v>3736.6473765432147</c:v>
                </c:pt>
                <c:pt idx="377">
                  <c:v>0</c:v>
                </c:pt>
                <c:pt idx="378">
                  <c:v>-1698.4760802469136</c:v>
                </c:pt>
                <c:pt idx="379">
                  <c:v>-4045.0462962963056</c:v>
                </c:pt>
                <c:pt idx="380">
                  <c:v>-8296.7785493827159</c:v>
                </c:pt>
                <c:pt idx="381">
                  <c:v>-16039.351851851852</c:v>
                </c:pt>
                <c:pt idx="382">
                  <c:v>-25737.291666666672</c:v>
                </c:pt>
                <c:pt idx="383">
                  <c:v>-28059.73765432099</c:v>
                </c:pt>
                <c:pt idx="384">
                  <c:v>-24396.766975308641</c:v>
                </c:pt>
                <c:pt idx="385">
                  <c:v>-20733.796296296292</c:v>
                </c:pt>
                <c:pt idx="386">
                  <c:v>-17231.871141975305</c:v>
                </c:pt>
                <c:pt idx="387">
                  <c:v>-10947.83564814815</c:v>
                </c:pt>
                <c:pt idx="388">
                  <c:v>-6363.5802469135824</c:v>
                </c:pt>
                <c:pt idx="389">
                  <c:v>-4561.4351851851852</c:v>
                </c:pt>
                <c:pt idx="390">
                  <c:v>-3069.6450617283936</c:v>
                </c:pt>
                <c:pt idx="391">
                  <c:v>-2008.1790123456788</c:v>
                </c:pt>
                <c:pt idx="392">
                  <c:v>-1549.166666666667</c:v>
                </c:pt>
                <c:pt idx="393">
                  <c:v>-1434.4135802469136</c:v>
                </c:pt>
                <c:pt idx="394">
                  <c:v>-918.02469135802482</c:v>
                </c:pt>
                <c:pt idx="395">
                  <c:v>-229.50617283950621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810-4E37-8594-A5D1DF5B96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811311"/>
        <c:axId val="41803823"/>
      </c:lineChart>
      <c:catAx>
        <c:axId val="3030104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5244401481202381E-2"/>
              <c:y val="0.811006582978625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3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PWR</a:t>
                </a:r>
                <a:r>
                  <a:rPr lang="en-GB" baseline="0"/>
                  <a:t> Attainable (-W)             PWR Used (+W)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5262630378673829"/>
              <c:y val="3.198429784291944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41803823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11311"/>
        <c:crosses val="max"/>
        <c:crossBetween val="between"/>
      </c:valAx>
      <c:catAx>
        <c:axId val="4181131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1803823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162427397338915"/>
          <c:y val="4.7301765181973973E-2"/>
          <c:w val="0.75051426601073645"/>
          <c:h val="8.29520841729989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Extra High-speed WLTP</a:t>
            </a:r>
            <a:endParaRPr lang="en-GB"/>
          </a:p>
        </c:rich>
      </c:tx>
      <c:layout>
        <c:manualLayout>
          <c:xMode val="edge"/>
          <c:yMode val="edge"/>
          <c:x val="0.22501551496625621"/>
          <c:y val="0.90806504992119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56950191638024"/>
          <c:y val="0.10129890130774852"/>
          <c:w val="0.74602923383489994"/>
          <c:h val="0.74626795246099853"/>
        </c:manualLayout>
      </c:layout>
      <c:barChart>
        <c:barDir val="col"/>
        <c:grouping val="clustered"/>
        <c:varyColors val="0"/>
        <c:ser>
          <c:idx val="3"/>
          <c:order val="3"/>
          <c:tx>
            <c:v>Test Speed</c:v>
          </c:tx>
          <c:spPr>
            <a:solidFill>
              <a:schemeClr val="bg1">
                <a:lumMod val="50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WLTC_class_3!$E$1486:$E$1808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49-42A2-BCAE-EDB98B6734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barChart>
        <c:barDir val="col"/>
        <c:grouping val="clustered"/>
        <c:varyColors val="0"/>
        <c:ser>
          <c:idx val="0"/>
          <c:order val="0"/>
          <c:tx>
            <c:v>Kerbweight</c:v>
          </c:tx>
          <c:spPr>
            <a:noFill/>
            <a:ln w="12700">
              <a:solidFill>
                <a:srgbClr val="0070C0"/>
              </a:solidFill>
              <a:prstDash val="lgDash"/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WLTC_class_3!$M$1486:$M$1808</c:f>
              <c:numCache>
                <c:formatCode>General</c:formatCode>
                <c:ptCount val="323"/>
                <c:pt idx="0">
                  <c:v>0</c:v>
                </c:pt>
                <c:pt idx="1">
                  <c:v>431.34259259259267</c:v>
                </c:pt>
                <c:pt idx="2">
                  <c:v>803.86574074074076</c:v>
                </c:pt>
                <c:pt idx="3">
                  <c:v>982.55208333333337</c:v>
                </c:pt>
                <c:pt idx="4">
                  <c:v>1020.8738425925924</c:v>
                </c:pt>
                <c:pt idx="5">
                  <c:v>1024.8842592592591</c:v>
                </c:pt>
                <c:pt idx="6">
                  <c:v>1065.8796296296298</c:v>
                </c:pt>
                <c:pt idx="7">
                  <c:v>1281.1053240740739</c:v>
                </c:pt>
                <c:pt idx="8">
                  <c:v>1839.4444444444439</c:v>
                </c:pt>
                <c:pt idx="9">
                  <c:v>2685.6423611111104</c:v>
                </c:pt>
                <c:pt idx="10">
                  <c:v>3863.3680555555566</c:v>
                </c:pt>
                <c:pt idx="11">
                  <c:v>5381.9791666666679</c:v>
                </c:pt>
                <c:pt idx="12">
                  <c:v>7102.4479166666652</c:v>
                </c:pt>
                <c:pt idx="13">
                  <c:v>8804.201388888885</c:v>
                </c:pt>
                <c:pt idx="14">
                  <c:v>10057.233796296299</c:v>
                </c:pt>
                <c:pt idx="15">
                  <c:v>10636.516203703706</c:v>
                </c:pt>
                <c:pt idx="16">
                  <c:v>10861.545138888887</c:v>
                </c:pt>
                <c:pt idx="17">
                  <c:v>10493.032407407403</c:v>
                </c:pt>
                <c:pt idx="18">
                  <c:v>9840.2256944444471</c:v>
                </c:pt>
                <c:pt idx="19">
                  <c:v>8960.1620370370492</c:v>
                </c:pt>
                <c:pt idx="20">
                  <c:v>7651.8749999999882</c:v>
                </c:pt>
                <c:pt idx="21">
                  <c:v>6151.0879629629562</c:v>
                </c:pt>
                <c:pt idx="22">
                  <c:v>4500.5787037037035</c:v>
                </c:pt>
                <c:pt idx="23">
                  <c:v>3657.5000000000023</c:v>
                </c:pt>
                <c:pt idx="24">
                  <c:v>3250.2199074074201</c:v>
                </c:pt>
                <c:pt idx="25">
                  <c:v>3052.8182870370301</c:v>
                </c:pt>
                <c:pt idx="26">
                  <c:v>3093.3680555555484</c:v>
                </c:pt>
                <c:pt idx="27">
                  <c:v>2646.8750000000036</c:v>
                </c:pt>
                <c:pt idx="28">
                  <c:v>2428.5300925925931</c:v>
                </c:pt>
                <c:pt idx="29">
                  <c:v>2695.8912037037071</c:v>
                </c:pt>
                <c:pt idx="30">
                  <c:v>3220.8101851851779</c:v>
                </c:pt>
                <c:pt idx="31">
                  <c:v>4013.981481481484</c:v>
                </c:pt>
                <c:pt idx="32">
                  <c:v>5607.4537037037117</c:v>
                </c:pt>
                <c:pt idx="33">
                  <c:v>7820.3124999999991</c:v>
                </c:pt>
                <c:pt idx="34">
                  <c:v>10193.587962962954</c:v>
                </c:pt>
                <c:pt idx="35">
                  <c:v>12492.447916666666</c:v>
                </c:pt>
                <c:pt idx="36">
                  <c:v>13838.611111111102</c:v>
                </c:pt>
                <c:pt idx="37">
                  <c:v>13454.947916666664</c:v>
                </c:pt>
                <c:pt idx="38">
                  <c:v>11100.833333333359</c:v>
                </c:pt>
                <c:pt idx="39">
                  <c:v>8506.0937500000091</c:v>
                </c:pt>
                <c:pt idx="40">
                  <c:v>6407.7546296296314</c:v>
                </c:pt>
                <c:pt idx="41">
                  <c:v>4859.2881944444443</c:v>
                </c:pt>
                <c:pt idx="42">
                  <c:v>3597.7893518518331</c:v>
                </c:pt>
                <c:pt idx="43">
                  <c:v>2301.9791666666292</c:v>
                </c:pt>
                <c:pt idx="44">
                  <c:v>660.38194444445378</c:v>
                </c:pt>
                <c:pt idx="45">
                  <c:v>-1648.726851851852</c:v>
                </c:pt>
                <c:pt idx="46">
                  <c:v>-4919.4444444444434</c:v>
                </c:pt>
                <c:pt idx="47">
                  <c:v>-9045.717592592584</c:v>
                </c:pt>
                <c:pt idx="48">
                  <c:v>-12303.95833333335</c:v>
                </c:pt>
                <c:pt idx="49">
                  <c:v>-14061.412037037018</c:v>
                </c:pt>
                <c:pt idx="50">
                  <c:v>-13569.467592592575</c:v>
                </c:pt>
                <c:pt idx="51">
                  <c:v>-11407.407407407409</c:v>
                </c:pt>
                <c:pt idx="52">
                  <c:v>-8592.0949074074124</c:v>
                </c:pt>
                <c:pt idx="53">
                  <c:v>-5427.4305555555557</c:v>
                </c:pt>
                <c:pt idx="54">
                  <c:v>-2414.2708333333294</c:v>
                </c:pt>
                <c:pt idx="55">
                  <c:v>534.72222222221092</c:v>
                </c:pt>
                <c:pt idx="56">
                  <c:v>3768.0092592592559</c:v>
                </c:pt>
                <c:pt idx="57">
                  <c:v>7660.7870370370474</c:v>
                </c:pt>
                <c:pt idx="58">
                  <c:v>11828.055555555544</c:v>
                </c:pt>
                <c:pt idx="59">
                  <c:v>15200.37037037038</c:v>
                </c:pt>
                <c:pt idx="60">
                  <c:v>18287.499999999996</c:v>
                </c:pt>
                <c:pt idx="61">
                  <c:v>20738.310185185179</c:v>
                </c:pt>
                <c:pt idx="62">
                  <c:v>22695.393518518558</c:v>
                </c:pt>
                <c:pt idx="63">
                  <c:v>24105.277777777748</c:v>
                </c:pt>
                <c:pt idx="64">
                  <c:v>23692.65046296296</c:v>
                </c:pt>
                <c:pt idx="65">
                  <c:v>21185.694444444478</c:v>
                </c:pt>
                <c:pt idx="66">
                  <c:v>15967.696759259239</c:v>
                </c:pt>
                <c:pt idx="67">
                  <c:v>10311.226851851829</c:v>
                </c:pt>
                <c:pt idx="68">
                  <c:v>6416.6666666666442</c:v>
                </c:pt>
                <c:pt idx="69">
                  <c:v>4037.1527777777778</c:v>
                </c:pt>
                <c:pt idx="70">
                  <c:v>3649.4791666666897</c:v>
                </c:pt>
                <c:pt idx="71">
                  <c:v>4077.2569444444443</c:v>
                </c:pt>
                <c:pt idx="72">
                  <c:v>4919.4444444444553</c:v>
                </c:pt>
                <c:pt idx="73">
                  <c:v>5783.0208333333567</c:v>
                </c:pt>
                <c:pt idx="74">
                  <c:v>6242.8819444444443</c:v>
                </c:pt>
                <c:pt idx="75">
                  <c:v>6296.3541666666661</c:v>
                </c:pt>
                <c:pt idx="76">
                  <c:v>6343.1423611111104</c:v>
                </c:pt>
                <c:pt idx="77">
                  <c:v>7249.4965277777283</c:v>
                </c:pt>
                <c:pt idx="78">
                  <c:v>8609.0277777777792</c:v>
                </c:pt>
                <c:pt idx="79">
                  <c:v>10013.119212963013</c:v>
                </c:pt>
                <c:pt idx="80">
                  <c:v>11898.906250000013</c:v>
                </c:pt>
                <c:pt idx="81">
                  <c:v>13868.912037037011</c:v>
                </c:pt>
                <c:pt idx="82">
                  <c:v>14544.444444444393</c:v>
                </c:pt>
                <c:pt idx="83">
                  <c:v>14772.592592592602</c:v>
                </c:pt>
                <c:pt idx="84">
                  <c:v>15000.740740740752</c:v>
                </c:pt>
                <c:pt idx="85">
                  <c:v>15704.791666666652</c:v>
                </c:pt>
                <c:pt idx="86">
                  <c:v>16438.252314814843</c:v>
                </c:pt>
                <c:pt idx="87">
                  <c:v>16695.810185185212</c:v>
                </c:pt>
                <c:pt idx="88">
                  <c:v>17451.996527777781</c:v>
                </c:pt>
                <c:pt idx="89">
                  <c:v>17226.076388888843</c:v>
                </c:pt>
                <c:pt idx="90">
                  <c:v>15927.14699074071</c:v>
                </c:pt>
                <c:pt idx="91">
                  <c:v>15093.425925925954</c:v>
                </c:pt>
                <c:pt idx="92">
                  <c:v>14220.937500000016</c:v>
                </c:pt>
                <c:pt idx="93">
                  <c:v>13312.355324074073</c:v>
                </c:pt>
                <c:pt idx="94">
                  <c:v>12370.353009259245</c:v>
                </c:pt>
                <c:pt idx="95">
                  <c:v>10312.118055555507</c:v>
                </c:pt>
                <c:pt idx="96">
                  <c:v>7648.3101851852143</c:v>
                </c:pt>
                <c:pt idx="97">
                  <c:v>5489.8148148148157</c:v>
                </c:pt>
                <c:pt idx="98">
                  <c:v>2753.8194444444443</c:v>
                </c:pt>
                <c:pt idx="99">
                  <c:v>0</c:v>
                </c:pt>
                <c:pt idx="100">
                  <c:v>-2203.0555555555866</c:v>
                </c:pt>
                <c:pt idx="101">
                  <c:v>-3296.5624999999682</c:v>
                </c:pt>
                <c:pt idx="102">
                  <c:v>-4384.7222222222063</c:v>
                </c:pt>
                <c:pt idx="103">
                  <c:v>-4912.7604166666979</c:v>
                </c:pt>
                <c:pt idx="104">
                  <c:v>-5440.7986111111113</c:v>
                </c:pt>
                <c:pt idx="105">
                  <c:v>-7038.2812499999845</c:v>
                </c:pt>
                <c:pt idx="106">
                  <c:v>-8074.3055555555547</c:v>
                </c:pt>
                <c:pt idx="107">
                  <c:v>-9090.2777777777937</c:v>
                </c:pt>
                <c:pt idx="108">
                  <c:v>-10083.524305555586</c:v>
                </c:pt>
                <c:pt idx="109">
                  <c:v>-10525.115740740741</c:v>
                </c:pt>
                <c:pt idx="110">
                  <c:v>-9914.1956018518067</c:v>
                </c:pt>
                <c:pt idx="111">
                  <c:v>-8284.6296296296005</c:v>
                </c:pt>
                <c:pt idx="112">
                  <c:v>-6690.7118055555411</c:v>
                </c:pt>
                <c:pt idx="113">
                  <c:v>-5119.9652777777783</c:v>
                </c:pt>
                <c:pt idx="114">
                  <c:v>-4081.7129629630208</c:v>
                </c:pt>
                <c:pt idx="115">
                  <c:v>-3050.5902777777483</c:v>
                </c:pt>
                <c:pt idx="116">
                  <c:v>-2030.162037036994</c:v>
                </c:pt>
                <c:pt idx="117">
                  <c:v>-3039.8958333333767</c:v>
                </c:pt>
                <c:pt idx="118">
                  <c:v>-4038.9351851851711</c:v>
                </c:pt>
                <c:pt idx="119">
                  <c:v>-5533.9293981481187</c:v>
                </c:pt>
                <c:pt idx="120">
                  <c:v>-7499.4791666666661</c:v>
                </c:pt>
                <c:pt idx="121">
                  <c:v>-8438.807870370385</c:v>
                </c:pt>
                <c:pt idx="122">
                  <c:v>-9355.4108796296568</c:v>
                </c:pt>
                <c:pt idx="123">
                  <c:v>-9758.6805555555566</c:v>
                </c:pt>
                <c:pt idx="124">
                  <c:v>-8702.6041666666533</c:v>
                </c:pt>
                <c:pt idx="125">
                  <c:v>-6718.784722222249</c:v>
                </c:pt>
                <c:pt idx="126">
                  <c:v>-5249.635416666707</c:v>
                </c:pt>
                <c:pt idx="127">
                  <c:v>-3325.0810185184641</c:v>
                </c:pt>
                <c:pt idx="128">
                  <c:v>-1896.4814814814415</c:v>
                </c:pt>
                <c:pt idx="129">
                  <c:v>-946.45833333334679</c:v>
                </c:pt>
                <c:pt idx="130">
                  <c:v>0</c:v>
                </c:pt>
                <c:pt idx="131">
                  <c:v>946.45833333334679</c:v>
                </c:pt>
                <c:pt idx="132">
                  <c:v>1422.3611111110974</c:v>
                </c:pt>
                <c:pt idx="133">
                  <c:v>1898.2638888888487</c:v>
                </c:pt>
                <c:pt idx="134">
                  <c:v>3331.3194444444575</c:v>
                </c:pt>
                <c:pt idx="135">
                  <c:v>4776.8518518518522</c:v>
                </c:pt>
                <c:pt idx="136">
                  <c:v>6244.6643518518376</c:v>
                </c:pt>
                <c:pt idx="137">
                  <c:v>7735.6481481481896</c:v>
                </c:pt>
                <c:pt idx="138">
                  <c:v>9749.7685185185201</c:v>
                </c:pt>
                <c:pt idx="139">
                  <c:v>11324.971064814799</c:v>
                </c:pt>
                <c:pt idx="140">
                  <c:v>12443.431712962962</c:v>
                </c:pt>
                <c:pt idx="141">
                  <c:v>12084.722222222179</c:v>
                </c:pt>
                <c:pt idx="142">
                  <c:v>10677.065972222192</c:v>
                </c:pt>
                <c:pt idx="143">
                  <c:v>9231.9791666667243</c:v>
                </c:pt>
                <c:pt idx="144">
                  <c:v>7230.3356481481769</c:v>
                </c:pt>
                <c:pt idx="145">
                  <c:v>4153.0092592592446</c:v>
                </c:pt>
                <c:pt idx="146">
                  <c:v>520.01736111108153</c:v>
                </c:pt>
                <c:pt idx="147">
                  <c:v>-2597.8587962962965</c:v>
                </c:pt>
                <c:pt idx="148">
                  <c:v>-7249.0509259258815</c:v>
                </c:pt>
                <c:pt idx="149">
                  <c:v>-12320.000000000027</c:v>
                </c:pt>
                <c:pt idx="150">
                  <c:v>-16227.037037037049</c:v>
                </c:pt>
                <c:pt idx="151">
                  <c:v>-18465.740740740752</c:v>
                </c:pt>
                <c:pt idx="152">
                  <c:v>-18152.482638888901</c:v>
                </c:pt>
                <c:pt idx="153">
                  <c:v>-14960.190972222194</c:v>
                </c:pt>
                <c:pt idx="154">
                  <c:v>-10489.467592592606</c:v>
                </c:pt>
                <c:pt idx="155">
                  <c:v>-5673.4027777777901</c:v>
                </c:pt>
                <c:pt idx="156">
                  <c:v>-1885.7870370369969</c:v>
                </c:pt>
                <c:pt idx="157">
                  <c:v>-471.00115740738062</c:v>
                </c:pt>
                <c:pt idx="158">
                  <c:v>-471.00115740744758</c:v>
                </c:pt>
                <c:pt idx="159">
                  <c:v>-1882.222222222249</c:v>
                </c:pt>
                <c:pt idx="160">
                  <c:v>-3284.5312499999463</c:v>
                </c:pt>
                <c:pt idx="161">
                  <c:v>-4206.927083333293</c:v>
                </c:pt>
                <c:pt idx="162">
                  <c:v>-4186.8750000000264</c:v>
                </c:pt>
                <c:pt idx="163">
                  <c:v>-2780.5555555555952</c:v>
                </c:pt>
                <c:pt idx="164">
                  <c:v>-462.53472222219591</c:v>
                </c:pt>
                <c:pt idx="165">
                  <c:v>2777.8819444444844</c:v>
                </c:pt>
                <c:pt idx="166">
                  <c:v>5582.4999999999463</c:v>
                </c:pt>
                <c:pt idx="167">
                  <c:v>7961.5682870369828</c:v>
                </c:pt>
                <c:pt idx="168">
                  <c:v>9928.4548611111513</c:v>
                </c:pt>
                <c:pt idx="169">
                  <c:v>11464.444444444471</c:v>
                </c:pt>
                <c:pt idx="170">
                  <c:v>13053.906250000015</c:v>
                </c:pt>
                <c:pt idx="171">
                  <c:v>13712.060185185172</c:v>
                </c:pt>
                <c:pt idx="172">
                  <c:v>13886.736111111097</c:v>
                </c:pt>
                <c:pt idx="173">
                  <c:v>13057.025462963005</c:v>
                </c:pt>
                <c:pt idx="174">
                  <c:v>11673.431712962949</c:v>
                </c:pt>
                <c:pt idx="175">
                  <c:v>10761.284722222192</c:v>
                </c:pt>
                <c:pt idx="176">
                  <c:v>9304.1666666666515</c:v>
                </c:pt>
                <c:pt idx="177">
                  <c:v>8327.4074074073778</c:v>
                </c:pt>
                <c:pt idx="178">
                  <c:v>8384.4444444444889</c:v>
                </c:pt>
                <c:pt idx="179">
                  <c:v>8441.4814814815272</c:v>
                </c:pt>
                <c:pt idx="180">
                  <c:v>8498.5185185184891</c:v>
                </c:pt>
                <c:pt idx="181">
                  <c:v>8555.5555555555256</c:v>
                </c:pt>
                <c:pt idx="182">
                  <c:v>8612.592592592564</c:v>
                </c:pt>
                <c:pt idx="183">
                  <c:v>8127.7777777777774</c:v>
                </c:pt>
                <c:pt idx="184">
                  <c:v>8174.5659722222208</c:v>
                </c:pt>
                <c:pt idx="185">
                  <c:v>8228.0381944444434</c:v>
                </c:pt>
                <c:pt idx="186">
                  <c:v>7171.5162037037662</c:v>
                </c:pt>
                <c:pt idx="187">
                  <c:v>6651.9444444444598</c:v>
                </c:pt>
                <c:pt idx="188">
                  <c:v>5570.0231481481487</c:v>
                </c:pt>
                <c:pt idx="189">
                  <c:v>4470.2777777777628</c:v>
                </c:pt>
                <c:pt idx="190">
                  <c:v>3923.9699074073433</c:v>
                </c:pt>
                <c:pt idx="191">
                  <c:v>3371.4236111111595</c:v>
                </c:pt>
                <c:pt idx="192">
                  <c:v>2816.2037037037044</c:v>
                </c:pt>
                <c:pt idx="193">
                  <c:v>1692.3958333333169</c:v>
                </c:pt>
                <c:pt idx="194">
                  <c:v>1129.1550925926085</c:v>
                </c:pt>
                <c:pt idx="195">
                  <c:v>1130.0462962963124</c:v>
                </c:pt>
                <c:pt idx="196">
                  <c:v>565.4687500000482</c:v>
                </c:pt>
                <c:pt idx="197">
                  <c:v>0</c:v>
                </c:pt>
                <c:pt idx="198">
                  <c:v>-565.4687500000482</c:v>
                </c:pt>
                <c:pt idx="199">
                  <c:v>-1695.0694444445087</c:v>
                </c:pt>
                <c:pt idx="200">
                  <c:v>-2820.6597222222222</c:v>
                </c:pt>
                <c:pt idx="201">
                  <c:v>-3376.7708333333003</c:v>
                </c:pt>
                <c:pt idx="202">
                  <c:v>-3368.7499999999677</c:v>
                </c:pt>
                <c:pt idx="203">
                  <c:v>-2240.4861111111427</c:v>
                </c:pt>
                <c:pt idx="204">
                  <c:v>-559.67592592597362</c:v>
                </c:pt>
                <c:pt idx="205">
                  <c:v>1119.3518518518677</c:v>
                </c:pt>
                <c:pt idx="206">
                  <c:v>3363.4027777778256</c:v>
                </c:pt>
                <c:pt idx="207">
                  <c:v>4498.7962962962811</c:v>
                </c:pt>
                <c:pt idx="208">
                  <c:v>4513.0555555555393</c:v>
                </c:pt>
                <c:pt idx="209">
                  <c:v>4527.3148148148794</c:v>
                </c:pt>
                <c:pt idx="210">
                  <c:v>3406.1805555555234</c:v>
                </c:pt>
                <c:pt idx="211">
                  <c:v>2274.3518518518035</c:v>
                </c:pt>
                <c:pt idx="212">
                  <c:v>1708.4375000000648</c:v>
                </c:pt>
                <c:pt idx="213">
                  <c:v>1139.8495370370533</c:v>
                </c:pt>
                <c:pt idx="214">
                  <c:v>1140.7407407406758</c:v>
                </c:pt>
                <c:pt idx="215">
                  <c:v>1141.6319444443793</c:v>
                </c:pt>
                <c:pt idx="216">
                  <c:v>1142.5231481482456</c:v>
                </c:pt>
                <c:pt idx="217">
                  <c:v>1143.4143518519495</c:v>
                </c:pt>
                <c:pt idx="218">
                  <c:v>1144.3055555554904</c:v>
                </c:pt>
                <c:pt idx="219">
                  <c:v>1145.1967592591941</c:v>
                </c:pt>
                <c:pt idx="220">
                  <c:v>573.0439814814489</c:v>
                </c:pt>
                <c:pt idx="221">
                  <c:v>-573.0439814814489</c:v>
                </c:pt>
                <c:pt idx="222">
                  <c:v>-1717.7951388887911</c:v>
                </c:pt>
                <c:pt idx="223">
                  <c:v>-2286.8287037037367</c:v>
                </c:pt>
                <c:pt idx="224">
                  <c:v>-2283.263888888921</c:v>
                </c:pt>
                <c:pt idx="225">
                  <c:v>-2849.6238425925931</c:v>
                </c:pt>
                <c:pt idx="226">
                  <c:v>-2842.9398148148152</c:v>
                </c:pt>
                <c:pt idx="227">
                  <c:v>-2270.7870370369892</c:v>
                </c:pt>
                <c:pt idx="228">
                  <c:v>-2267.2222222222545</c:v>
                </c:pt>
                <c:pt idx="229">
                  <c:v>-1697.7430555555393</c:v>
                </c:pt>
                <c:pt idx="230">
                  <c:v>-1130.9375000000161</c:v>
                </c:pt>
                <c:pt idx="231">
                  <c:v>-1130.0462962963124</c:v>
                </c:pt>
                <c:pt idx="232">
                  <c:v>0</c:v>
                </c:pt>
                <c:pt idx="233">
                  <c:v>1130.0462962963124</c:v>
                </c:pt>
                <c:pt idx="234">
                  <c:v>1696.4062499999836</c:v>
                </c:pt>
                <c:pt idx="235">
                  <c:v>2831.7997685185182</c:v>
                </c:pt>
                <c:pt idx="236">
                  <c:v>3406.1805555556048</c:v>
                </c:pt>
                <c:pt idx="237">
                  <c:v>3983.2349537036389</c:v>
                </c:pt>
                <c:pt idx="238">
                  <c:v>4566.527777777761</c:v>
                </c:pt>
                <c:pt idx="239">
                  <c:v>5153.3854166666988</c:v>
                </c:pt>
                <c:pt idx="240">
                  <c:v>5748.2638888888896</c:v>
                </c:pt>
                <c:pt idx="241">
                  <c:v>6347.5983796295959</c:v>
                </c:pt>
                <c:pt idx="242">
                  <c:v>6377.0081018518176</c:v>
                </c:pt>
                <c:pt idx="243">
                  <c:v>5237.6041666666997</c:v>
                </c:pt>
                <c:pt idx="244">
                  <c:v>3502.4305555555216</c:v>
                </c:pt>
                <c:pt idx="245">
                  <c:v>1753.8888888889553</c:v>
                </c:pt>
                <c:pt idx="246">
                  <c:v>0</c:v>
                </c:pt>
                <c:pt idx="247">
                  <c:v>-3507.7777777779106</c:v>
                </c:pt>
                <c:pt idx="248">
                  <c:v>-8153.6226851850515</c:v>
                </c:pt>
                <c:pt idx="249">
                  <c:v>-13302.997685185086</c:v>
                </c:pt>
                <c:pt idx="250">
                  <c:v>-18881.04166666673</c:v>
                </c:pt>
                <c:pt idx="251">
                  <c:v>-24238.512731481544</c:v>
                </c:pt>
                <c:pt idx="252">
                  <c:v>-27096.603009259288</c:v>
                </c:pt>
                <c:pt idx="253">
                  <c:v>-27634.444444444409</c:v>
                </c:pt>
                <c:pt idx="254">
                  <c:v>-27043.576388888858</c:v>
                </c:pt>
                <c:pt idx="255">
                  <c:v>-25437.181712962989</c:v>
                </c:pt>
                <c:pt idx="256">
                  <c:v>-23896.29050925927</c:v>
                </c:pt>
                <c:pt idx="257">
                  <c:v>-22916.412037037007</c:v>
                </c:pt>
                <c:pt idx="258">
                  <c:v>-22932.899305555566</c:v>
                </c:pt>
                <c:pt idx="259">
                  <c:v>-22430.260416666675</c:v>
                </c:pt>
                <c:pt idx="260">
                  <c:v>-21481.574074074048</c:v>
                </c:pt>
                <c:pt idx="261">
                  <c:v>-20096.643518518482</c:v>
                </c:pt>
                <c:pt idx="262">
                  <c:v>-17447.986111111135</c:v>
                </c:pt>
                <c:pt idx="263">
                  <c:v>-14059.629629629639</c:v>
                </c:pt>
                <c:pt idx="264">
                  <c:v>-11694.374999999949</c:v>
                </c:pt>
                <c:pt idx="265">
                  <c:v>-10255.972222222244</c:v>
                </c:pt>
                <c:pt idx="266">
                  <c:v>-8871.0416666667024</c:v>
                </c:pt>
                <c:pt idx="267">
                  <c:v>-8359.4907407407409</c:v>
                </c:pt>
                <c:pt idx="268">
                  <c:v>-8270.3703703703704</c:v>
                </c:pt>
                <c:pt idx="269">
                  <c:v>-7363.1249999999882</c:v>
                </c:pt>
                <c:pt idx="270">
                  <c:v>-6487.9629629629408</c:v>
                </c:pt>
                <c:pt idx="271">
                  <c:v>-5627.060185185208</c:v>
                </c:pt>
                <c:pt idx="272">
                  <c:v>-4391.8518518518858</c:v>
                </c:pt>
                <c:pt idx="273">
                  <c:v>-3970.3125</c:v>
                </c:pt>
                <c:pt idx="274">
                  <c:v>-3948.0324074074074</c:v>
                </c:pt>
                <c:pt idx="275">
                  <c:v>-3925.7523148148152</c:v>
                </c:pt>
                <c:pt idx="276">
                  <c:v>-3903.4722222222226</c:v>
                </c:pt>
                <c:pt idx="277">
                  <c:v>-3881.19212962963</c:v>
                </c:pt>
                <c:pt idx="278">
                  <c:v>-3858.912037037037</c:v>
                </c:pt>
                <c:pt idx="279">
                  <c:v>-4220.2951388888659</c:v>
                </c:pt>
                <c:pt idx="280">
                  <c:v>-4190.8854166666442</c:v>
                </c:pt>
                <c:pt idx="281">
                  <c:v>-4166.377314814793</c:v>
                </c:pt>
                <c:pt idx="282">
                  <c:v>-4513.0555555555657</c:v>
                </c:pt>
                <c:pt idx="283">
                  <c:v>-4480.9722222222317</c:v>
                </c:pt>
                <c:pt idx="284">
                  <c:v>-4448.8888888888987</c:v>
                </c:pt>
                <c:pt idx="285">
                  <c:v>-4416.8055555555648</c:v>
                </c:pt>
                <c:pt idx="286">
                  <c:v>-4750.11574074073</c:v>
                </c:pt>
                <c:pt idx="287">
                  <c:v>-5796.3888888888687</c:v>
                </c:pt>
                <c:pt idx="288">
                  <c:v>-7881.8055555555666</c:v>
                </c:pt>
                <c:pt idx="289">
                  <c:v>-10574.131944444443</c:v>
                </c:pt>
                <c:pt idx="290">
                  <c:v>-13795.833333333336</c:v>
                </c:pt>
                <c:pt idx="291">
                  <c:v>-17066.996527777806</c:v>
                </c:pt>
                <c:pt idx="292">
                  <c:v>-19330.208333333328</c:v>
                </c:pt>
                <c:pt idx="293">
                  <c:v>-19706.29629629627</c:v>
                </c:pt>
                <c:pt idx="294">
                  <c:v>-18793.703703703683</c:v>
                </c:pt>
                <c:pt idx="295">
                  <c:v>-17322.326388888898</c:v>
                </c:pt>
                <c:pt idx="296">
                  <c:v>-15163.385416666673</c:v>
                </c:pt>
                <c:pt idx="297">
                  <c:v>-12953.645833333336</c:v>
                </c:pt>
                <c:pt idx="298">
                  <c:v>-11678.333333333327</c:v>
                </c:pt>
                <c:pt idx="299">
                  <c:v>-11397.604166666662</c:v>
                </c:pt>
                <c:pt idx="300">
                  <c:v>-11959.062500000013</c:v>
                </c:pt>
                <c:pt idx="301">
                  <c:v>-12929.583333333338</c:v>
                </c:pt>
                <c:pt idx="302">
                  <c:v>-13374.739583333328</c:v>
                </c:pt>
                <c:pt idx="303">
                  <c:v>-12623.454861111111</c:v>
                </c:pt>
                <c:pt idx="304">
                  <c:v>-10867.337962962954</c:v>
                </c:pt>
                <c:pt idx="305">
                  <c:v>-8728.449074074073</c:v>
                </c:pt>
                <c:pt idx="306">
                  <c:v>-6659.5196759259279</c:v>
                </c:pt>
                <c:pt idx="307">
                  <c:v>-5296.4236111111104</c:v>
                </c:pt>
                <c:pt idx="308">
                  <c:v>-4570.5381944444471</c:v>
                </c:pt>
                <c:pt idx="309">
                  <c:v>-4131.6203703703704</c:v>
                </c:pt>
                <c:pt idx="310">
                  <c:v>-3910.1562499999977</c:v>
                </c:pt>
                <c:pt idx="311">
                  <c:v>-3927.9803240740748</c:v>
                </c:pt>
                <c:pt idx="312">
                  <c:v>-4054.9768518518513</c:v>
                </c:pt>
                <c:pt idx="313">
                  <c:v>-4075.0289351851839</c:v>
                </c:pt>
                <c:pt idx="314">
                  <c:v>-3727.0138888888896</c:v>
                </c:pt>
                <c:pt idx="315">
                  <c:v>-2752.4826388888891</c:v>
                </c:pt>
                <c:pt idx="316">
                  <c:v>-2015.9027777777778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49-42A2-BCAE-EDB98B6734B0}"/>
            </c:ext>
          </c:extLst>
        </c:ser>
        <c:ser>
          <c:idx val="1"/>
          <c:order val="1"/>
          <c:tx>
            <c:v>K.w + Driver</c:v>
          </c:tx>
          <c:spPr>
            <a:noFill/>
            <a:ln w="12700">
              <a:solidFill>
                <a:schemeClr val="accent3"/>
              </a:solidFill>
              <a:prstDash val="dash"/>
            </a:ln>
            <a:effectLst/>
          </c:spPr>
          <c:invertIfNegative val="0"/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WLTC_class_3!$S$1486:$S$1808</c:f>
              <c:numCache>
                <c:formatCode>General</c:formatCode>
                <c:ptCount val="323"/>
                <c:pt idx="0">
                  <c:v>0</c:v>
                </c:pt>
                <c:pt idx="1">
                  <c:v>459.35185185185196</c:v>
                </c:pt>
                <c:pt idx="2">
                  <c:v>856.06481481481478</c:v>
                </c:pt>
                <c:pt idx="3">
                  <c:v>1046.3541666666665</c:v>
                </c:pt>
                <c:pt idx="4">
                  <c:v>1087.1643518518517</c:v>
                </c:pt>
                <c:pt idx="5">
                  <c:v>1091.435185185185</c:v>
                </c:pt>
                <c:pt idx="6">
                  <c:v>1135.0925925925931</c:v>
                </c:pt>
                <c:pt idx="7">
                  <c:v>1364.2939814814813</c:v>
                </c:pt>
                <c:pt idx="8">
                  <c:v>1958.8888888888885</c:v>
                </c:pt>
                <c:pt idx="9">
                  <c:v>2860.0347222222217</c:v>
                </c:pt>
                <c:pt idx="10">
                  <c:v>4114.2361111111122</c:v>
                </c:pt>
                <c:pt idx="11">
                  <c:v>5731.4583333333339</c:v>
                </c:pt>
                <c:pt idx="12">
                  <c:v>7563.6458333333321</c:v>
                </c:pt>
                <c:pt idx="13">
                  <c:v>9375.9027777777737</c:v>
                </c:pt>
                <c:pt idx="14">
                  <c:v>10710.300925925929</c:v>
                </c:pt>
                <c:pt idx="15">
                  <c:v>11327.199074074075</c:v>
                </c:pt>
                <c:pt idx="16">
                  <c:v>11566.840277777777</c:v>
                </c:pt>
                <c:pt idx="17">
                  <c:v>11174.398148148142</c:v>
                </c:pt>
                <c:pt idx="18">
                  <c:v>10479.201388888891</c:v>
                </c:pt>
                <c:pt idx="19">
                  <c:v>9541.9907407407536</c:v>
                </c:pt>
                <c:pt idx="20">
                  <c:v>8148.7499999999882</c:v>
                </c:pt>
                <c:pt idx="21">
                  <c:v>6550.5092592592518</c:v>
                </c:pt>
                <c:pt idx="22">
                  <c:v>4792.8240740740739</c:v>
                </c:pt>
                <c:pt idx="23">
                  <c:v>3895.0000000000023</c:v>
                </c:pt>
                <c:pt idx="24">
                  <c:v>3461.2731481481619</c:v>
                </c:pt>
                <c:pt idx="25">
                  <c:v>3251.0532407407341</c:v>
                </c:pt>
                <c:pt idx="26">
                  <c:v>3294.236111111104</c:v>
                </c:pt>
                <c:pt idx="27">
                  <c:v>2818.7500000000036</c:v>
                </c:pt>
                <c:pt idx="28">
                  <c:v>2586.2268518518522</c:v>
                </c:pt>
                <c:pt idx="29">
                  <c:v>2870.9490740740775</c:v>
                </c:pt>
                <c:pt idx="30">
                  <c:v>3429.9537037036966</c:v>
                </c:pt>
                <c:pt idx="31">
                  <c:v>4274.6296296296323</c:v>
                </c:pt>
                <c:pt idx="32">
                  <c:v>5971.5740740740821</c:v>
                </c:pt>
                <c:pt idx="33">
                  <c:v>8328.125</c:v>
                </c:pt>
                <c:pt idx="34">
                  <c:v>10855.50925925925</c:v>
                </c:pt>
                <c:pt idx="35">
                  <c:v>13303.645833333332</c:v>
                </c:pt>
                <c:pt idx="36">
                  <c:v>14737.222222222214</c:v>
                </c:pt>
                <c:pt idx="37">
                  <c:v>14328.64583333333</c:v>
                </c:pt>
                <c:pt idx="38">
                  <c:v>11821.666666666695</c:v>
                </c:pt>
                <c:pt idx="39">
                  <c:v>9058.4375000000091</c:v>
                </c:pt>
                <c:pt idx="40">
                  <c:v>6823.842592592594</c:v>
                </c:pt>
                <c:pt idx="41">
                  <c:v>5174.8263888888896</c:v>
                </c:pt>
                <c:pt idx="42">
                  <c:v>3831.4120370370174</c:v>
                </c:pt>
                <c:pt idx="43">
                  <c:v>2451.4583333332935</c:v>
                </c:pt>
                <c:pt idx="44">
                  <c:v>703.26388888889892</c:v>
                </c:pt>
                <c:pt idx="45">
                  <c:v>-1755.787037037037</c:v>
                </c:pt>
                <c:pt idx="46">
                  <c:v>-5238.8888888888887</c:v>
                </c:pt>
                <c:pt idx="47">
                  <c:v>-9633.1018518518431</c:v>
                </c:pt>
                <c:pt idx="48">
                  <c:v>-13102.916666666682</c:v>
                </c:pt>
                <c:pt idx="49">
                  <c:v>-14974.490740740721</c:v>
                </c:pt>
                <c:pt idx="50">
                  <c:v>-14450.601851851834</c:v>
                </c:pt>
                <c:pt idx="51">
                  <c:v>-12148.14814814815</c:v>
                </c:pt>
                <c:pt idx="52">
                  <c:v>-9150.0231481481533</c:v>
                </c:pt>
                <c:pt idx="53">
                  <c:v>-5779.8611111111104</c:v>
                </c:pt>
                <c:pt idx="54">
                  <c:v>-2571.0416666666629</c:v>
                </c:pt>
                <c:pt idx="55">
                  <c:v>569.44444444443241</c:v>
                </c:pt>
                <c:pt idx="56">
                  <c:v>4012.6851851851816</c:v>
                </c:pt>
                <c:pt idx="57">
                  <c:v>8158.2407407407509</c:v>
                </c:pt>
                <c:pt idx="58">
                  <c:v>12596.111111111099</c:v>
                </c:pt>
                <c:pt idx="59">
                  <c:v>16187.407407407416</c:v>
                </c:pt>
                <c:pt idx="60">
                  <c:v>19475</c:v>
                </c:pt>
                <c:pt idx="61">
                  <c:v>22084.953703703701</c:v>
                </c:pt>
                <c:pt idx="62">
                  <c:v>24169.120370370412</c:v>
                </c:pt>
                <c:pt idx="63">
                  <c:v>25670.555555555526</c:v>
                </c:pt>
                <c:pt idx="64">
                  <c:v>25231.134259259259</c:v>
                </c:pt>
                <c:pt idx="65">
                  <c:v>22561.388888888923</c:v>
                </c:pt>
                <c:pt idx="66">
                  <c:v>17004.560185185164</c:v>
                </c:pt>
                <c:pt idx="67">
                  <c:v>10980.787037037013</c:v>
                </c:pt>
                <c:pt idx="68">
                  <c:v>6833.3333333333085</c:v>
                </c:pt>
                <c:pt idx="69">
                  <c:v>4299.3055555555557</c:v>
                </c:pt>
                <c:pt idx="70">
                  <c:v>3886.458333333358</c:v>
                </c:pt>
                <c:pt idx="71">
                  <c:v>4342.0138888888887</c:v>
                </c:pt>
                <c:pt idx="72">
                  <c:v>5238.8888888889005</c:v>
                </c:pt>
                <c:pt idx="73">
                  <c:v>6158.5416666666915</c:v>
                </c:pt>
                <c:pt idx="74">
                  <c:v>6648.2638888888896</c:v>
                </c:pt>
                <c:pt idx="75">
                  <c:v>6705.2083333333339</c:v>
                </c:pt>
                <c:pt idx="76">
                  <c:v>6755.0347222222217</c:v>
                </c:pt>
                <c:pt idx="77">
                  <c:v>7720.2430555555029</c:v>
                </c:pt>
                <c:pt idx="78">
                  <c:v>9168.0555555555566</c:v>
                </c:pt>
                <c:pt idx="79">
                  <c:v>10663.321759259312</c:v>
                </c:pt>
                <c:pt idx="80">
                  <c:v>12671.562500000013</c:v>
                </c:pt>
                <c:pt idx="81">
                  <c:v>14769.490740740714</c:v>
                </c:pt>
                <c:pt idx="82">
                  <c:v>15488.888888888832</c:v>
                </c:pt>
                <c:pt idx="83">
                  <c:v>15731.851851851863</c:v>
                </c:pt>
                <c:pt idx="84">
                  <c:v>15974.814814814827</c:v>
                </c:pt>
                <c:pt idx="85">
                  <c:v>16724.583333333318</c:v>
                </c:pt>
                <c:pt idx="86">
                  <c:v>17505.671296296325</c:v>
                </c:pt>
                <c:pt idx="87">
                  <c:v>17779.953703703733</c:v>
                </c:pt>
                <c:pt idx="88">
                  <c:v>18585.243055555555</c:v>
                </c:pt>
                <c:pt idx="89">
                  <c:v>18344.65277777773</c:v>
                </c:pt>
                <c:pt idx="90">
                  <c:v>16961.377314814785</c:v>
                </c:pt>
                <c:pt idx="91">
                  <c:v>16073.518518518549</c:v>
                </c:pt>
                <c:pt idx="92">
                  <c:v>15144.375000000016</c:v>
                </c:pt>
                <c:pt idx="93">
                  <c:v>14176.79398148148</c:v>
                </c:pt>
                <c:pt idx="94">
                  <c:v>13173.62268518517</c:v>
                </c:pt>
                <c:pt idx="95">
                  <c:v>10981.736111111059</c:v>
                </c:pt>
                <c:pt idx="96">
                  <c:v>8144.9537037037353</c:v>
                </c:pt>
                <c:pt idx="97">
                  <c:v>5846.2962962962965</c:v>
                </c:pt>
                <c:pt idx="98">
                  <c:v>2932.6388888888887</c:v>
                </c:pt>
                <c:pt idx="99">
                  <c:v>0</c:v>
                </c:pt>
                <c:pt idx="100">
                  <c:v>-2346.1111111111445</c:v>
                </c:pt>
                <c:pt idx="101">
                  <c:v>-3510.6249999999663</c:v>
                </c:pt>
                <c:pt idx="102">
                  <c:v>-4669.4444444444271</c:v>
                </c:pt>
                <c:pt idx="103">
                  <c:v>-5231.7708333333667</c:v>
                </c:pt>
                <c:pt idx="104">
                  <c:v>-5794.0972222222217</c:v>
                </c:pt>
                <c:pt idx="105">
                  <c:v>-7495.3124999999836</c:v>
                </c:pt>
                <c:pt idx="106">
                  <c:v>-8598.6111111111113</c:v>
                </c:pt>
                <c:pt idx="107">
                  <c:v>-9680.5555555555729</c:v>
                </c:pt>
                <c:pt idx="108">
                  <c:v>-10738.29861111114</c:v>
                </c:pt>
                <c:pt idx="109">
                  <c:v>-11208.564814814814</c:v>
                </c:pt>
                <c:pt idx="110">
                  <c:v>-10557.974537036989</c:v>
                </c:pt>
                <c:pt idx="111">
                  <c:v>-8822.5925925925603</c:v>
                </c:pt>
                <c:pt idx="112">
                  <c:v>-7125.1736111110968</c:v>
                </c:pt>
                <c:pt idx="113">
                  <c:v>-5452.4305555555557</c:v>
                </c:pt>
                <c:pt idx="114">
                  <c:v>-4346.759259259321</c:v>
                </c:pt>
                <c:pt idx="115">
                  <c:v>-3248.6805555555243</c:v>
                </c:pt>
                <c:pt idx="116">
                  <c:v>-2161.9907407406949</c:v>
                </c:pt>
                <c:pt idx="117">
                  <c:v>-3237.2916666667129</c:v>
                </c:pt>
                <c:pt idx="118">
                  <c:v>-4301.203703703688</c:v>
                </c:pt>
                <c:pt idx="119">
                  <c:v>-5893.2754629629326</c:v>
                </c:pt>
                <c:pt idx="120">
                  <c:v>-7986.4583333333339</c:v>
                </c:pt>
                <c:pt idx="121">
                  <c:v>-8986.7824074074233</c:v>
                </c:pt>
                <c:pt idx="122">
                  <c:v>-9962.9050925926203</c:v>
                </c:pt>
                <c:pt idx="123">
                  <c:v>-10392.361111111111</c:v>
                </c:pt>
                <c:pt idx="124">
                  <c:v>-9267.7083333333194</c:v>
                </c:pt>
                <c:pt idx="125">
                  <c:v>-7155.0694444444734</c:v>
                </c:pt>
                <c:pt idx="126">
                  <c:v>-5590.5208333333758</c:v>
                </c:pt>
                <c:pt idx="127">
                  <c:v>-3540.9953703703127</c:v>
                </c:pt>
                <c:pt idx="128">
                  <c:v>-2019.6296296295868</c:v>
                </c:pt>
                <c:pt idx="129">
                  <c:v>-1007.9166666666811</c:v>
                </c:pt>
                <c:pt idx="130">
                  <c:v>0</c:v>
                </c:pt>
                <c:pt idx="131">
                  <c:v>1007.9166666666811</c:v>
                </c:pt>
                <c:pt idx="132">
                  <c:v>1514.7222222222078</c:v>
                </c:pt>
                <c:pt idx="133">
                  <c:v>2021.5277777777346</c:v>
                </c:pt>
                <c:pt idx="134">
                  <c:v>3547.6388888889028</c:v>
                </c:pt>
                <c:pt idx="135">
                  <c:v>5087.0370370370374</c:v>
                </c:pt>
                <c:pt idx="136">
                  <c:v>6650.1620370370229</c:v>
                </c:pt>
                <c:pt idx="137">
                  <c:v>8237.9629629630072</c:v>
                </c:pt>
                <c:pt idx="138">
                  <c:v>10382.87037037037</c:v>
                </c:pt>
                <c:pt idx="139">
                  <c:v>12060.358796296281</c:v>
                </c:pt>
                <c:pt idx="140">
                  <c:v>13251.446759259259</c:v>
                </c:pt>
                <c:pt idx="141">
                  <c:v>12869.444444444398</c:v>
                </c:pt>
                <c:pt idx="142">
                  <c:v>11370.381944444411</c:v>
                </c:pt>
                <c:pt idx="143">
                  <c:v>9831.4583333333958</c:v>
                </c:pt>
                <c:pt idx="144">
                  <c:v>7699.8379629629935</c:v>
                </c:pt>
                <c:pt idx="145">
                  <c:v>4422.6851851851688</c:v>
                </c:pt>
                <c:pt idx="146">
                  <c:v>553.78472222219068</c:v>
                </c:pt>
                <c:pt idx="147">
                  <c:v>-2766.5509259259256</c:v>
                </c:pt>
                <c:pt idx="148">
                  <c:v>-7719.7685185184719</c:v>
                </c:pt>
                <c:pt idx="149">
                  <c:v>-13120.000000000029</c:v>
                </c:pt>
                <c:pt idx="150">
                  <c:v>-17280.740740740755</c:v>
                </c:pt>
                <c:pt idx="151">
                  <c:v>-19664.814814814828</c:v>
                </c:pt>
                <c:pt idx="152">
                  <c:v>-19331.215277777792</c:v>
                </c:pt>
                <c:pt idx="153">
                  <c:v>-15931.631944444414</c:v>
                </c:pt>
                <c:pt idx="154">
                  <c:v>-11170.601851851867</c:v>
                </c:pt>
                <c:pt idx="155">
                  <c:v>-6041.8055555555684</c:v>
                </c:pt>
                <c:pt idx="156">
                  <c:v>-2008.2407407406977</c:v>
                </c:pt>
                <c:pt idx="157">
                  <c:v>-501.58564814811962</c:v>
                </c:pt>
                <c:pt idx="158">
                  <c:v>-501.5856481481909</c:v>
                </c:pt>
                <c:pt idx="159">
                  <c:v>-2004.444444444473</c:v>
                </c:pt>
                <c:pt idx="160">
                  <c:v>-3497.8124999999432</c:v>
                </c:pt>
                <c:pt idx="161">
                  <c:v>-4480.1041666666233</c:v>
                </c:pt>
                <c:pt idx="162">
                  <c:v>-4458.7500000000282</c:v>
                </c:pt>
                <c:pt idx="163">
                  <c:v>-2961.1111111111536</c:v>
                </c:pt>
                <c:pt idx="164">
                  <c:v>-492.56944444441643</c:v>
                </c:pt>
                <c:pt idx="165">
                  <c:v>2958.263888888931</c:v>
                </c:pt>
                <c:pt idx="166">
                  <c:v>5944.9999999999427</c:v>
                </c:pt>
                <c:pt idx="167">
                  <c:v>8478.5532407406827</c:v>
                </c:pt>
                <c:pt idx="168">
                  <c:v>10573.159722222266</c:v>
                </c:pt>
                <c:pt idx="169">
                  <c:v>12208.888888888916</c:v>
                </c:pt>
                <c:pt idx="170">
                  <c:v>13901.562500000015</c:v>
                </c:pt>
                <c:pt idx="171">
                  <c:v>14602.45370370369</c:v>
                </c:pt>
                <c:pt idx="172">
                  <c:v>14788.472222222206</c:v>
                </c:pt>
                <c:pt idx="173">
                  <c:v>13904.884259259305</c:v>
                </c:pt>
                <c:pt idx="174">
                  <c:v>12431.446759259245</c:v>
                </c:pt>
                <c:pt idx="175">
                  <c:v>11460.069444444411</c:v>
                </c:pt>
                <c:pt idx="176">
                  <c:v>9908.3333333333176</c:v>
                </c:pt>
                <c:pt idx="177">
                  <c:v>8868.1481481481151</c:v>
                </c:pt>
                <c:pt idx="178">
                  <c:v>8928.888888888936</c:v>
                </c:pt>
                <c:pt idx="179">
                  <c:v>8989.6296296296787</c:v>
                </c:pt>
                <c:pt idx="180">
                  <c:v>9050.3703703703395</c:v>
                </c:pt>
                <c:pt idx="181">
                  <c:v>9111.1111111110786</c:v>
                </c:pt>
                <c:pt idx="182">
                  <c:v>9171.8518518518194</c:v>
                </c:pt>
                <c:pt idx="183">
                  <c:v>8655.5555555555566</c:v>
                </c:pt>
                <c:pt idx="184">
                  <c:v>8705.3819444444434</c:v>
                </c:pt>
                <c:pt idx="185">
                  <c:v>8762.3263888888887</c:v>
                </c:pt>
                <c:pt idx="186">
                  <c:v>7637.1990740741403</c:v>
                </c:pt>
                <c:pt idx="187">
                  <c:v>7083.8888888889051</c:v>
                </c:pt>
                <c:pt idx="188">
                  <c:v>5931.7129629629635</c:v>
                </c:pt>
                <c:pt idx="189">
                  <c:v>4760.5555555555384</c:v>
                </c:pt>
                <c:pt idx="190">
                  <c:v>4178.7731481480805</c:v>
                </c:pt>
                <c:pt idx="191">
                  <c:v>3590.3472222222736</c:v>
                </c:pt>
                <c:pt idx="192">
                  <c:v>2999.0740740740744</c:v>
                </c:pt>
                <c:pt idx="193">
                  <c:v>1802.2916666666492</c:v>
                </c:pt>
                <c:pt idx="194">
                  <c:v>1202.476851851869</c:v>
                </c:pt>
                <c:pt idx="195">
                  <c:v>1203.4259259259431</c:v>
                </c:pt>
                <c:pt idx="196">
                  <c:v>602.18750000005127</c:v>
                </c:pt>
                <c:pt idx="197">
                  <c:v>0</c:v>
                </c:pt>
                <c:pt idx="198">
                  <c:v>-602.18750000005127</c:v>
                </c:pt>
                <c:pt idx="199">
                  <c:v>-1805.1388888889571</c:v>
                </c:pt>
                <c:pt idx="200">
                  <c:v>-3003.8194444444443</c:v>
                </c:pt>
                <c:pt idx="201">
                  <c:v>-3596.041666666632</c:v>
                </c:pt>
                <c:pt idx="202">
                  <c:v>-3587.4999999999659</c:v>
                </c:pt>
                <c:pt idx="203">
                  <c:v>-2385.9722222222563</c:v>
                </c:pt>
                <c:pt idx="204">
                  <c:v>-596.01851851856929</c:v>
                </c:pt>
                <c:pt idx="205">
                  <c:v>1192.037037037054</c:v>
                </c:pt>
                <c:pt idx="206">
                  <c:v>3581.8055555556066</c:v>
                </c:pt>
                <c:pt idx="207">
                  <c:v>4790.9259259259088</c:v>
                </c:pt>
                <c:pt idx="208">
                  <c:v>4806.1111111110931</c:v>
                </c:pt>
                <c:pt idx="209">
                  <c:v>4821.2962962963657</c:v>
                </c:pt>
                <c:pt idx="210">
                  <c:v>3627.3611111110768</c:v>
                </c:pt>
                <c:pt idx="211">
                  <c:v>2422.0370370369856</c:v>
                </c:pt>
                <c:pt idx="212">
                  <c:v>1819.3750000000689</c:v>
                </c:pt>
                <c:pt idx="213">
                  <c:v>1213.8657407407582</c:v>
                </c:pt>
                <c:pt idx="214">
                  <c:v>1214.8148148147459</c:v>
                </c:pt>
                <c:pt idx="215">
                  <c:v>1215.7638888888196</c:v>
                </c:pt>
                <c:pt idx="216">
                  <c:v>1216.7129629630665</c:v>
                </c:pt>
                <c:pt idx="217">
                  <c:v>1217.6620370371409</c:v>
                </c:pt>
                <c:pt idx="218">
                  <c:v>1218.6111111110417</c:v>
                </c:pt>
                <c:pt idx="219">
                  <c:v>1219.5601851851159</c:v>
                </c:pt>
                <c:pt idx="220">
                  <c:v>610.25462962959489</c:v>
                </c:pt>
                <c:pt idx="221">
                  <c:v>-610.25462962959489</c:v>
                </c:pt>
                <c:pt idx="222">
                  <c:v>-1829.3402777776737</c:v>
                </c:pt>
                <c:pt idx="223">
                  <c:v>-2435.3240740741089</c:v>
                </c:pt>
                <c:pt idx="224">
                  <c:v>-2431.5277777778124</c:v>
                </c:pt>
                <c:pt idx="225">
                  <c:v>-3034.6643518518522</c:v>
                </c:pt>
                <c:pt idx="226">
                  <c:v>-3027.5462962962965</c:v>
                </c:pt>
                <c:pt idx="227">
                  <c:v>-2418.2407407406895</c:v>
                </c:pt>
                <c:pt idx="228">
                  <c:v>-2414.4444444444789</c:v>
                </c:pt>
                <c:pt idx="229">
                  <c:v>-1807.9861111110938</c:v>
                </c:pt>
                <c:pt idx="230">
                  <c:v>-1204.3750000000173</c:v>
                </c:pt>
                <c:pt idx="231">
                  <c:v>-1203.4259259259431</c:v>
                </c:pt>
                <c:pt idx="232">
                  <c:v>0</c:v>
                </c:pt>
                <c:pt idx="233">
                  <c:v>1203.4259259259431</c:v>
                </c:pt>
                <c:pt idx="234">
                  <c:v>1806.5624999999827</c:v>
                </c:pt>
                <c:pt idx="235">
                  <c:v>3015.68287037037</c:v>
                </c:pt>
                <c:pt idx="236">
                  <c:v>3627.3611111111632</c:v>
                </c:pt>
                <c:pt idx="237">
                  <c:v>4241.8865740740057</c:v>
                </c:pt>
                <c:pt idx="238">
                  <c:v>4863.0555555555375</c:v>
                </c:pt>
                <c:pt idx="239">
                  <c:v>5488.0208333333676</c:v>
                </c:pt>
                <c:pt idx="240">
                  <c:v>6121.5277777777783</c:v>
                </c:pt>
                <c:pt idx="241">
                  <c:v>6759.7800925925576</c:v>
                </c:pt>
                <c:pt idx="242">
                  <c:v>6791.099537037001</c:v>
                </c:pt>
                <c:pt idx="243">
                  <c:v>5577.7083333333685</c:v>
                </c:pt>
                <c:pt idx="244">
                  <c:v>3729.8611111110749</c:v>
                </c:pt>
                <c:pt idx="245">
                  <c:v>1867.7777777778483</c:v>
                </c:pt>
                <c:pt idx="246">
                  <c:v>0</c:v>
                </c:pt>
                <c:pt idx="247">
                  <c:v>-3735.5555555556966</c:v>
                </c:pt>
                <c:pt idx="248">
                  <c:v>-8683.0787037035625</c:v>
                </c:pt>
                <c:pt idx="249">
                  <c:v>-14166.828703703601</c:v>
                </c:pt>
                <c:pt idx="250">
                  <c:v>-20107.083333333401</c:v>
                </c:pt>
                <c:pt idx="251">
                  <c:v>-25812.442129629693</c:v>
                </c:pt>
                <c:pt idx="252">
                  <c:v>-28856.122685185219</c:v>
                </c:pt>
                <c:pt idx="253">
                  <c:v>-29428.888888888854</c:v>
                </c:pt>
                <c:pt idx="254">
                  <c:v>-28799.652777777745</c:v>
                </c:pt>
                <c:pt idx="255">
                  <c:v>-27088.946759259288</c:v>
                </c:pt>
                <c:pt idx="256">
                  <c:v>-25447.997685185197</c:v>
                </c:pt>
                <c:pt idx="257">
                  <c:v>-24404.490740740708</c:v>
                </c:pt>
                <c:pt idx="258">
                  <c:v>-24422.04861111112</c:v>
                </c:pt>
                <c:pt idx="259">
                  <c:v>-23886.770833333343</c:v>
                </c:pt>
                <c:pt idx="260">
                  <c:v>-22876.481481481453</c:v>
                </c:pt>
                <c:pt idx="261">
                  <c:v>-21401.620370370329</c:v>
                </c:pt>
                <c:pt idx="262">
                  <c:v>-18580.972222222248</c:v>
                </c:pt>
                <c:pt idx="263">
                  <c:v>-14972.592592592602</c:v>
                </c:pt>
                <c:pt idx="264">
                  <c:v>-12453.749999999945</c:v>
                </c:pt>
                <c:pt idx="265">
                  <c:v>-10921.944444444469</c:v>
                </c:pt>
                <c:pt idx="266">
                  <c:v>-9447.0833333333721</c:v>
                </c:pt>
                <c:pt idx="267">
                  <c:v>-8902.3148148148139</c:v>
                </c:pt>
                <c:pt idx="268">
                  <c:v>-8807.4074074074069</c:v>
                </c:pt>
                <c:pt idx="269">
                  <c:v>-7841.2499999999882</c:v>
                </c:pt>
                <c:pt idx="270">
                  <c:v>-6909.2592592592346</c:v>
                </c:pt>
                <c:pt idx="271">
                  <c:v>-5992.453703703728</c:v>
                </c:pt>
                <c:pt idx="272">
                  <c:v>-4677.037037037072</c:v>
                </c:pt>
                <c:pt idx="273">
                  <c:v>-4228.125</c:v>
                </c:pt>
                <c:pt idx="274">
                  <c:v>-4204.3981481481478</c:v>
                </c:pt>
                <c:pt idx="275">
                  <c:v>-4180.6712962962965</c:v>
                </c:pt>
                <c:pt idx="276">
                  <c:v>-4156.9444444444443</c:v>
                </c:pt>
                <c:pt idx="277">
                  <c:v>-4133.2175925925922</c:v>
                </c:pt>
                <c:pt idx="278">
                  <c:v>-4109.4907407407409</c:v>
                </c:pt>
                <c:pt idx="279">
                  <c:v>-4494.3402777777537</c:v>
                </c:pt>
                <c:pt idx="280">
                  <c:v>-4463.0208333333103</c:v>
                </c:pt>
                <c:pt idx="281">
                  <c:v>-4436.9212962962729</c:v>
                </c:pt>
                <c:pt idx="282">
                  <c:v>-4806.1111111111222</c:v>
                </c:pt>
                <c:pt idx="283">
                  <c:v>-4771.9444444444543</c:v>
                </c:pt>
                <c:pt idx="284">
                  <c:v>-4737.7777777777883</c:v>
                </c:pt>
                <c:pt idx="285">
                  <c:v>-4703.6111111111213</c:v>
                </c:pt>
                <c:pt idx="286">
                  <c:v>-5058.5648148148039</c:v>
                </c:pt>
                <c:pt idx="287">
                  <c:v>-6172.7777777777555</c:v>
                </c:pt>
                <c:pt idx="288">
                  <c:v>-8393.6111111111222</c:v>
                </c:pt>
                <c:pt idx="289">
                  <c:v>-11260.763888888889</c:v>
                </c:pt>
                <c:pt idx="290">
                  <c:v>-14691.666666666668</c:v>
                </c:pt>
                <c:pt idx="291">
                  <c:v>-18175.243055555584</c:v>
                </c:pt>
                <c:pt idx="292">
                  <c:v>-20585.416666666664</c:v>
                </c:pt>
                <c:pt idx="293">
                  <c:v>-20985.925925925898</c:v>
                </c:pt>
                <c:pt idx="294">
                  <c:v>-20014.074074074051</c:v>
                </c:pt>
                <c:pt idx="295">
                  <c:v>-18447.152777777788</c:v>
                </c:pt>
                <c:pt idx="296">
                  <c:v>-16148.020833333339</c:v>
                </c:pt>
                <c:pt idx="297">
                  <c:v>-13794.79166666667</c:v>
                </c:pt>
                <c:pt idx="298">
                  <c:v>-12436.666666666659</c:v>
                </c:pt>
                <c:pt idx="299">
                  <c:v>-12137.70833333333</c:v>
                </c:pt>
                <c:pt idx="300">
                  <c:v>-12735.625000000013</c:v>
                </c:pt>
                <c:pt idx="301">
                  <c:v>-13769.166666666672</c:v>
                </c:pt>
                <c:pt idx="302">
                  <c:v>-14243.229166666662</c:v>
                </c:pt>
                <c:pt idx="303">
                  <c:v>-13443.159722222224</c:v>
                </c:pt>
                <c:pt idx="304">
                  <c:v>-11573.009259259252</c:v>
                </c:pt>
                <c:pt idx="305">
                  <c:v>-9295.2314814814799</c:v>
                </c:pt>
                <c:pt idx="306">
                  <c:v>-7091.9560185185201</c:v>
                </c:pt>
                <c:pt idx="307">
                  <c:v>-5640.3472222222208</c:v>
                </c:pt>
                <c:pt idx="308">
                  <c:v>-4867.3263888888914</c:v>
                </c:pt>
                <c:pt idx="309">
                  <c:v>-4399.9074074074078</c:v>
                </c:pt>
                <c:pt idx="310">
                  <c:v>-4164.0624999999982</c:v>
                </c:pt>
                <c:pt idx="311">
                  <c:v>-4183.0439814814827</c:v>
                </c:pt>
                <c:pt idx="312">
                  <c:v>-4318.2870370370365</c:v>
                </c:pt>
                <c:pt idx="313">
                  <c:v>-4339.6412037037026</c:v>
                </c:pt>
                <c:pt idx="314">
                  <c:v>-3969.0277777777783</c:v>
                </c:pt>
                <c:pt idx="315">
                  <c:v>-2931.2152777777778</c:v>
                </c:pt>
                <c:pt idx="316">
                  <c:v>-2146.8055555555557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49-42A2-BCAE-EDB98B6734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919407"/>
        <c:axId val="43921071"/>
      </c:barChart>
      <c:lineChart>
        <c:grouping val="standard"/>
        <c:varyColors val="0"/>
        <c:ser>
          <c:idx val="2"/>
          <c:order val="2"/>
          <c:tx>
            <c:v>Fully Laden</c:v>
          </c:tx>
          <c:spPr>
            <a:ln w="952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WLTC_class_3!$C$8:$C$589</c:f>
              <c:numCache>
                <c:formatCode>General</c:formatCode>
                <c:ptCount val="58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</c:numCache>
            </c:numRef>
          </c:cat>
          <c:val>
            <c:numRef>
              <c:f>WLTC_class_3!$Y$1486:$Y$1808</c:f>
              <c:numCache>
                <c:formatCode>General</c:formatCode>
                <c:ptCount val="323"/>
                <c:pt idx="0">
                  <c:v>0</c:v>
                </c:pt>
                <c:pt idx="1">
                  <c:v>631.14197530864203</c:v>
                </c:pt>
                <c:pt idx="2">
                  <c:v>1176.2191358024693</c:v>
                </c:pt>
                <c:pt idx="3">
                  <c:v>1437.6736111111111</c:v>
                </c:pt>
                <c:pt idx="4">
                  <c:v>1493.7461419753083</c:v>
                </c:pt>
                <c:pt idx="5">
                  <c:v>1499.614197530864</c:v>
                </c:pt>
                <c:pt idx="6">
                  <c:v>1559.5987654320993</c:v>
                </c:pt>
                <c:pt idx="7">
                  <c:v>1874.5177469135801</c:v>
                </c:pt>
                <c:pt idx="8">
                  <c:v>2691.4814814814808</c:v>
                </c:pt>
                <c:pt idx="9">
                  <c:v>3929.6412037037035</c:v>
                </c:pt>
                <c:pt idx="10">
                  <c:v>5652.8935185185192</c:v>
                </c:pt>
                <c:pt idx="11">
                  <c:v>7874.9305555555575</c:v>
                </c:pt>
                <c:pt idx="12">
                  <c:v>10392.326388888887</c:v>
                </c:pt>
                <c:pt idx="13">
                  <c:v>12882.337962962958</c:v>
                </c:pt>
                <c:pt idx="14">
                  <c:v>14715.779320987658</c:v>
                </c:pt>
                <c:pt idx="15">
                  <c:v>15563.387345679013</c:v>
                </c:pt>
                <c:pt idx="16">
                  <c:v>15892.650462962964</c:v>
                </c:pt>
                <c:pt idx="17">
                  <c:v>15353.441358024686</c:v>
                </c:pt>
                <c:pt idx="18">
                  <c:v>14398.252314814816</c:v>
                </c:pt>
                <c:pt idx="19">
                  <c:v>13110.540123456809</c:v>
                </c:pt>
                <c:pt idx="20">
                  <c:v>11196.249999999982</c:v>
                </c:pt>
                <c:pt idx="21">
                  <c:v>9000.2932098765341</c:v>
                </c:pt>
                <c:pt idx="22">
                  <c:v>6585.2623456790125</c:v>
                </c:pt>
                <c:pt idx="23">
                  <c:v>5351.6666666666706</c:v>
                </c:pt>
                <c:pt idx="24">
                  <c:v>4755.7330246913771</c:v>
                </c:pt>
                <c:pt idx="25">
                  <c:v>4466.8942901234477</c:v>
                </c:pt>
                <c:pt idx="26">
                  <c:v>4526.2268518518422</c:v>
                </c:pt>
                <c:pt idx="27">
                  <c:v>3872.916666666672</c:v>
                </c:pt>
                <c:pt idx="28">
                  <c:v>3553.433641975309</c:v>
                </c:pt>
                <c:pt idx="29">
                  <c:v>3944.6373456790175</c:v>
                </c:pt>
                <c:pt idx="30">
                  <c:v>4712.7006172839401</c:v>
                </c:pt>
                <c:pt idx="31">
                  <c:v>5873.2716049382761</c:v>
                </c:pt>
                <c:pt idx="32">
                  <c:v>8204.8456790123564</c:v>
                </c:pt>
                <c:pt idx="33">
                  <c:v>11442.708333333332</c:v>
                </c:pt>
                <c:pt idx="34">
                  <c:v>14915.293209876529</c:v>
                </c:pt>
                <c:pt idx="35">
                  <c:v>18278.993055555555</c:v>
                </c:pt>
                <c:pt idx="36">
                  <c:v>20248.703703703693</c:v>
                </c:pt>
                <c:pt idx="37">
                  <c:v>19687.326388888887</c:v>
                </c:pt>
                <c:pt idx="38">
                  <c:v>16242.777777777816</c:v>
                </c:pt>
                <c:pt idx="39">
                  <c:v>12446.145833333347</c:v>
                </c:pt>
                <c:pt idx="40">
                  <c:v>9375.8487654320998</c:v>
                </c:pt>
                <c:pt idx="41">
                  <c:v>7110.1273148148148</c:v>
                </c:pt>
                <c:pt idx="42">
                  <c:v>5264.2978395061455</c:v>
                </c:pt>
                <c:pt idx="43">
                  <c:v>3368.2638888888337</c:v>
                </c:pt>
                <c:pt idx="44">
                  <c:v>966.27314814816179</c:v>
                </c:pt>
                <c:pt idx="45">
                  <c:v>-2412.4228395061727</c:v>
                </c:pt>
                <c:pt idx="46">
                  <c:v>-7198.1481481481469</c:v>
                </c:pt>
                <c:pt idx="47">
                  <c:v>-13235.725308641962</c:v>
                </c:pt>
                <c:pt idx="48">
                  <c:v>-18003.194444444467</c:v>
                </c:pt>
                <c:pt idx="49">
                  <c:v>-20574.706790123426</c:v>
                </c:pt>
                <c:pt idx="50">
                  <c:v>-19854.891975308616</c:v>
                </c:pt>
                <c:pt idx="51">
                  <c:v>-16691.358024691359</c:v>
                </c:pt>
                <c:pt idx="52">
                  <c:v>-12571.983024691364</c:v>
                </c:pt>
                <c:pt idx="53">
                  <c:v>-7941.4351851851843</c:v>
                </c:pt>
                <c:pt idx="54">
                  <c:v>-3532.5694444444384</c:v>
                </c:pt>
                <c:pt idx="55">
                  <c:v>782.40740740739091</c:v>
                </c:pt>
                <c:pt idx="56">
                  <c:v>5513.3641975308592</c:v>
                </c:pt>
                <c:pt idx="57">
                  <c:v>11209.290123456805</c:v>
                </c:pt>
                <c:pt idx="58">
                  <c:v>17306.851851851836</c:v>
                </c:pt>
                <c:pt idx="59">
                  <c:v>22241.234567901247</c:v>
                </c:pt>
                <c:pt idx="60">
                  <c:v>26758.333333333332</c:v>
                </c:pt>
                <c:pt idx="61">
                  <c:v>30344.367283950614</c:v>
                </c:pt>
                <c:pt idx="62">
                  <c:v>33207.978395061786</c:v>
                </c:pt>
                <c:pt idx="63">
                  <c:v>35270.925925925883</c:v>
                </c:pt>
                <c:pt idx="64">
                  <c:v>34667.168209876545</c:v>
                </c:pt>
                <c:pt idx="65">
                  <c:v>30998.981481481529</c:v>
                </c:pt>
                <c:pt idx="66">
                  <c:v>23363.989197530831</c:v>
                </c:pt>
                <c:pt idx="67">
                  <c:v>15087.42283950614</c:v>
                </c:pt>
                <c:pt idx="68">
                  <c:v>9388.8888888888559</c:v>
                </c:pt>
                <c:pt idx="69">
                  <c:v>5907.1759259259252</c:v>
                </c:pt>
                <c:pt idx="70">
                  <c:v>5339.9305555555884</c:v>
                </c:pt>
                <c:pt idx="71">
                  <c:v>5965.8564814814808</c:v>
                </c:pt>
                <c:pt idx="72">
                  <c:v>7198.1481481481642</c:v>
                </c:pt>
                <c:pt idx="73">
                  <c:v>8461.7361111111459</c:v>
                </c:pt>
                <c:pt idx="74">
                  <c:v>9134.6064814814818</c:v>
                </c:pt>
                <c:pt idx="75">
                  <c:v>9212.8472222222226</c:v>
                </c:pt>
                <c:pt idx="76">
                  <c:v>9281.3078703703704</c:v>
                </c:pt>
                <c:pt idx="77">
                  <c:v>10607.488425925854</c:v>
                </c:pt>
                <c:pt idx="78">
                  <c:v>12596.759259259259</c:v>
                </c:pt>
                <c:pt idx="79">
                  <c:v>14651.230709876616</c:v>
                </c:pt>
                <c:pt idx="80">
                  <c:v>17410.52083333335</c:v>
                </c:pt>
                <c:pt idx="81">
                  <c:v>20293.040123456754</c:v>
                </c:pt>
                <c:pt idx="82">
                  <c:v>21281.481481481405</c:v>
                </c:pt>
                <c:pt idx="83">
                  <c:v>21615.308641975327</c:v>
                </c:pt>
                <c:pt idx="84">
                  <c:v>21949.135802469154</c:v>
                </c:pt>
                <c:pt idx="85">
                  <c:v>22979.305555555533</c:v>
                </c:pt>
                <c:pt idx="86">
                  <c:v>24052.507716049422</c:v>
                </c:pt>
                <c:pt idx="87">
                  <c:v>24429.367283950654</c:v>
                </c:pt>
                <c:pt idx="88">
                  <c:v>25535.821759259259</c:v>
                </c:pt>
                <c:pt idx="89">
                  <c:v>25205.254629629566</c:v>
                </c:pt>
                <c:pt idx="90">
                  <c:v>23304.656635802428</c:v>
                </c:pt>
                <c:pt idx="91">
                  <c:v>22084.753086419798</c:v>
                </c:pt>
                <c:pt idx="92">
                  <c:v>20808.125000000025</c:v>
                </c:pt>
                <c:pt idx="93">
                  <c:v>19478.684413580246</c:v>
                </c:pt>
                <c:pt idx="94">
                  <c:v>18100.343364197506</c:v>
                </c:pt>
                <c:pt idx="95">
                  <c:v>15088.726851851781</c:v>
                </c:pt>
                <c:pt idx="96">
                  <c:v>11191.033950617328</c:v>
                </c:pt>
                <c:pt idx="97">
                  <c:v>8032.7160493827159</c:v>
                </c:pt>
                <c:pt idx="98">
                  <c:v>4029.3981481481478</c:v>
                </c:pt>
                <c:pt idx="99">
                  <c:v>0</c:v>
                </c:pt>
                <c:pt idx="100">
                  <c:v>-3223.5185185185637</c:v>
                </c:pt>
                <c:pt idx="101">
                  <c:v>-4823.5416666666206</c:v>
                </c:pt>
                <c:pt idx="102">
                  <c:v>-6415.7407407407181</c:v>
                </c:pt>
                <c:pt idx="103">
                  <c:v>-7188.3680555556002</c:v>
                </c:pt>
                <c:pt idx="104">
                  <c:v>-7960.9953703703704</c:v>
                </c:pt>
                <c:pt idx="105">
                  <c:v>-10298.437499999978</c:v>
                </c:pt>
                <c:pt idx="106">
                  <c:v>-11814.351851851852</c:v>
                </c:pt>
                <c:pt idx="107">
                  <c:v>-13300.925925925947</c:v>
                </c:pt>
                <c:pt idx="108">
                  <c:v>-14754.247685185226</c:v>
                </c:pt>
                <c:pt idx="109">
                  <c:v>-15400.385802469134</c:v>
                </c:pt>
                <c:pt idx="110">
                  <c:v>-14506.485339506107</c:v>
                </c:pt>
                <c:pt idx="111">
                  <c:v>-12122.098765432056</c:v>
                </c:pt>
                <c:pt idx="112">
                  <c:v>-9789.8726851851643</c:v>
                </c:pt>
                <c:pt idx="113">
                  <c:v>-7491.5509259259261</c:v>
                </c:pt>
                <c:pt idx="114">
                  <c:v>-5972.3765432099608</c:v>
                </c:pt>
                <c:pt idx="115">
                  <c:v>-4463.6342592592164</c:v>
                </c:pt>
                <c:pt idx="116">
                  <c:v>-2970.5401234567271</c:v>
                </c:pt>
                <c:pt idx="117">
                  <c:v>-4447.9861111111741</c:v>
                </c:pt>
                <c:pt idx="118">
                  <c:v>-5909.7839506172631</c:v>
                </c:pt>
                <c:pt idx="119">
                  <c:v>-8097.2646604937845</c:v>
                </c:pt>
                <c:pt idx="120">
                  <c:v>-10973.263888888889</c:v>
                </c:pt>
                <c:pt idx="121">
                  <c:v>-12347.692901234588</c:v>
                </c:pt>
                <c:pt idx="122">
                  <c:v>-13688.869598765472</c:v>
                </c:pt>
                <c:pt idx="123">
                  <c:v>-14278.935185185184</c:v>
                </c:pt>
                <c:pt idx="124">
                  <c:v>-12733.680555555535</c:v>
                </c:pt>
                <c:pt idx="125">
                  <c:v>-9830.9490740741148</c:v>
                </c:pt>
                <c:pt idx="126">
                  <c:v>-7681.2847222222808</c:v>
                </c:pt>
                <c:pt idx="127">
                  <c:v>-4865.2700617283153</c:v>
                </c:pt>
                <c:pt idx="128">
                  <c:v>-2774.9382716048794</c:v>
                </c:pt>
                <c:pt idx="129">
                  <c:v>-1384.8611111111309</c:v>
                </c:pt>
                <c:pt idx="130">
                  <c:v>0</c:v>
                </c:pt>
                <c:pt idx="131">
                  <c:v>1384.8611111111309</c:v>
                </c:pt>
                <c:pt idx="132">
                  <c:v>2081.2037037036839</c:v>
                </c:pt>
                <c:pt idx="133">
                  <c:v>2777.5462962962374</c:v>
                </c:pt>
                <c:pt idx="134">
                  <c:v>4874.3981481481678</c:v>
                </c:pt>
                <c:pt idx="135">
                  <c:v>6989.5061728395067</c:v>
                </c:pt>
                <c:pt idx="136">
                  <c:v>9137.2145061728188</c:v>
                </c:pt>
                <c:pt idx="137">
                  <c:v>11318.827160493887</c:v>
                </c:pt>
                <c:pt idx="138">
                  <c:v>14265.895061728395</c:v>
                </c:pt>
                <c:pt idx="139">
                  <c:v>16570.736882716028</c:v>
                </c:pt>
                <c:pt idx="140">
                  <c:v>18207.272376543209</c:v>
                </c:pt>
                <c:pt idx="141">
                  <c:v>17682.407407407343</c:v>
                </c:pt>
                <c:pt idx="142">
                  <c:v>15622.719907407361</c:v>
                </c:pt>
                <c:pt idx="143">
                  <c:v>13508.263888888972</c:v>
                </c:pt>
                <c:pt idx="144">
                  <c:v>10579.452160493869</c:v>
                </c:pt>
                <c:pt idx="145">
                  <c:v>6076.6975308641759</c:v>
                </c:pt>
                <c:pt idx="146">
                  <c:v>760.89120370366027</c:v>
                </c:pt>
                <c:pt idx="147">
                  <c:v>-3801.1959876543206</c:v>
                </c:pt>
                <c:pt idx="148">
                  <c:v>-10606.836419753021</c:v>
                </c:pt>
                <c:pt idx="149">
                  <c:v>-18026.666666666708</c:v>
                </c:pt>
                <c:pt idx="150">
                  <c:v>-23743.456790123477</c:v>
                </c:pt>
                <c:pt idx="151">
                  <c:v>-27019.135802469154</c:v>
                </c:pt>
                <c:pt idx="152">
                  <c:v>-26560.775462962982</c:v>
                </c:pt>
                <c:pt idx="153">
                  <c:v>-21889.803240740701</c:v>
                </c:pt>
                <c:pt idx="154">
                  <c:v>-15348.225308641995</c:v>
                </c:pt>
                <c:pt idx="155">
                  <c:v>-8301.3425925926113</c:v>
                </c:pt>
                <c:pt idx="156">
                  <c:v>-2759.2901234567312</c:v>
                </c:pt>
                <c:pt idx="157">
                  <c:v>-689.17052469131875</c:v>
                </c:pt>
                <c:pt idx="158">
                  <c:v>-689.17052469141674</c:v>
                </c:pt>
                <c:pt idx="159">
                  <c:v>-2754.074074074113</c:v>
                </c:pt>
                <c:pt idx="160">
                  <c:v>-4805.9374999999218</c:v>
                </c:pt>
                <c:pt idx="161">
                  <c:v>-6155.5902777777192</c:v>
                </c:pt>
                <c:pt idx="162">
                  <c:v>-6126.2500000000382</c:v>
                </c:pt>
                <c:pt idx="163">
                  <c:v>-4068.5185185185765</c:v>
                </c:pt>
                <c:pt idx="164">
                  <c:v>-676.78240740736885</c:v>
                </c:pt>
                <c:pt idx="165">
                  <c:v>4064.606481481539</c:v>
                </c:pt>
                <c:pt idx="166">
                  <c:v>8168.3333333332548</c:v>
                </c:pt>
                <c:pt idx="167">
                  <c:v>11649.394290123379</c:v>
                </c:pt>
                <c:pt idx="168">
                  <c:v>14527.349537037097</c:v>
                </c:pt>
                <c:pt idx="169">
                  <c:v>16774.814814814854</c:v>
                </c:pt>
                <c:pt idx="170">
                  <c:v>19100.520833333354</c:v>
                </c:pt>
                <c:pt idx="171">
                  <c:v>20063.533950617264</c:v>
                </c:pt>
                <c:pt idx="172">
                  <c:v>20319.12037037035</c:v>
                </c:pt>
                <c:pt idx="173">
                  <c:v>19105.084876543275</c:v>
                </c:pt>
                <c:pt idx="174">
                  <c:v>17080.60570987652</c:v>
                </c:pt>
                <c:pt idx="175">
                  <c:v>15745.949074074029</c:v>
                </c:pt>
                <c:pt idx="176">
                  <c:v>13613.888888888867</c:v>
                </c:pt>
                <c:pt idx="177">
                  <c:v>12184.691358024647</c:v>
                </c:pt>
                <c:pt idx="178">
                  <c:v>12268.148148148211</c:v>
                </c:pt>
                <c:pt idx="179">
                  <c:v>12351.604938271672</c:v>
                </c:pt>
                <c:pt idx="180">
                  <c:v>12435.06172839502</c:v>
                </c:pt>
                <c:pt idx="181">
                  <c:v>12518.518518518475</c:v>
                </c:pt>
                <c:pt idx="182">
                  <c:v>12601.975308641931</c:v>
                </c:pt>
                <c:pt idx="183">
                  <c:v>11892.592592592593</c:v>
                </c:pt>
                <c:pt idx="184">
                  <c:v>11961.053240740739</c:v>
                </c:pt>
                <c:pt idx="185">
                  <c:v>12039.29398148148</c:v>
                </c:pt>
                <c:pt idx="186">
                  <c:v>10493.387345679103</c:v>
                </c:pt>
                <c:pt idx="187">
                  <c:v>9733.1481481481715</c:v>
                </c:pt>
                <c:pt idx="188">
                  <c:v>8150.0771604938273</c:v>
                </c:pt>
                <c:pt idx="189">
                  <c:v>6540.9259259259034</c:v>
                </c:pt>
                <c:pt idx="190">
                  <c:v>5741.5663580245973</c:v>
                </c:pt>
                <c:pt idx="191">
                  <c:v>4933.0787037037735</c:v>
                </c:pt>
                <c:pt idx="192">
                  <c:v>4120.6790123456794</c:v>
                </c:pt>
                <c:pt idx="193">
                  <c:v>2476.3194444444202</c:v>
                </c:pt>
                <c:pt idx="194">
                  <c:v>1652.183641975332</c:v>
                </c:pt>
                <c:pt idx="195">
                  <c:v>1653.4876543210112</c:v>
                </c:pt>
                <c:pt idx="196">
                  <c:v>827.39583333340386</c:v>
                </c:pt>
                <c:pt idx="197">
                  <c:v>0</c:v>
                </c:pt>
                <c:pt idx="198">
                  <c:v>-827.39583333340386</c:v>
                </c:pt>
                <c:pt idx="199">
                  <c:v>-2480.2314814815759</c:v>
                </c:pt>
                <c:pt idx="200">
                  <c:v>-4127.1990740740739</c:v>
                </c:pt>
                <c:pt idx="201">
                  <c:v>-4940.9027777777292</c:v>
                </c:pt>
                <c:pt idx="202">
                  <c:v>-4929.1666666666197</c:v>
                </c:pt>
                <c:pt idx="203">
                  <c:v>-3278.2870370370833</c:v>
                </c:pt>
                <c:pt idx="204">
                  <c:v>-818.91975308648944</c:v>
                </c:pt>
                <c:pt idx="205">
                  <c:v>1637.8395061728627</c:v>
                </c:pt>
                <c:pt idx="206">
                  <c:v>4921.3425925926622</c:v>
                </c:pt>
                <c:pt idx="207">
                  <c:v>6582.6543209876318</c:v>
                </c:pt>
                <c:pt idx="208">
                  <c:v>6603.5185185184946</c:v>
                </c:pt>
                <c:pt idx="209">
                  <c:v>6624.3827160494766</c:v>
                </c:pt>
                <c:pt idx="210">
                  <c:v>4983.9351851851379</c:v>
                </c:pt>
                <c:pt idx="211">
                  <c:v>3327.8395061727688</c:v>
                </c:pt>
                <c:pt idx="212">
                  <c:v>2499.7916666667616</c:v>
                </c:pt>
                <c:pt idx="213">
                  <c:v>1667.8317901234805</c:v>
                </c:pt>
                <c:pt idx="214">
                  <c:v>1669.1358024690408</c:v>
                </c:pt>
                <c:pt idx="215">
                  <c:v>1670.4398148147195</c:v>
                </c:pt>
                <c:pt idx="216">
                  <c:v>1671.7438271606361</c:v>
                </c:pt>
                <c:pt idx="217">
                  <c:v>1673.0478395063155</c:v>
                </c:pt>
                <c:pt idx="218">
                  <c:v>1674.3518518517565</c:v>
                </c:pt>
                <c:pt idx="219">
                  <c:v>1675.6558641974354</c:v>
                </c:pt>
                <c:pt idx="220">
                  <c:v>838.47993827155722</c:v>
                </c:pt>
                <c:pt idx="221">
                  <c:v>-838.47993827155722</c:v>
                </c:pt>
                <c:pt idx="222">
                  <c:v>-2513.4837962961533</c:v>
                </c:pt>
                <c:pt idx="223">
                  <c:v>-3346.0956790123937</c:v>
                </c:pt>
                <c:pt idx="224">
                  <c:v>-3340.8796296296764</c:v>
                </c:pt>
                <c:pt idx="225">
                  <c:v>-4169.579475308642</c:v>
                </c:pt>
                <c:pt idx="226">
                  <c:v>-4159.799382716049</c:v>
                </c:pt>
                <c:pt idx="227">
                  <c:v>-3322.6234567900533</c:v>
                </c:pt>
                <c:pt idx="228">
                  <c:v>-3317.4074074074547</c:v>
                </c:pt>
                <c:pt idx="229">
                  <c:v>-2484.1435185184946</c:v>
                </c:pt>
                <c:pt idx="230">
                  <c:v>-1654.7916666666902</c:v>
                </c:pt>
                <c:pt idx="231">
                  <c:v>-1653.4876543210112</c:v>
                </c:pt>
                <c:pt idx="232">
                  <c:v>0</c:v>
                </c:pt>
                <c:pt idx="233">
                  <c:v>1653.4876543210112</c:v>
                </c:pt>
                <c:pt idx="234">
                  <c:v>2482.1874999999759</c:v>
                </c:pt>
                <c:pt idx="235">
                  <c:v>4143.4992283950614</c:v>
                </c:pt>
                <c:pt idx="236">
                  <c:v>4983.9351851852562</c:v>
                </c:pt>
                <c:pt idx="237">
                  <c:v>5828.28317901225</c:v>
                </c:pt>
                <c:pt idx="238">
                  <c:v>6681.7592592592346</c:v>
                </c:pt>
                <c:pt idx="239">
                  <c:v>7540.4513888889351</c:v>
                </c:pt>
                <c:pt idx="240">
                  <c:v>8410.8796296296296</c:v>
                </c:pt>
                <c:pt idx="241">
                  <c:v>9287.8279320987167</c:v>
                </c:pt>
                <c:pt idx="242">
                  <c:v>9330.8603395061236</c:v>
                </c:pt>
                <c:pt idx="243">
                  <c:v>7663.680555555603</c:v>
                </c:pt>
                <c:pt idx="244">
                  <c:v>5124.7685185184691</c:v>
                </c:pt>
                <c:pt idx="245">
                  <c:v>2566.2962962963938</c:v>
                </c:pt>
                <c:pt idx="246">
                  <c:v>0</c:v>
                </c:pt>
                <c:pt idx="247">
                  <c:v>-5132.5925925927877</c:v>
                </c:pt>
                <c:pt idx="248">
                  <c:v>-11930.408950617088</c:v>
                </c:pt>
                <c:pt idx="249">
                  <c:v>-19464.992283950472</c:v>
                </c:pt>
                <c:pt idx="250">
                  <c:v>-27626.805555555649</c:v>
                </c:pt>
                <c:pt idx="251">
                  <c:v>-35465.875771605024</c:v>
                </c:pt>
                <c:pt idx="252">
                  <c:v>-39647.843364197579</c:v>
                </c:pt>
                <c:pt idx="253">
                  <c:v>-40434.814814814767</c:v>
                </c:pt>
                <c:pt idx="254">
                  <c:v>-39570.254629629584</c:v>
                </c:pt>
                <c:pt idx="255">
                  <c:v>-37219.772376543253</c:v>
                </c:pt>
                <c:pt idx="256">
                  <c:v>-34965.135030864214</c:v>
                </c:pt>
                <c:pt idx="257">
                  <c:v>-33531.373456790076</c:v>
                </c:pt>
                <c:pt idx="258">
                  <c:v>-33555.497685185197</c:v>
                </c:pt>
                <c:pt idx="259">
                  <c:v>-32820.034722222234</c:v>
                </c:pt>
                <c:pt idx="260">
                  <c:v>-31431.913580246874</c:v>
                </c:pt>
                <c:pt idx="261">
                  <c:v>-29405.478395061669</c:v>
                </c:pt>
                <c:pt idx="262">
                  <c:v>-25529.953703703737</c:v>
                </c:pt>
                <c:pt idx="263">
                  <c:v>-20572.098765432114</c:v>
                </c:pt>
                <c:pt idx="264">
                  <c:v>-17111.249999999927</c:v>
                </c:pt>
                <c:pt idx="265">
                  <c:v>-15006.574074074109</c:v>
                </c:pt>
                <c:pt idx="266">
                  <c:v>-12980.138888888941</c:v>
                </c:pt>
                <c:pt idx="267">
                  <c:v>-12231.635802469134</c:v>
                </c:pt>
                <c:pt idx="268">
                  <c:v>-12101.234567901234</c:v>
                </c:pt>
                <c:pt idx="269">
                  <c:v>-10773.749999999982</c:v>
                </c:pt>
                <c:pt idx="270">
                  <c:v>-9493.2098765431765</c:v>
                </c:pt>
                <c:pt idx="271">
                  <c:v>-8233.5339506173186</c:v>
                </c:pt>
                <c:pt idx="272">
                  <c:v>-6426.1728395062219</c:v>
                </c:pt>
                <c:pt idx="273">
                  <c:v>-5809.3749999999991</c:v>
                </c:pt>
                <c:pt idx="274">
                  <c:v>-5776.774691358024</c:v>
                </c:pt>
                <c:pt idx="275">
                  <c:v>-5744.174382716049</c:v>
                </c:pt>
                <c:pt idx="276">
                  <c:v>-5711.5740740740739</c:v>
                </c:pt>
                <c:pt idx="277">
                  <c:v>-5678.9737654320988</c:v>
                </c:pt>
                <c:pt idx="278">
                  <c:v>-5646.3734567901229</c:v>
                </c:pt>
                <c:pt idx="279">
                  <c:v>-6175.1504629629299</c:v>
                </c:pt>
                <c:pt idx="280">
                  <c:v>-6132.1180555555238</c:v>
                </c:pt>
                <c:pt idx="281">
                  <c:v>-6096.2577160493511</c:v>
                </c:pt>
                <c:pt idx="282">
                  <c:v>-6603.5185185185346</c:v>
                </c:pt>
                <c:pt idx="283">
                  <c:v>-6556.5740740740885</c:v>
                </c:pt>
                <c:pt idx="284">
                  <c:v>-6509.6296296296441</c:v>
                </c:pt>
                <c:pt idx="285">
                  <c:v>-6462.6851851851998</c:v>
                </c:pt>
                <c:pt idx="286">
                  <c:v>-6950.3858024691208</c:v>
                </c:pt>
                <c:pt idx="287">
                  <c:v>-8481.2962962962665</c:v>
                </c:pt>
                <c:pt idx="288">
                  <c:v>-11532.685185185202</c:v>
                </c:pt>
                <c:pt idx="289">
                  <c:v>-15472.10648148148</c:v>
                </c:pt>
                <c:pt idx="290">
                  <c:v>-20186.111111111113</c:v>
                </c:pt>
                <c:pt idx="291">
                  <c:v>-24972.488425925967</c:v>
                </c:pt>
                <c:pt idx="292">
                  <c:v>-28284.027777777774</c:v>
                </c:pt>
                <c:pt idx="293">
                  <c:v>-28834.320987654282</c:v>
                </c:pt>
                <c:pt idx="294">
                  <c:v>-27499.012345678981</c:v>
                </c:pt>
                <c:pt idx="295">
                  <c:v>-25346.087962962978</c:v>
                </c:pt>
                <c:pt idx="296">
                  <c:v>-22187.118055555566</c:v>
                </c:pt>
                <c:pt idx="297">
                  <c:v>-18953.819444444445</c:v>
                </c:pt>
                <c:pt idx="298">
                  <c:v>-17087.777777777766</c:v>
                </c:pt>
                <c:pt idx="299">
                  <c:v>-16677.013888888883</c:v>
                </c:pt>
                <c:pt idx="300">
                  <c:v>-17498.541666666686</c:v>
                </c:pt>
                <c:pt idx="301">
                  <c:v>-18918.611111111117</c:v>
                </c:pt>
                <c:pt idx="302">
                  <c:v>-19569.965277777774</c:v>
                </c:pt>
                <c:pt idx="303">
                  <c:v>-18470.682870370372</c:v>
                </c:pt>
                <c:pt idx="304">
                  <c:v>-15901.126543209864</c:v>
                </c:pt>
                <c:pt idx="305">
                  <c:v>-12771.496913580244</c:v>
                </c:pt>
                <c:pt idx="306">
                  <c:v>-9744.2322530864221</c:v>
                </c:pt>
                <c:pt idx="307">
                  <c:v>-7749.7453703703695</c:v>
                </c:pt>
                <c:pt idx="308">
                  <c:v>-6687.6273148148184</c:v>
                </c:pt>
                <c:pt idx="309">
                  <c:v>-6045.4012345679021</c:v>
                </c:pt>
                <c:pt idx="310">
                  <c:v>-5721.3541666666633</c:v>
                </c:pt>
                <c:pt idx="311">
                  <c:v>-5747.4344135802485</c:v>
                </c:pt>
                <c:pt idx="312">
                  <c:v>-5933.2561728395058</c:v>
                </c:pt>
                <c:pt idx="313">
                  <c:v>-5962.5964506172813</c:v>
                </c:pt>
                <c:pt idx="314">
                  <c:v>-5453.3796296296305</c:v>
                </c:pt>
                <c:pt idx="315">
                  <c:v>-4027.4421296296296</c:v>
                </c:pt>
                <c:pt idx="316">
                  <c:v>-2949.6759259259256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49-42A2-BCAE-EDB98B6734B0}"/>
            </c:ext>
          </c:extLst>
        </c:ser>
        <c:ser>
          <c:idx val="4"/>
          <c:order val="4"/>
          <c:tx>
            <c:v>K.w Losses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WLTC_class_3!$L$1487:$L$1808</c:f>
              <c:numCache>
                <c:formatCode>General</c:formatCode>
                <c:ptCount val="322"/>
                <c:pt idx="0">
                  <c:v>9.4048702591306572</c:v>
                </c:pt>
                <c:pt idx="1">
                  <c:v>19.679291239711937</c:v>
                </c:pt>
                <c:pt idx="2">
                  <c:v>29.726555332031246</c:v>
                </c:pt>
                <c:pt idx="3">
                  <c:v>39.339667367782283</c:v>
                </c:pt>
                <c:pt idx="4">
                  <c:v>48.100861054526746</c:v>
                </c:pt>
                <c:pt idx="5">
                  <c:v>57.063343786008225</c:v>
                </c:pt>
                <c:pt idx="6">
                  <c:v>66.10505251535173</c:v>
                </c:pt>
                <c:pt idx="7">
                  <c:v>78.88061588324652</c:v>
                </c:pt>
                <c:pt idx="8">
                  <c:v>97.632278500434026</c:v>
                </c:pt>
                <c:pt idx="9">
                  <c:v>125.90171497235082</c:v>
                </c:pt>
                <c:pt idx="10">
                  <c:v>167.79374390625</c:v>
                </c:pt>
                <c:pt idx="11">
                  <c:v>229.34021771050348</c:v>
                </c:pt>
                <c:pt idx="12">
                  <c:v>313.83172216362851</c:v>
                </c:pt>
                <c:pt idx="13">
                  <c:v>425.56487333823623</c:v>
                </c:pt>
                <c:pt idx="14">
                  <c:v>555.6093157774726</c:v>
                </c:pt>
                <c:pt idx="15">
                  <c:v>702.52526177300342</c:v>
                </c:pt>
                <c:pt idx="16">
                  <c:v>858.84494322209378</c:v>
                </c:pt>
                <c:pt idx="17">
                  <c:v>1013.7691241921456</c:v>
                </c:pt>
                <c:pt idx="18">
                  <c:v>1167.1236935266368</c:v>
                </c:pt>
                <c:pt idx="19">
                  <c:v>1306.7702349023436</c:v>
                </c:pt>
                <c:pt idx="20">
                  <c:v>1426.5784105492055</c:v>
                </c:pt>
                <c:pt idx="21">
                  <c:v>1521.3100696956178</c:v>
                </c:pt>
                <c:pt idx="22">
                  <c:v>1586.8418356054683</c:v>
                </c:pt>
                <c:pt idx="23">
                  <c:v>1654.3100873486528</c:v>
                </c:pt>
                <c:pt idx="24">
                  <c:v>1706.1999483194288</c:v>
                </c:pt>
                <c:pt idx="25">
                  <c:v>1768.1526429340277</c:v>
                </c:pt>
                <c:pt idx="26">
                  <c:v>1822.48171875</c:v>
                </c:pt>
                <c:pt idx="27">
                  <c:v>1868.6305402942553</c:v>
                </c:pt>
                <c:pt idx="28">
                  <c:v>1915.5821739165378</c:v>
                </c:pt>
                <c:pt idx="29">
                  <c:v>1972.9940481121403</c:v>
                </c:pt>
                <c:pt idx="30">
                  <c:v>2041.4655768003311</c:v>
                </c:pt>
                <c:pt idx="31">
                  <c:v>2131.8904036471199</c:v>
                </c:pt>
                <c:pt idx="32">
                  <c:v>2267.330983886719</c:v>
                </c:pt>
                <c:pt idx="33">
                  <c:v>2453.2452270556842</c:v>
                </c:pt>
                <c:pt idx="34">
                  <c:v>2697.0660228796128</c:v>
                </c:pt>
                <c:pt idx="35">
                  <c:v>2995.5319047141043</c:v>
                </c:pt>
                <c:pt idx="36">
                  <c:v>3315.9001584930384</c:v>
                </c:pt>
                <c:pt idx="37">
                  <c:v>3614.8191087397122</c:v>
                </c:pt>
                <c:pt idx="38">
                  <c:v>3839.2723594739432</c:v>
                </c:pt>
                <c:pt idx="39">
                  <c:v>4025.5490352175784</c:v>
                </c:pt>
                <c:pt idx="40">
                  <c:v>4153.1031793990342</c:v>
                </c:pt>
                <c:pt idx="41">
                  <c:v>4266.9518056783709</c:v>
                </c:pt>
                <c:pt idx="42">
                  <c:v>4332.9543829687509</c:v>
                </c:pt>
                <c:pt idx="43">
                  <c:v>4382.910760961372</c:v>
                </c:pt>
                <c:pt idx="44">
                  <c:v>4366.215238554526</c:v>
                </c:pt>
                <c:pt idx="45">
                  <c:v>4299.8667265843615</c:v>
                </c:pt>
                <c:pt idx="46">
                  <c:v>4120.9598295737696</c:v>
                </c:pt>
                <c:pt idx="47">
                  <c:v>3854.565768472221</c:v>
                </c:pt>
                <c:pt idx="48">
                  <c:v>3527.6086676691102</c:v>
                </c:pt>
                <c:pt idx="49">
                  <c:v>3193.1445144978143</c:v>
                </c:pt>
                <c:pt idx="50">
                  <c:v>2906.2525102880663</c:v>
                </c:pt>
                <c:pt idx="51">
                  <c:v>2685.0934217637614</c:v>
                </c:pt>
                <c:pt idx="52">
                  <c:v>2532.7569072026904</c:v>
                </c:pt>
                <c:pt idx="53">
                  <c:v>2453.2452270556842</c:v>
                </c:pt>
                <c:pt idx="54">
                  <c:v>2430.8472222222231</c:v>
                </c:pt>
                <c:pt idx="55">
                  <c:v>2475.7848979269556</c:v>
                </c:pt>
                <c:pt idx="56">
                  <c:v>2590.6244731552206</c:v>
                </c:pt>
                <c:pt idx="57">
                  <c:v>2806.4749089711945</c:v>
                </c:pt>
                <c:pt idx="58">
                  <c:v>3113.0602763786005</c:v>
                </c:pt>
                <c:pt idx="59">
                  <c:v>3498.8614237500005</c:v>
                </c:pt>
                <c:pt idx="60">
                  <c:v>3978.4140997582294</c:v>
                </c:pt>
                <c:pt idx="61">
                  <c:v>4518.0448623804832</c:v>
                </c:pt>
                <c:pt idx="62">
                  <c:v>5142.7120347325117</c:v>
                </c:pt>
                <c:pt idx="63">
                  <c:v>5803.4272705973508</c:v>
                </c:pt>
                <c:pt idx="64">
                  <c:v>6454.0822611957501</c:v>
                </c:pt>
                <c:pt idx="65">
                  <c:v>7013.5366461040394</c:v>
                </c:pt>
                <c:pt idx="66">
                  <c:v>7388.3184684445723</c:v>
                </c:pt>
                <c:pt idx="67">
                  <c:v>7629.3164062500009</c:v>
                </c:pt>
                <c:pt idx="68">
                  <c:v>7776.4405883159707</c:v>
                </c:pt>
                <c:pt idx="69">
                  <c:v>7875.5833631526502</c:v>
                </c:pt>
                <c:pt idx="70">
                  <c:v>8000.7108379448764</c:v>
                </c:pt>
                <c:pt idx="71">
                  <c:v>8127.1773045267482</c:v>
                </c:pt>
                <c:pt idx="72">
                  <c:v>8306.4936597070318</c:v>
                </c:pt>
                <c:pt idx="73">
                  <c:v>8488.4685224350596</c:v>
                </c:pt>
                <c:pt idx="74">
                  <c:v>8699.7206142534742</c:v>
                </c:pt>
                <c:pt idx="75">
                  <c:v>8887.4592288767544</c:v>
                </c:pt>
                <c:pt idx="76">
                  <c:v>9105.3506345551214</c:v>
                </c:pt>
                <c:pt idx="77">
                  <c:v>9354.7635016840268</c:v>
                </c:pt>
                <c:pt idx="78">
                  <c:v>9665.8224508150906</c:v>
                </c:pt>
                <c:pt idx="79">
                  <c:v>10013.049339058722</c:v>
                </c:pt>
                <c:pt idx="80">
                  <c:v>10458.809131980455</c:v>
                </c:pt>
                <c:pt idx="81">
                  <c:v>10948.853246527779</c:v>
                </c:pt>
                <c:pt idx="82">
                  <c:v>11454.166746260287</c:v>
                </c:pt>
                <c:pt idx="83">
                  <c:v>11974.987057350823</c:v>
                </c:pt>
                <c:pt idx="84">
                  <c:v>12511.551605972221</c:v>
                </c:pt>
                <c:pt idx="85">
                  <c:v>13099.1680175078</c:v>
                </c:pt>
                <c:pt idx="86">
                  <c:v>13705.111012967465</c:v>
                </c:pt>
                <c:pt idx="87">
                  <c:v>14329.665376234816</c:v>
                </c:pt>
                <c:pt idx="88">
                  <c:v>15011.560469320746</c:v>
                </c:pt>
                <c:pt idx="89">
                  <c:v>15635.747341726872</c:v>
                </c:pt>
                <c:pt idx="90">
                  <c:v>16236.578179917695</c:v>
                </c:pt>
                <c:pt idx="91">
                  <c:v>16811.19936355903</c:v>
                </c:pt>
                <c:pt idx="92">
                  <c:v>17356.888678817435</c:v>
                </c:pt>
                <c:pt idx="93">
                  <c:v>17871.067491088848</c:v>
                </c:pt>
                <c:pt idx="94">
                  <c:v>18351.312048246524</c:v>
                </c:pt>
                <c:pt idx="95">
                  <c:v>18705.981773398267</c:v>
                </c:pt>
                <c:pt idx="96">
                  <c:v>18974.989094156383</c:v>
                </c:pt>
                <c:pt idx="97">
                  <c:v>19155.765229027773</c:v>
                </c:pt>
                <c:pt idx="98">
                  <c:v>19201.139534223981</c:v>
                </c:pt>
                <c:pt idx="99">
                  <c:v>19155.765229027773</c:v>
                </c:pt>
                <c:pt idx="100">
                  <c:v>19020.07508091797</c:v>
                </c:pt>
                <c:pt idx="101">
                  <c:v>18885.03286675347</c:v>
                </c:pt>
                <c:pt idx="102">
                  <c:v>18661.398112230341</c:v>
                </c:pt>
                <c:pt idx="103">
                  <c:v>18483.778177280816</c:v>
                </c:pt>
                <c:pt idx="104">
                  <c:v>18219.486027832034</c:v>
                </c:pt>
                <c:pt idx="105">
                  <c:v>17914.372500082311</c:v>
                </c:pt>
                <c:pt idx="106">
                  <c:v>17569.902777777781</c:v>
                </c:pt>
                <c:pt idx="107">
                  <c:v>17187.733967016055</c:v>
                </c:pt>
                <c:pt idx="108">
                  <c:v>16769.708140401308</c:v>
                </c:pt>
                <c:pt idx="109">
                  <c:v>16358.580159899613</c:v>
                </c:pt>
                <c:pt idx="110">
                  <c:v>15994.414727492933</c:v>
                </c:pt>
                <c:pt idx="111">
                  <c:v>15714.978229437938</c:v>
                </c:pt>
                <c:pt idx="112">
                  <c:v>15478.09336774957</c:v>
                </c:pt>
                <c:pt idx="113">
                  <c:v>15321.513370878745</c:v>
                </c:pt>
                <c:pt idx="114">
                  <c:v>15166.003641330457</c:v>
                </c:pt>
                <c:pt idx="115">
                  <c:v>15088.648967494777</c:v>
                </c:pt>
                <c:pt idx="116">
                  <c:v>15011.560469320746</c:v>
                </c:pt>
                <c:pt idx="117">
                  <c:v>14858.180145065668</c:v>
                </c:pt>
                <c:pt idx="118">
                  <c:v>14705.858958781269</c:v>
                </c:pt>
                <c:pt idx="119">
                  <c:v>14441.834275190977</c:v>
                </c:pt>
                <c:pt idx="120">
                  <c:v>14144.024130594784</c:v>
                </c:pt>
                <c:pt idx="121">
                  <c:v>13813.965990557886</c:v>
                </c:pt>
                <c:pt idx="122">
                  <c:v>13453.367332085501</c:v>
                </c:pt>
                <c:pt idx="123">
                  <c:v>13099.1680175078</c:v>
                </c:pt>
                <c:pt idx="124">
                  <c:v>12820.377140718319</c:v>
                </c:pt>
                <c:pt idx="125">
                  <c:v>12613.929508769528</c:v>
                </c:pt>
                <c:pt idx="126">
                  <c:v>12443.611909252184</c:v>
                </c:pt>
                <c:pt idx="127">
                  <c:v>12375.92146230453</c:v>
                </c:pt>
                <c:pt idx="128">
                  <c:v>12308.479801406253</c:v>
                </c:pt>
                <c:pt idx="129">
                  <c:v>12308.479801406253</c:v>
                </c:pt>
                <c:pt idx="130">
                  <c:v>12308.479801406253</c:v>
                </c:pt>
                <c:pt idx="131">
                  <c:v>12375.92146230453</c:v>
                </c:pt>
                <c:pt idx="132">
                  <c:v>12409.735558539496</c:v>
                </c:pt>
                <c:pt idx="133">
                  <c:v>12511.551605972221</c:v>
                </c:pt>
                <c:pt idx="134">
                  <c:v>12648.1806036214</c:v>
                </c:pt>
                <c:pt idx="135">
                  <c:v>12855.005066462834</c:v>
                </c:pt>
                <c:pt idx="136">
                  <c:v>13099.1680175078</c:v>
                </c:pt>
                <c:pt idx="137">
                  <c:v>13417.66038658115</c:v>
                </c:pt>
                <c:pt idx="138">
                  <c:v>13813.965990557886</c:v>
                </c:pt>
                <c:pt idx="139">
                  <c:v>14255.213129912634</c:v>
                </c:pt>
                <c:pt idx="140">
                  <c:v>14743.840164046427</c:v>
                </c:pt>
                <c:pt idx="141">
                  <c:v>15166.003641330457</c:v>
                </c:pt>
                <c:pt idx="142">
                  <c:v>15556.785875738409</c:v>
                </c:pt>
                <c:pt idx="143">
                  <c:v>15874.250124919867</c:v>
                </c:pt>
                <c:pt idx="144">
                  <c:v>16115.190224137166</c:v>
                </c:pt>
                <c:pt idx="145">
                  <c:v>16196.047380366752</c:v>
                </c:pt>
                <c:pt idx="146">
                  <c:v>16155.584747761699</c:v>
                </c:pt>
                <c:pt idx="147">
                  <c:v>15994.414727492933</c:v>
                </c:pt>
                <c:pt idx="148">
                  <c:v>15596.232960000003</c:v>
                </c:pt>
                <c:pt idx="149">
                  <c:v>15050.071475432746</c:v>
                </c:pt>
                <c:pt idx="150">
                  <c:v>14366.989547325104</c:v>
                </c:pt>
                <c:pt idx="151">
                  <c:v>13668.954896117622</c:v>
                </c:pt>
                <c:pt idx="152">
                  <c:v>13029.090974906685</c:v>
                </c:pt>
                <c:pt idx="153">
                  <c:v>12579.741016187629</c:v>
                </c:pt>
                <c:pt idx="154">
                  <c:v>12274.852120812195</c:v>
                </c:pt>
                <c:pt idx="155">
                  <c:v>12174.340982865866</c:v>
                </c:pt>
                <c:pt idx="156">
                  <c:v>12140.961044944463</c:v>
                </c:pt>
                <c:pt idx="157">
                  <c:v>12140.961044944463</c:v>
                </c:pt>
                <c:pt idx="158">
                  <c:v>12107.642897777778</c:v>
                </c:pt>
                <c:pt idx="159">
                  <c:v>12008.058621152346</c:v>
                </c:pt>
                <c:pt idx="160">
                  <c:v>11876.141139651894</c:v>
                </c:pt>
                <c:pt idx="161">
                  <c:v>11712.623711250002</c:v>
                </c:pt>
                <c:pt idx="162">
                  <c:v>11582.908786008233</c:v>
                </c:pt>
                <c:pt idx="163">
                  <c:v>11518.416387309027</c:v>
                </c:pt>
                <c:pt idx="164">
                  <c:v>11550.632212969635</c:v>
                </c:pt>
                <c:pt idx="165">
                  <c:v>11712.623711250002</c:v>
                </c:pt>
                <c:pt idx="166">
                  <c:v>11941.976994477158</c:v>
                </c:pt>
                <c:pt idx="167">
                  <c:v>12274.852120812195</c:v>
                </c:pt>
                <c:pt idx="168">
                  <c:v>12648.1806036214</c:v>
                </c:pt>
                <c:pt idx="169">
                  <c:v>13099.1680175078</c:v>
                </c:pt>
                <c:pt idx="170">
                  <c:v>13596.835628146144</c:v>
                </c:pt>
                <c:pt idx="171">
                  <c:v>14107.09139767144</c:v>
                </c:pt>
                <c:pt idx="172">
                  <c:v>14630.094383070591</c:v>
                </c:pt>
                <c:pt idx="173">
                  <c:v>15088.648967494777</c:v>
                </c:pt>
                <c:pt idx="174">
                  <c:v>15517.406030976725</c:v>
                </c:pt>
                <c:pt idx="175">
                  <c:v>15914.237211934158</c:v>
                </c:pt>
                <c:pt idx="176">
                  <c:v>16236.578179917695</c:v>
                </c:pt>
                <c:pt idx="177">
                  <c:v>16563.28554222222</c:v>
                </c:pt>
                <c:pt idx="178">
                  <c:v>16894.38897711935</c:v>
                </c:pt>
                <c:pt idx="179">
                  <c:v>17229.918162880665</c:v>
                </c:pt>
                <c:pt idx="180">
                  <c:v>17569.902777777781</c:v>
                </c:pt>
                <c:pt idx="181">
                  <c:v>17914.372500082311</c:v>
                </c:pt>
                <c:pt idx="182">
                  <c:v>18263.357008065846</c:v>
                </c:pt>
                <c:pt idx="183">
                  <c:v>18572.445318741884</c:v>
                </c:pt>
                <c:pt idx="184">
                  <c:v>18929.975042090009</c:v>
                </c:pt>
                <c:pt idx="185">
                  <c:v>19246.586063942257</c:v>
                </c:pt>
                <c:pt idx="186">
                  <c:v>19520.785203276755</c:v>
                </c:pt>
                <c:pt idx="187">
                  <c:v>19797.599032680686</c:v>
                </c:pt>
                <c:pt idx="188">
                  <c:v>19983.600374184032</c:v>
                </c:pt>
                <c:pt idx="189">
                  <c:v>20170.773074622553</c:v>
                </c:pt>
                <c:pt idx="190">
                  <c:v>20311.923535919577</c:v>
                </c:pt>
                <c:pt idx="191">
                  <c:v>20453.736538436224</c:v>
                </c:pt>
                <c:pt idx="192">
                  <c:v>20548.647391440973</c:v>
                </c:pt>
                <c:pt idx="193">
                  <c:v>20596.213647237575</c:v>
                </c:pt>
                <c:pt idx="194">
                  <c:v>20643.853866517493</c:v>
                </c:pt>
                <c:pt idx="195">
                  <c:v>20691.568107246097</c:v>
                </c:pt>
                <c:pt idx="196">
                  <c:v>20691.568107246097</c:v>
                </c:pt>
                <c:pt idx="197">
                  <c:v>20691.568107246097</c:v>
                </c:pt>
                <c:pt idx="198">
                  <c:v>20643.853866517493</c:v>
                </c:pt>
                <c:pt idx="199">
                  <c:v>20548.647391440973</c:v>
                </c:pt>
                <c:pt idx="200">
                  <c:v>20406.391825297302</c:v>
                </c:pt>
                <c:pt idx="201">
                  <c:v>20264.799843750003</c:v>
                </c:pt>
                <c:pt idx="202">
                  <c:v>20123.869881733939</c:v>
                </c:pt>
                <c:pt idx="203">
                  <c:v>20077.040072674896</c:v>
                </c:pt>
                <c:pt idx="204">
                  <c:v>20077.040072674896</c:v>
                </c:pt>
                <c:pt idx="205">
                  <c:v>20170.773074622553</c:v>
                </c:pt>
                <c:pt idx="206">
                  <c:v>20359.120843780227</c:v>
                </c:pt>
                <c:pt idx="207">
                  <c:v>20548.647391440973</c:v>
                </c:pt>
                <c:pt idx="208">
                  <c:v>20739.356427388764</c:v>
                </c:pt>
                <c:pt idx="209">
                  <c:v>20931.251661407547</c:v>
                </c:pt>
                <c:pt idx="210">
                  <c:v>21027.645262001028</c:v>
                </c:pt>
                <c:pt idx="211">
                  <c:v>21124.336803281254</c:v>
                </c:pt>
                <c:pt idx="212">
                  <c:v>21172.794446592325</c:v>
                </c:pt>
                <c:pt idx="213">
                  <c:v>21221.326748971202</c:v>
                </c:pt>
                <c:pt idx="214">
                  <c:v>21269.933768383242</c:v>
                </c:pt>
                <c:pt idx="215">
                  <c:v>21318.61556279385</c:v>
                </c:pt>
                <c:pt idx="216">
                  <c:v>21367.372190168393</c:v>
                </c:pt>
                <c:pt idx="217">
                  <c:v>21416.203708472221</c:v>
                </c:pt>
                <c:pt idx="218">
                  <c:v>21465.110175670732</c:v>
                </c:pt>
                <c:pt idx="219">
                  <c:v>21514.091649729293</c:v>
                </c:pt>
                <c:pt idx="220">
                  <c:v>21514.091649729293</c:v>
                </c:pt>
                <c:pt idx="221">
                  <c:v>21465.110175670732</c:v>
                </c:pt>
                <c:pt idx="222">
                  <c:v>21367.372190168393</c:v>
                </c:pt>
                <c:pt idx="223">
                  <c:v>21269.933768383242</c:v>
                </c:pt>
                <c:pt idx="224">
                  <c:v>21172.794446592325</c:v>
                </c:pt>
                <c:pt idx="225">
                  <c:v>21027.645262001028</c:v>
                </c:pt>
                <c:pt idx="226">
                  <c:v>20931.251661407547</c:v>
                </c:pt>
                <c:pt idx="227">
                  <c:v>20835.155537777784</c:v>
                </c:pt>
                <c:pt idx="228">
                  <c:v>20739.356427388764</c:v>
                </c:pt>
                <c:pt idx="229">
                  <c:v>20691.568107246097</c:v>
                </c:pt>
                <c:pt idx="230">
                  <c:v>20643.853866517493</c:v>
                </c:pt>
                <c:pt idx="231">
                  <c:v>20596.213647237575</c:v>
                </c:pt>
                <c:pt idx="232">
                  <c:v>20643.853866517493</c:v>
                </c:pt>
                <c:pt idx="233">
                  <c:v>20691.568107246097</c:v>
                </c:pt>
                <c:pt idx="234">
                  <c:v>20787.218884910857</c:v>
                </c:pt>
                <c:pt idx="235">
                  <c:v>20931.251661407547</c:v>
                </c:pt>
                <c:pt idx="236">
                  <c:v>21075.953761072611</c:v>
                </c:pt>
                <c:pt idx="237">
                  <c:v>21269.933768383242</c:v>
                </c:pt>
                <c:pt idx="238">
                  <c:v>21465.110175670732</c:v>
                </c:pt>
                <c:pt idx="239">
                  <c:v>21710.768773871532</c:v>
                </c:pt>
                <c:pt idx="240">
                  <c:v>21958.309789245355</c:v>
                </c:pt>
                <c:pt idx="241">
                  <c:v>22257.854000268213</c:v>
                </c:pt>
                <c:pt idx="242">
                  <c:v>22509.561838187376</c:v>
                </c:pt>
                <c:pt idx="243">
                  <c:v>22712.29979512281</c:v>
                </c:pt>
                <c:pt idx="244">
                  <c:v>22814.127277695476</c:v>
                </c:pt>
                <c:pt idx="245">
                  <c:v>22865.15584788685</c:v>
                </c:pt>
                <c:pt idx="246">
                  <c:v>22814.127277695476</c:v>
                </c:pt>
                <c:pt idx="247">
                  <c:v>22560.131846308424</c:v>
                </c:pt>
                <c:pt idx="248">
                  <c:v>22107.740972912172</c:v>
                </c:pt>
                <c:pt idx="249">
                  <c:v>21416.203708472221</c:v>
                </c:pt>
                <c:pt idx="250">
                  <c:v>20501.155041162307</c:v>
                </c:pt>
                <c:pt idx="251">
                  <c:v>19383.359579883381</c:v>
                </c:pt>
                <c:pt idx="252">
                  <c:v>18263.357008065846</c:v>
                </c:pt>
                <c:pt idx="253">
                  <c:v>17145.619329266337</c:v>
                </c:pt>
                <c:pt idx="254">
                  <c:v>16115.190224137166</c:v>
                </c:pt>
                <c:pt idx="255">
                  <c:v>15166.003641330457</c:v>
                </c:pt>
                <c:pt idx="256">
                  <c:v>14292.406589752443</c:v>
                </c:pt>
                <c:pt idx="257">
                  <c:v>13453.367332085501</c:v>
                </c:pt>
                <c:pt idx="258">
                  <c:v>12613.929508769528</c:v>
                </c:pt>
                <c:pt idx="259">
                  <c:v>11843.315231769549</c:v>
                </c:pt>
                <c:pt idx="260">
                  <c:v>11105.112290872958</c:v>
                </c:pt>
                <c:pt idx="261">
                  <c:v>10458.809131980455</c:v>
                </c:pt>
                <c:pt idx="262">
                  <c:v>9925.4655666853123</c:v>
                </c:pt>
                <c:pt idx="263">
                  <c:v>9523.5793537500012</c:v>
                </c:pt>
                <c:pt idx="264">
                  <c:v>9160.3822688402634</c:v>
                </c:pt>
                <c:pt idx="265">
                  <c:v>8860.4732990277771</c:v>
                </c:pt>
                <c:pt idx="266">
                  <c:v>8593.6554253427203</c:v>
                </c:pt>
                <c:pt idx="267">
                  <c:v>8332.3268391769543</c:v>
                </c:pt>
                <c:pt idx="268">
                  <c:v>8076.4295751562513</c:v>
                </c:pt>
                <c:pt idx="269">
                  <c:v>7875.5833631526502</c:v>
                </c:pt>
                <c:pt idx="270">
                  <c:v>7678.1464212107794</c:v>
                </c:pt>
                <c:pt idx="271">
                  <c:v>7532.288194897118</c:v>
                </c:pt>
                <c:pt idx="272">
                  <c:v>7412.1828083789042</c:v>
                </c:pt>
                <c:pt idx="273">
                  <c:v>7293.3816344257957</c:v>
                </c:pt>
                <c:pt idx="274">
                  <c:v>7175.8774273660147</c:v>
                </c:pt>
                <c:pt idx="275">
                  <c:v>7059.6629415277775</c:v>
                </c:pt>
                <c:pt idx="276">
                  <c:v>6944.7309312393099</c:v>
                </c:pt>
                <c:pt idx="277">
                  <c:v>6831.074150828832</c:v>
                </c:pt>
                <c:pt idx="278">
                  <c:v>6718.6853546245648</c:v>
                </c:pt>
                <c:pt idx="279">
                  <c:v>6585.4823364257818</c:v>
                </c:pt>
                <c:pt idx="280">
                  <c:v>6475.8576007105203</c:v>
                </c:pt>
                <c:pt idx="281">
                  <c:v>6345.9504136676978</c:v>
                </c:pt>
                <c:pt idx="282">
                  <c:v>6217.8232153054269</c:v>
                </c:pt>
                <c:pt idx="283">
                  <c:v>6091.4634851028823</c:v>
                </c:pt>
                <c:pt idx="284">
                  <c:v>5966.8587025392235</c:v>
                </c:pt>
                <c:pt idx="285">
                  <c:v>5843.9963470936236</c:v>
                </c:pt>
                <c:pt idx="286">
                  <c:v>5702.8424629926212</c:v>
                </c:pt>
                <c:pt idx="287">
                  <c:v>5524.7867140277804</c:v>
                </c:pt>
                <c:pt idx="288">
                  <c:v>5274.3229732210484</c:v>
                </c:pt>
                <c:pt idx="289">
                  <c:v>4958.5986089062508</c:v>
                </c:pt>
                <c:pt idx="290">
                  <c:v>4552.2666026224124</c:v>
                </c:pt>
                <c:pt idx="291">
                  <c:v>4088.9866647504336</c:v>
                </c:pt>
                <c:pt idx="292">
                  <c:v>3600.1827898764623</c:v>
                </c:pt>
                <c:pt idx="293">
                  <c:v>3152.9281530271846</c:v>
                </c:pt>
                <c:pt idx="294">
                  <c:v>2745.3233448198794</c:v>
                </c:pt>
                <c:pt idx="295">
                  <c:v>2397.5148243988715</c:v>
                </c:pt>
                <c:pt idx="296">
                  <c:v>2111.5617426215276</c:v>
                </c:pt>
                <c:pt idx="297">
                  <c:v>1877.9564101909723</c:v>
                </c:pt>
                <c:pt idx="298">
                  <c:v>1662.8812560937502</c:v>
                </c:pt>
                <c:pt idx="299">
                  <c:v>1457.6851113474956</c:v>
                </c:pt>
                <c:pt idx="300">
                  <c:v>1242.5625712499996</c:v>
                </c:pt>
                <c:pt idx="301">
                  <c:v>1025.9739716254337</c:v>
                </c:pt>
                <c:pt idx="302">
                  <c:v>821.58798092230893</c:v>
                </c:pt>
                <c:pt idx="303">
                  <c:v>652.28793774176961</c:v>
                </c:pt>
                <c:pt idx="304">
                  <c:v>520.73891012860111</c:v>
                </c:pt>
                <c:pt idx="305">
                  <c:v>425.56487333823623</c:v>
                </c:pt>
                <c:pt idx="306">
                  <c:v>357.87795799567584</c:v>
                </c:pt>
                <c:pt idx="307">
                  <c:v>303.46936202891908</c:v>
                </c:pt>
                <c:pt idx="308">
                  <c:v>257.62974931584358</c:v>
                </c:pt>
                <c:pt idx="309">
                  <c:v>217.08416748046881</c:v>
                </c:pt>
                <c:pt idx="310">
                  <c:v>179.6868618686504</c:v>
                </c:pt>
                <c:pt idx="311">
                  <c:v>142.78520107188785</c:v>
                </c:pt>
                <c:pt idx="312">
                  <c:v>106.88665158621076</c:v>
                </c:pt>
                <c:pt idx="313">
                  <c:v>73.222675601128472</c:v>
                </c:pt>
                <c:pt idx="314">
                  <c:v>44.621043648003472</c:v>
                </c:pt>
                <c:pt idx="315">
                  <c:v>23.75160338991769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49-42A2-BCAE-EDB98B6734B0}"/>
            </c:ext>
          </c:extLst>
        </c:ser>
        <c:ser>
          <c:idx val="5"/>
          <c:order val="5"/>
          <c:tx>
            <c:v>K.w+d Losses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WLTC_class_3!$R$1486:$R$1808</c:f>
              <c:numCache>
                <c:formatCode>General</c:formatCode>
                <c:ptCount val="323"/>
                <c:pt idx="0">
                  <c:v>0</c:v>
                </c:pt>
                <c:pt idx="1">
                  <c:v>10.008896300797325</c:v>
                </c:pt>
                <c:pt idx="2">
                  <c:v>20.903728739711937</c:v>
                </c:pt>
                <c:pt idx="3">
                  <c:v>31.499988925781246</c:v>
                </c:pt>
                <c:pt idx="4">
                  <c:v>41.584892628198958</c:v>
                </c:pt>
                <c:pt idx="5">
                  <c:v>50.735798554526752</c:v>
                </c:pt>
                <c:pt idx="6">
                  <c:v>60.063093786008217</c:v>
                </c:pt>
                <c:pt idx="7">
                  <c:v>69.443496525768381</c:v>
                </c:pt>
                <c:pt idx="8">
                  <c:v>82.656049476996529</c:v>
                </c:pt>
                <c:pt idx="9">
                  <c:v>101.97930584418401</c:v>
                </c:pt>
                <c:pt idx="10">
                  <c:v>130.99507434735082</c:v>
                </c:pt>
                <c:pt idx="11">
                  <c:v>173.81985328125003</c:v>
                </c:pt>
                <c:pt idx="12">
                  <c:v>236.4997138042535</c:v>
                </c:pt>
                <c:pt idx="13">
                  <c:v>322.26968700737842</c:v>
                </c:pt>
                <c:pt idx="14">
                  <c:v>435.3999319319862</c:v>
                </c:pt>
                <c:pt idx="15">
                  <c:v>566.81303062122254</c:v>
                </c:pt>
                <c:pt idx="16">
                  <c:v>715.06188286675342</c:v>
                </c:pt>
                <c:pt idx="17">
                  <c:v>872.63096926376056</c:v>
                </c:pt>
                <c:pt idx="18">
                  <c:v>1028.6698494525622</c:v>
                </c:pt>
                <c:pt idx="19">
                  <c:v>1183.0359812870533</c:v>
                </c:pt>
                <c:pt idx="20">
                  <c:v>1323.5403872460938</c:v>
                </c:pt>
                <c:pt idx="21">
                  <c:v>1444.0446045596223</c:v>
                </c:pt>
                <c:pt idx="22">
                  <c:v>1539.3039824560346</c:v>
                </c:pt>
                <c:pt idx="23">
                  <c:v>1605.1902691992184</c:v>
                </c:pt>
                <c:pt idx="24">
                  <c:v>1673.0152084424028</c:v>
                </c:pt>
                <c:pt idx="25">
                  <c:v>1725.1740069131788</c:v>
                </c:pt>
                <c:pt idx="26">
                  <c:v>1787.4420023090277</c:v>
                </c:pt>
                <c:pt idx="27">
                  <c:v>1842.0426562500002</c:v>
                </c:pt>
                <c:pt idx="28">
                  <c:v>1888.4187238880052</c:v>
                </c:pt>
                <c:pt idx="29">
                  <c:v>1935.5984499582046</c:v>
                </c:pt>
                <c:pt idx="30">
                  <c:v>1993.2851522788069</c:v>
                </c:pt>
                <c:pt idx="31">
                  <c:v>2062.0788541440811</c:v>
                </c:pt>
                <c:pt idx="32">
                  <c:v>2152.9203411471199</c:v>
                </c:pt>
                <c:pt idx="33">
                  <c:v>2288.9676049804693</c:v>
                </c:pt>
                <c:pt idx="34">
                  <c:v>2475.6838364306841</c:v>
                </c:pt>
                <c:pt idx="35">
                  <c:v>2720.508831473363</c:v>
                </c:pt>
                <c:pt idx="36">
                  <c:v>3020.1406508078539</c:v>
                </c:pt>
                <c:pt idx="37">
                  <c:v>3341.6943420867883</c:v>
                </c:pt>
                <c:pt idx="38">
                  <c:v>3641.6665462397123</c:v>
                </c:pt>
                <c:pt idx="39">
                  <c:v>3866.8812618176935</c:v>
                </c:pt>
                <c:pt idx="40">
                  <c:v>4053.7725938113285</c:v>
                </c:pt>
                <c:pt idx="41">
                  <c:v>4181.7392171594511</c:v>
                </c:pt>
                <c:pt idx="42">
                  <c:v>4295.9505400533708</c:v>
                </c:pt>
                <c:pt idx="43">
                  <c:v>4362.1611173437504</c:v>
                </c:pt>
                <c:pt idx="44">
                  <c:v>4412.2738508051216</c:v>
                </c:pt>
                <c:pt idx="45">
                  <c:v>4395.5261760545263</c:v>
                </c:pt>
                <c:pt idx="46">
                  <c:v>4328.969393251029</c:v>
                </c:pt>
                <c:pt idx="47">
                  <c:v>4149.4925444175196</c:v>
                </c:pt>
                <c:pt idx="48">
                  <c:v>3882.225705972221</c:v>
                </c:pt>
                <c:pt idx="49">
                  <c:v>3554.1536520441095</c:v>
                </c:pt>
                <c:pt idx="50">
                  <c:v>3218.4918738728147</c:v>
                </c:pt>
                <c:pt idx="51">
                  <c:v>2930.5191769547332</c:v>
                </c:pt>
                <c:pt idx="52">
                  <c:v>2708.4880728054277</c:v>
                </c:pt>
                <c:pt idx="53">
                  <c:v>2555.5285907964403</c:v>
                </c:pt>
                <c:pt idx="54">
                  <c:v>2475.6838364306841</c:v>
                </c:pt>
                <c:pt idx="55">
                  <c:v>2453.1909722222231</c:v>
                </c:pt>
                <c:pt idx="56">
                  <c:v>2498.3185020936226</c:v>
                </c:pt>
                <c:pt idx="57">
                  <c:v>2613.6350825302206</c:v>
                </c:pt>
                <c:pt idx="58">
                  <c:v>2830.3526589711946</c:v>
                </c:pt>
                <c:pt idx="59">
                  <c:v>3138.1112763786009</c:v>
                </c:pt>
                <c:pt idx="60">
                  <c:v>3525.3058612500008</c:v>
                </c:pt>
                <c:pt idx="61">
                  <c:v>4006.4835372582293</c:v>
                </c:pt>
                <c:pt idx="62">
                  <c:v>4547.8263897242341</c:v>
                </c:pt>
                <c:pt idx="63">
                  <c:v>5174.3497013991782</c:v>
                </c:pt>
                <c:pt idx="64">
                  <c:v>5836.9077549723506</c:v>
                </c:pt>
                <c:pt idx="65">
                  <c:v>6489.2770697894994</c:v>
                </c:pt>
                <c:pt idx="66">
                  <c:v>7050.1376721457063</c:v>
                </c:pt>
                <c:pt idx="67">
                  <c:v>7425.8305778195727</c:v>
                </c:pt>
                <c:pt idx="68">
                  <c:v>7667.4023437500009</c:v>
                </c:pt>
                <c:pt idx="69">
                  <c:v>7814.8724476909711</c:v>
                </c:pt>
                <c:pt idx="70">
                  <c:v>7914.2465141943167</c:v>
                </c:pt>
                <c:pt idx="71">
                  <c:v>8039.6638652886277</c:v>
                </c:pt>
                <c:pt idx="72">
                  <c:v>8166.4210545267488</c:v>
                </c:pt>
                <c:pt idx="73">
                  <c:v>8346.1458433007829</c:v>
                </c:pt>
                <c:pt idx="74">
                  <c:v>8528.530798476726</c:v>
                </c:pt>
                <c:pt idx="75">
                  <c:v>8740.2535986284747</c:v>
                </c:pt>
                <c:pt idx="76">
                  <c:v>8928.4058603871708</c:v>
                </c:pt>
                <c:pt idx="77">
                  <c:v>9146.7720368988721</c:v>
                </c:pt>
                <c:pt idx="78">
                  <c:v>9396.7216110590271</c:v>
                </c:pt>
                <c:pt idx="79">
                  <c:v>9708.4402594088388</c:v>
                </c:pt>
                <c:pt idx="80">
                  <c:v>10056.391491402474</c:v>
                </c:pt>
                <c:pt idx="81">
                  <c:v>10503.063569480455</c:v>
                </c:pt>
                <c:pt idx="82">
                  <c:v>10994.089184027778</c:v>
                </c:pt>
                <c:pt idx="83">
                  <c:v>11500.392850426953</c:v>
                </c:pt>
                <c:pt idx="84">
                  <c:v>12022.211994850823</c:v>
                </c:pt>
                <c:pt idx="85">
                  <c:v>12559.784043472222</c:v>
                </c:pt>
                <c:pt idx="86">
                  <c:v>13148.48041985155</c:v>
                </c:pt>
                <c:pt idx="87">
                  <c:v>13755.513164009131</c:v>
                </c:pt>
                <c:pt idx="88">
                  <c:v>14381.167059828565</c:v>
                </c:pt>
                <c:pt idx="89">
                  <c:v>15064.237027914496</c:v>
                </c:pt>
                <c:pt idx="90">
                  <c:v>15689.477441987288</c:v>
                </c:pt>
                <c:pt idx="91">
                  <c:v>16291.303846584362</c:v>
                </c:pt>
                <c:pt idx="92">
                  <c:v>16866.86109793403</c:v>
                </c:pt>
                <c:pt idx="93">
                  <c:v>17413.425560327854</c:v>
                </c:pt>
                <c:pt idx="94">
                  <c:v>17928.417278849269</c:v>
                </c:pt>
                <c:pt idx="95">
                  <c:v>18409.411282621524</c:v>
                </c:pt>
                <c:pt idx="96">
                  <c:v>18764.628632773271</c:v>
                </c:pt>
                <c:pt idx="97">
                  <c:v>19034.04809415638</c:v>
                </c:pt>
                <c:pt idx="98">
                  <c:v>19215.099666527771</c:v>
                </c:pt>
                <c:pt idx="99">
                  <c:v>19260.542915734401</c:v>
                </c:pt>
                <c:pt idx="100">
                  <c:v>19215.099666527771</c:v>
                </c:pt>
                <c:pt idx="101">
                  <c:v>19079.202889511722</c:v>
                </c:pt>
                <c:pt idx="102">
                  <c:v>18943.954351128472</c:v>
                </c:pt>
                <c:pt idx="103">
                  <c:v>18719.976399990763</c:v>
                </c:pt>
                <c:pt idx="104">
                  <c:v>18542.082517124567</c:v>
                </c:pt>
                <c:pt idx="105">
                  <c:v>18277.380461425786</c:v>
                </c:pt>
                <c:pt idx="106">
                  <c:v>17971.790250082311</c:v>
                </c:pt>
                <c:pt idx="107">
                  <c:v>17626.777777777785</c:v>
                </c:pt>
                <c:pt idx="108">
                  <c:v>17244.000963109804</c:v>
                </c:pt>
                <c:pt idx="109">
                  <c:v>16825.302792745057</c:v>
                </c:pt>
                <c:pt idx="110">
                  <c:v>16413.505853910028</c:v>
                </c:pt>
                <c:pt idx="111">
                  <c:v>16048.741253534599</c:v>
                </c:pt>
                <c:pt idx="112">
                  <c:v>15768.840631781688</c:v>
                </c:pt>
                <c:pt idx="113">
                  <c:v>15531.559270093321</c:v>
                </c:pt>
                <c:pt idx="114">
                  <c:v>15374.715616972497</c:v>
                </c:pt>
                <c:pt idx="115">
                  <c:v>15218.942772840872</c:v>
                </c:pt>
                <c:pt idx="116">
                  <c:v>15141.456744838528</c:v>
                </c:pt>
                <c:pt idx="117">
                  <c:v>15064.237027914496</c:v>
                </c:pt>
                <c:pt idx="118">
                  <c:v>14910.594672409417</c:v>
                </c:pt>
                <c:pt idx="119">
                  <c:v>14758.011996541687</c:v>
                </c:pt>
                <c:pt idx="120">
                  <c:v>14493.531009565975</c:v>
                </c:pt>
                <c:pt idx="121">
                  <c:v>14195.201406636452</c:v>
                </c:pt>
                <c:pt idx="122">
                  <c:v>13864.561465818302</c:v>
                </c:pt>
                <c:pt idx="123">
                  <c:v>13503.319578179253</c:v>
                </c:pt>
                <c:pt idx="124">
                  <c:v>13148.48041985155</c:v>
                </c:pt>
                <c:pt idx="125">
                  <c:v>12869.180105562071</c:v>
                </c:pt>
                <c:pt idx="126">
                  <c:v>12662.351817363278</c:v>
                </c:pt>
                <c:pt idx="127">
                  <c:v>12491.717935293849</c:v>
                </c:pt>
                <c:pt idx="128">
                  <c:v>12423.90121230453</c:v>
                </c:pt>
                <c:pt idx="129">
                  <c:v>12356.333410781252</c:v>
                </c:pt>
                <c:pt idx="130">
                  <c:v>12356.333410781252</c:v>
                </c:pt>
                <c:pt idx="131">
                  <c:v>12356.333410781252</c:v>
                </c:pt>
                <c:pt idx="132">
                  <c:v>12423.90121230453</c:v>
                </c:pt>
                <c:pt idx="133">
                  <c:v>12457.778429633247</c:v>
                </c:pt>
                <c:pt idx="134">
                  <c:v>12559.784043472222</c:v>
                </c:pt>
                <c:pt idx="135">
                  <c:v>12696.666270288069</c:v>
                </c:pt>
                <c:pt idx="136">
                  <c:v>12903.8715925045</c:v>
                </c:pt>
                <c:pt idx="137">
                  <c:v>13148.48041985155</c:v>
                </c:pt>
                <c:pt idx="138">
                  <c:v>13467.548495956149</c:v>
                </c:pt>
                <c:pt idx="139">
                  <c:v>13864.561465818302</c:v>
                </c:pt>
                <c:pt idx="140">
                  <c:v>14306.584948923051</c:v>
                </c:pt>
                <c:pt idx="141">
                  <c:v>14796.058523421429</c:v>
                </c:pt>
                <c:pt idx="142">
                  <c:v>15218.942772840872</c:v>
                </c:pt>
                <c:pt idx="143">
                  <c:v>15610.383809332159</c:v>
                </c:pt>
                <c:pt idx="144">
                  <c:v>15928.377537680282</c:v>
                </c:pt>
                <c:pt idx="145">
                  <c:v>16169.716168147583</c:v>
                </c:pt>
                <c:pt idx="146">
                  <c:v>16250.706438960502</c:v>
                </c:pt>
                <c:pt idx="147">
                  <c:v>16210.177232136699</c:v>
                </c:pt>
                <c:pt idx="148">
                  <c:v>16048.741253534599</c:v>
                </c:pt>
                <c:pt idx="149">
                  <c:v>15649.896960000002</c:v>
                </c:pt>
                <c:pt idx="150">
                  <c:v>15102.813626474412</c:v>
                </c:pt>
                <c:pt idx="151">
                  <c:v>14418.556213991769</c:v>
                </c:pt>
                <c:pt idx="152">
                  <c:v>13719.292673461372</c:v>
                </c:pt>
                <c:pt idx="153">
                  <c:v>13078.275814750434</c:v>
                </c:pt>
                <c:pt idx="154">
                  <c:v>12628.10000056263</c:v>
                </c:pt>
                <c:pt idx="155">
                  <c:v>12322.642710655944</c:v>
                </c:pt>
                <c:pt idx="156">
                  <c:v>12221.942717240867</c:v>
                </c:pt>
                <c:pt idx="157">
                  <c:v>12188.499895204879</c:v>
                </c:pt>
                <c:pt idx="158">
                  <c:v>12188.499895204879</c:v>
                </c:pt>
                <c:pt idx="159">
                  <c:v>12155.118897777778</c:v>
                </c:pt>
                <c:pt idx="160">
                  <c:v>12055.346273496096</c:v>
                </c:pt>
                <c:pt idx="161">
                  <c:v>11923.178135745646</c:v>
                </c:pt>
                <c:pt idx="162">
                  <c:v>11759.348148750001</c:v>
                </c:pt>
                <c:pt idx="163">
                  <c:v>11629.383786008231</c:v>
                </c:pt>
                <c:pt idx="164">
                  <c:v>11564.766871684029</c:v>
                </c:pt>
                <c:pt idx="165">
                  <c:v>11597.04493823005</c:v>
                </c:pt>
                <c:pt idx="166">
                  <c:v>11759.348148750001</c:v>
                </c:pt>
                <c:pt idx="167">
                  <c:v>11989.139250987575</c:v>
                </c:pt>
                <c:pt idx="168">
                  <c:v>12322.642710655944</c:v>
                </c:pt>
                <c:pt idx="169">
                  <c:v>12696.666270288069</c:v>
                </c:pt>
                <c:pt idx="170">
                  <c:v>13148.48041985155</c:v>
                </c:pt>
                <c:pt idx="171">
                  <c:v>13647.044759656559</c:v>
                </c:pt>
                <c:pt idx="172">
                  <c:v>14158.203893765189</c:v>
                </c:pt>
                <c:pt idx="173">
                  <c:v>14682.116879164341</c:v>
                </c:pt>
                <c:pt idx="174">
                  <c:v>15141.456744838528</c:v>
                </c:pt>
                <c:pt idx="175">
                  <c:v>15570.937932018393</c:v>
                </c:pt>
                <c:pt idx="176">
                  <c:v>15968.430961934157</c:v>
                </c:pt>
                <c:pt idx="177">
                  <c:v>16291.303846584362</c:v>
                </c:pt>
                <c:pt idx="178">
                  <c:v>16618.545292222218</c:v>
                </c:pt>
                <c:pt idx="179">
                  <c:v>16950.184977119348</c:v>
                </c:pt>
                <c:pt idx="180">
                  <c:v>17286.252579547334</c:v>
                </c:pt>
                <c:pt idx="181">
                  <c:v>17626.777777777785</c:v>
                </c:pt>
                <c:pt idx="182">
                  <c:v>17971.790250082311</c:v>
                </c:pt>
                <c:pt idx="183">
                  <c:v>18321.319674732513</c:v>
                </c:pt>
                <c:pt idx="184">
                  <c:v>18630.886564835633</c:v>
                </c:pt>
                <c:pt idx="185">
                  <c:v>18988.965267350424</c:v>
                </c:pt>
                <c:pt idx="186">
                  <c:v>19306.058423317259</c:v>
                </c:pt>
                <c:pt idx="187">
                  <c:v>19580.672140776758</c:v>
                </c:pt>
                <c:pt idx="188">
                  <c:v>19857.901767055686</c:v>
                </c:pt>
                <c:pt idx="189">
                  <c:v>20044.180983559036</c:v>
                </c:pt>
                <c:pt idx="190">
                  <c:v>20231.632100664221</c:v>
                </c:pt>
                <c:pt idx="191">
                  <c:v>20372.991729929992</c:v>
                </c:pt>
                <c:pt idx="192">
                  <c:v>20515.014205102892</c:v>
                </c:pt>
                <c:pt idx="193">
                  <c:v>20610.06487581597</c:v>
                </c:pt>
                <c:pt idx="194">
                  <c:v>20657.701091247993</c:v>
                </c:pt>
                <c:pt idx="195">
                  <c:v>20705.411304017493</c:v>
                </c:pt>
                <c:pt idx="196">
                  <c:v>20753.195572089848</c:v>
                </c:pt>
                <c:pt idx="197">
                  <c:v>20753.195572089848</c:v>
                </c:pt>
                <c:pt idx="198">
                  <c:v>20753.195572089848</c:v>
                </c:pt>
                <c:pt idx="199">
                  <c:v>20705.411304017493</c:v>
                </c:pt>
                <c:pt idx="200">
                  <c:v>20610.06487581597</c:v>
                </c:pt>
                <c:pt idx="201">
                  <c:v>20467.599633891052</c:v>
                </c:pt>
                <c:pt idx="202">
                  <c:v>20325.798281250005</c:v>
                </c:pt>
                <c:pt idx="203">
                  <c:v>20184.659252827692</c:v>
                </c:pt>
                <c:pt idx="204">
                  <c:v>20137.759822674896</c:v>
                </c:pt>
                <c:pt idx="205">
                  <c:v>20137.759822674896</c:v>
                </c:pt>
                <c:pt idx="206">
                  <c:v>20231.632100664221</c:v>
                </c:pt>
                <c:pt idx="207">
                  <c:v>20420.258828155223</c:v>
                </c:pt>
                <c:pt idx="208">
                  <c:v>20610.06487581597</c:v>
                </c:pt>
                <c:pt idx="209">
                  <c:v>20801.05395343043</c:v>
                </c:pt>
                <c:pt idx="210">
                  <c:v>20993.229770782546</c:v>
                </c:pt>
                <c:pt idx="211">
                  <c:v>21089.763866167694</c:v>
                </c:pt>
                <c:pt idx="212">
                  <c:v>21186.596037656251</c:v>
                </c:pt>
                <c:pt idx="213">
                  <c:v>21235.124046852739</c:v>
                </c:pt>
                <c:pt idx="214">
                  <c:v>21283.726748971199</c:v>
                </c:pt>
                <c:pt idx="215">
                  <c:v>21332.404201976991</c:v>
                </c:pt>
                <c:pt idx="216">
                  <c:v>21381.156463835516</c:v>
                </c:pt>
                <c:pt idx="217">
                  <c:v>21429.983592512148</c:v>
                </c:pt>
                <c:pt idx="218">
                  <c:v>21478.885645972219</c:v>
                </c:pt>
                <c:pt idx="219">
                  <c:v>21527.862682181149</c:v>
                </c:pt>
                <c:pt idx="220">
                  <c:v>21576.914759104297</c:v>
                </c:pt>
                <c:pt idx="221">
                  <c:v>21576.914759104297</c:v>
                </c:pt>
                <c:pt idx="222">
                  <c:v>21527.862682181149</c:v>
                </c:pt>
                <c:pt idx="223">
                  <c:v>21429.983592512148</c:v>
                </c:pt>
                <c:pt idx="224">
                  <c:v>21332.404201976991</c:v>
                </c:pt>
                <c:pt idx="225">
                  <c:v>21235.124046852739</c:v>
                </c:pt>
                <c:pt idx="226">
                  <c:v>21089.763866167694</c:v>
                </c:pt>
                <c:pt idx="227">
                  <c:v>20993.229770782546</c:v>
                </c:pt>
                <c:pt idx="228">
                  <c:v>20896.993287777783</c:v>
                </c:pt>
                <c:pt idx="229">
                  <c:v>20801.05395343043</c:v>
                </c:pt>
                <c:pt idx="230">
                  <c:v>20753.195572089848</c:v>
                </c:pt>
                <c:pt idx="231">
                  <c:v>20705.411304017493</c:v>
                </c:pt>
                <c:pt idx="232">
                  <c:v>20657.701091247993</c:v>
                </c:pt>
                <c:pt idx="233">
                  <c:v>20705.411304017493</c:v>
                </c:pt>
                <c:pt idx="234">
                  <c:v>20753.195572089848</c:v>
                </c:pt>
                <c:pt idx="235">
                  <c:v>20848.986506004607</c:v>
                </c:pt>
                <c:pt idx="236">
                  <c:v>20993.229770782546</c:v>
                </c:pt>
                <c:pt idx="237">
                  <c:v>21138.142663416362</c:v>
                </c:pt>
                <c:pt idx="238">
                  <c:v>21332.404201976991</c:v>
                </c:pt>
                <c:pt idx="239">
                  <c:v>21527.862682181149</c:v>
                </c:pt>
                <c:pt idx="240">
                  <c:v>21773.874633246538</c:v>
                </c:pt>
                <c:pt idx="241">
                  <c:v>22021.769847839103</c:v>
                </c:pt>
                <c:pt idx="242">
                  <c:v>22321.740215111964</c:v>
                </c:pt>
                <c:pt idx="243">
                  <c:v>22573.804114229042</c:v>
                </c:pt>
                <c:pt idx="244">
                  <c:v>22776.827529497808</c:v>
                </c:pt>
                <c:pt idx="245">
                  <c:v>22878.797944362144</c:v>
                </c:pt>
                <c:pt idx="246">
                  <c:v>22929.898031480599</c:v>
                </c:pt>
                <c:pt idx="247">
                  <c:v>22878.797944362144</c:v>
                </c:pt>
                <c:pt idx="248">
                  <c:v>22624.445436152175</c:v>
                </c:pt>
                <c:pt idx="249">
                  <c:v>22171.413957287172</c:v>
                </c:pt>
                <c:pt idx="250">
                  <c:v>21478.885645972219</c:v>
                </c:pt>
                <c:pt idx="251">
                  <c:v>20562.502599756059</c:v>
                </c:pt>
                <c:pt idx="252">
                  <c:v>19443.039075977129</c:v>
                </c:pt>
                <c:pt idx="253">
                  <c:v>18321.319674732513</c:v>
                </c:pt>
                <c:pt idx="254">
                  <c:v>17201.81893864134</c:v>
                </c:pt>
                <c:pt idx="255">
                  <c:v>16169.716168147583</c:v>
                </c:pt>
                <c:pt idx="256">
                  <c:v>15218.942772840872</c:v>
                </c:pt>
                <c:pt idx="257">
                  <c:v>14343.843324127443</c:v>
                </c:pt>
                <c:pt idx="258">
                  <c:v>13503.319578179253</c:v>
                </c:pt>
                <c:pt idx="259">
                  <c:v>12662.351817363278</c:v>
                </c:pt>
                <c:pt idx="260">
                  <c:v>11890.289648436217</c:v>
                </c:pt>
                <c:pt idx="261">
                  <c:v>11150.656724466708</c:v>
                </c:pt>
                <c:pt idx="262">
                  <c:v>10503.063569480455</c:v>
                </c:pt>
                <c:pt idx="263">
                  <c:v>9968.626176060312</c:v>
                </c:pt>
                <c:pt idx="264">
                  <c:v>9565.8967912499993</c:v>
                </c:pt>
                <c:pt idx="265">
                  <c:v>9201.9227024340125</c:v>
                </c:pt>
                <c:pt idx="266">
                  <c:v>8901.3607365277767</c:v>
                </c:pt>
                <c:pt idx="267">
                  <c:v>8633.9527847177214</c:v>
                </c:pt>
                <c:pt idx="268">
                  <c:v>8372.0375058436202</c:v>
                </c:pt>
                <c:pt idx="269">
                  <c:v>8115.5569345312515</c:v>
                </c:pt>
                <c:pt idx="270">
                  <c:v>7914.2465141943167</c:v>
                </c:pt>
                <c:pt idx="271">
                  <c:v>7716.3475305857801</c:v>
                </c:pt>
                <c:pt idx="272">
                  <c:v>7570.1441948971169</c:v>
                </c:pt>
                <c:pt idx="273">
                  <c:v>7449.7521482226548</c:v>
                </c:pt>
                <c:pt idx="274">
                  <c:v>7330.6651604674626</c:v>
                </c:pt>
                <c:pt idx="275">
                  <c:v>7212.8759859597649</c:v>
                </c:pt>
                <c:pt idx="276">
                  <c:v>7096.3773790277792</c:v>
                </c:pt>
                <c:pt idx="277">
                  <c:v>6981.1620939997265</c:v>
                </c:pt>
                <c:pt idx="278">
                  <c:v>6867.2228852038315</c:v>
                </c:pt>
                <c:pt idx="279">
                  <c:v>6754.5525069683144</c:v>
                </c:pt>
                <c:pt idx="280">
                  <c:v>6621.0127075195323</c:v>
                </c:pt>
                <c:pt idx="281">
                  <c:v>6511.1082517521863</c:v>
                </c:pt>
                <c:pt idx="282">
                  <c:v>6380.8665178343645</c:v>
                </c:pt>
                <c:pt idx="283">
                  <c:v>6252.4059913470928</c:v>
                </c:pt>
                <c:pt idx="284">
                  <c:v>6125.7141517695482</c:v>
                </c:pt>
                <c:pt idx="285">
                  <c:v>6000.7784785808899</c:v>
                </c:pt>
                <c:pt idx="286">
                  <c:v>5877.5864512602902</c:v>
                </c:pt>
                <c:pt idx="287">
                  <c:v>5736.0494903363715</c:v>
                </c:pt>
                <c:pt idx="288">
                  <c:v>5557.5036515277807</c:v>
                </c:pt>
                <c:pt idx="289">
                  <c:v>5306.3368443147992</c:v>
                </c:pt>
                <c:pt idx="290">
                  <c:v>4989.7017182812506</c:v>
                </c:pt>
                <c:pt idx="291">
                  <c:v>4582.1530778828292</c:v>
                </c:pt>
                <c:pt idx="292">
                  <c:v>4117.4161920941842</c:v>
                </c:pt>
                <c:pt idx="293">
                  <c:v>3626.9797338868789</c:v>
                </c:pt>
                <c:pt idx="294">
                  <c:v>3178.1271803709346</c:v>
                </c:pt>
                <c:pt idx="295">
                  <c:v>2768.9591221636292</c:v>
                </c:pt>
                <c:pt idx="296">
                  <c:v>2419.7165392426214</c:v>
                </c:pt>
                <c:pt idx="297">
                  <c:v>2132.4988519965277</c:v>
                </c:pt>
                <c:pt idx="298">
                  <c:v>1897.7901445659722</c:v>
                </c:pt>
                <c:pt idx="299">
                  <c:v>1681.6311154687503</c:v>
                </c:pt>
                <c:pt idx="300">
                  <c:v>1475.3266699412457</c:v>
                </c:pt>
                <c:pt idx="301">
                  <c:v>1258.9450087499995</c:v>
                </c:pt>
                <c:pt idx="302">
                  <c:v>1040.9582489691838</c:v>
                </c:pt>
                <c:pt idx="303">
                  <c:v>835.08903951605896</c:v>
                </c:pt>
                <c:pt idx="304">
                  <c:v>664.38904190843618</c:v>
                </c:pt>
                <c:pt idx="305">
                  <c:v>531.59634762860105</c:v>
                </c:pt>
                <c:pt idx="306">
                  <c:v>435.3999319319862</c:v>
                </c:pt>
                <c:pt idx="307">
                  <c:v>366.89821450609247</c:v>
                </c:pt>
                <c:pt idx="308">
                  <c:v>311.76310812266905</c:v>
                </c:pt>
                <c:pt idx="309">
                  <c:v>265.24585348251026</c:v>
                </c:pt>
                <c:pt idx="310">
                  <c:v>224.03485107421878</c:v>
                </c:pt>
                <c:pt idx="311">
                  <c:v>185.95030587906706</c:v>
                </c:pt>
                <c:pt idx="312">
                  <c:v>148.27506044688786</c:v>
                </c:pt>
                <c:pt idx="313">
                  <c:v>111.49124142996077</c:v>
                </c:pt>
                <c:pt idx="314">
                  <c:v>76.810015444878474</c:v>
                </c:pt>
                <c:pt idx="315">
                  <c:v>47.105414741753471</c:v>
                </c:pt>
                <c:pt idx="316">
                  <c:v>25.205707556584361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949-42A2-BCAE-EDB98B6734B0}"/>
            </c:ext>
          </c:extLst>
        </c:ser>
        <c:ser>
          <c:idx val="6"/>
          <c:order val="6"/>
          <c:tx>
            <c:v>F.L Losses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WLTC_class_3!$X$1486:$X$1808</c:f>
              <c:numCache>
                <c:formatCode>General</c:formatCode>
                <c:ptCount val="323"/>
                <c:pt idx="0">
                  <c:v>0</c:v>
                </c:pt>
                <c:pt idx="1">
                  <c:v>13.713589356352882</c:v>
                </c:pt>
                <c:pt idx="2">
                  <c:v>28.413612073045268</c:v>
                </c:pt>
                <c:pt idx="3">
                  <c:v>42.377048300781247</c:v>
                </c:pt>
                <c:pt idx="4">
                  <c:v>55.355607558754507</c:v>
                </c:pt>
                <c:pt idx="5">
                  <c:v>66.896748554526752</c:v>
                </c:pt>
                <c:pt idx="6">
                  <c:v>78.461560452674902</c:v>
                </c:pt>
                <c:pt idx="7">
                  <c:v>89.919286456323931</c:v>
                </c:pt>
                <c:pt idx="8">
                  <c:v>105.81204218532986</c:v>
                </c:pt>
                <c:pt idx="9">
                  <c:v>128.64107355251733</c:v>
                </c:pt>
                <c:pt idx="10">
                  <c:v>162.23434518068416</c:v>
                </c:pt>
                <c:pt idx="11">
                  <c:v>210.77999078125004</c:v>
                </c:pt>
                <c:pt idx="12">
                  <c:v>280.41128984592012</c:v>
                </c:pt>
                <c:pt idx="13">
                  <c:v>374.02253804904512</c:v>
                </c:pt>
                <c:pt idx="14">
                  <c:v>495.72162464031953</c:v>
                </c:pt>
                <c:pt idx="15">
                  <c:v>635.52914832955594</c:v>
                </c:pt>
                <c:pt idx="16">
                  <c:v>791.95315890842005</c:v>
                </c:pt>
                <c:pt idx="17">
                  <c:v>957.18526231931605</c:v>
                </c:pt>
                <c:pt idx="18">
                  <c:v>1120.0609643831178</c:v>
                </c:pt>
                <c:pt idx="19">
                  <c:v>1280.631346217609</c:v>
                </c:pt>
                <c:pt idx="20">
                  <c:v>1426.3973216210939</c:v>
                </c:pt>
                <c:pt idx="21">
                  <c:v>1551.1705944901778</c:v>
                </c:pt>
                <c:pt idx="22">
                  <c:v>1649.6666473865901</c:v>
                </c:pt>
                <c:pt idx="23">
                  <c:v>1717.7273285742183</c:v>
                </c:pt>
                <c:pt idx="24">
                  <c:v>1787.7399511507363</c:v>
                </c:pt>
                <c:pt idx="25">
                  <c:v>1841.5482329548454</c:v>
                </c:pt>
                <c:pt idx="26">
                  <c:v>1905.7500731423609</c:v>
                </c:pt>
                <c:pt idx="27">
                  <c:v>1962.01640625</c:v>
                </c:pt>
                <c:pt idx="28">
                  <c:v>2009.7862499296716</c:v>
                </c:pt>
                <c:pt idx="29">
                  <c:v>2058.3649430137598</c:v>
                </c:pt>
                <c:pt idx="30">
                  <c:v>2117.7372578343625</c:v>
                </c:pt>
                <c:pt idx="31">
                  <c:v>2188.5069551857473</c:v>
                </c:pt>
                <c:pt idx="32">
                  <c:v>2281.9039578137863</c:v>
                </c:pt>
                <c:pt idx="33">
                  <c:v>2421.6722143554694</c:v>
                </c:pt>
                <c:pt idx="34">
                  <c:v>2613.3073072640177</c:v>
                </c:pt>
                <c:pt idx="35">
                  <c:v>2864.2913908483629</c:v>
                </c:pt>
                <c:pt idx="36">
                  <c:v>3171.0742935161875</c:v>
                </c:pt>
                <c:pt idx="37">
                  <c:v>3499.898668128455</c:v>
                </c:pt>
                <c:pt idx="38">
                  <c:v>3806.3308295730458</c:v>
                </c:pt>
                <c:pt idx="39">
                  <c:v>4036.2158628593606</c:v>
                </c:pt>
                <c:pt idx="40">
                  <c:v>4226.877086519662</c:v>
                </c:pt>
                <c:pt idx="41">
                  <c:v>4357.3735820900065</c:v>
                </c:pt>
                <c:pt idx="42">
                  <c:v>4473.8094442200372</c:v>
                </c:pt>
                <c:pt idx="43">
                  <c:v>4541.2957548437507</c:v>
                </c:pt>
                <c:pt idx="44">
                  <c:v>4592.3674685134547</c:v>
                </c:pt>
                <c:pt idx="45">
                  <c:v>4575.2999260545257</c:v>
                </c:pt>
                <c:pt idx="46">
                  <c:v>4507.4657488065841</c:v>
                </c:pt>
                <c:pt idx="47">
                  <c:v>4324.4931954591857</c:v>
                </c:pt>
                <c:pt idx="48">
                  <c:v>4051.8733226388877</c:v>
                </c:pt>
                <c:pt idx="49">
                  <c:v>3716.9628895441097</c:v>
                </c:pt>
                <c:pt idx="50">
                  <c:v>3373.9556780394814</c:v>
                </c:pt>
                <c:pt idx="51">
                  <c:v>3079.3547325102891</c:v>
                </c:pt>
                <c:pt idx="52">
                  <c:v>2851.9752658609837</c:v>
                </c:pt>
                <c:pt idx="53">
                  <c:v>2695.1949168381075</c:v>
                </c:pt>
                <c:pt idx="54">
                  <c:v>2613.3073072640177</c:v>
                </c:pt>
                <c:pt idx="55">
                  <c:v>2590.2326388888896</c:v>
                </c:pt>
                <c:pt idx="56">
                  <c:v>2636.5246076491776</c:v>
                </c:pt>
                <c:pt idx="57">
                  <c:v>2754.766820030221</c:v>
                </c:pt>
                <c:pt idx="58">
                  <c:v>2976.8028589711944</c:v>
                </c:pt>
                <c:pt idx="59">
                  <c:v>3291.7574097119345</c:v>
                </c:pt>
                <c:pt idx="60">
                  <c:v>3687.4984112500006</c:v>
                </c:pt>
                <c:pt idx="61">
                  <c:v>4178.6427539248962</c:v>
                </c:pt>
                <c:pt idx="62">
                  <c:v>4730.4864240992338</c:v>
                </c:pt>
                <c:pt idx="63">
                  <c:v>5368.394056954734</c:v>
                </c:pt>
                <c:pt idx="64">
                  <c:v>6042.2547258056848</c:v>
                </c:pt>
                <c:pt idx="65">
                  <c:v>6705.1385624978329</c:v>
                </c:pt>
                <c:pt idx="66">
                  <c:v>7274.6239652012628</c:v>
                </c:pt>
                <c:pt idx="67">
                  <c:v>7655.9048486529055</c:v>
                </c:pt>
                <c:pt idx="68">
                  <c:v>7900.9960937500009</c:v>
                </c:pt>
                <c:pt idx="69">
                  <c:v>8050.5878518576374</c:v>
                </c:pt>
                <c:pt idx="70">
                  <c:v>8151.3805072498726</c:v>
                </c:pt>
                <c:pt idx="71">
                  <c:v>8278.5757663302938</c:v>
                </c:pt>
                <c:pt idx="72">
                  <c:v>8407.1160545267485</c:v>
                </c:pt>
                <c:pt idx="73">
                  <c:v>8589.3459026757828</c:v>
                </c:pt>
                <c:pt idx="74">
                  <c:v>8774.2460915322827</c:v>
                </c:pt>
                <c:pt idx="75">
                  <c:v>8988.8559027951396</c:v>
                </c:pt>
                <c:pt idx="76">
                  <c:v>9179.5452003177252</c:v>
                </c:pt>
                <c:pt idx="77">
                  <c:v>9400.8233046072055</c:v>
                </c:pt>
                <c:pt idx="78">
                  <c:v>9654.0646818923615</c:v>
                </c:pt>
                <c:pt idx="79">
                  <c:v>9969.8294854505075</c:v>
                </c:pt>
                <c:pt idx="80">
                  <c:v>10322.223359110805</c:v>
                </c:pt>
                <c:pt idx="81">
                  <c:v>10774.490786147122</c:v>
                </c:pt>
                <c:pt idx="82">
                  <c:v>11271.536267361111</c:v>
                </c:pt>
                <c:pt idx="83">
                  <c:v>11783.912955982509</c:v>
                </c:pt>
                <c:pt idx="84">
                  <c:v>12311.858278184156</c:v>
                </c:pt>
                <c:pt idx="85">
                  <c:v>12855.609660138889</c:v>
                </c:pt>
                <c:pt idx="86">
                  <c:v>13450.929820893218</c:v>
                </c:pt>
                <c:pt idx="87">
                  <c:v>14064.646357064688</c:v>
                </c:pt>
                <c:pt idx="88">
                  <c:v>14697.044052536899</c:v>
                </c:pt>
                <c:pt idx="89">
                  <c:v>15387.319920622831</c:v>
                </c:pt>
                <c:pt idx="90">
                  <c:v>16019.022056917844</c:v>
                </c:pt>
                <c:pt idx="91">
                  <c:v>16626.954602139915</c:v>
                </c:pt>
                <c:pt idx="92">
                  <c:v>17208.253068767364</c:v>
                </c:pt>
                <c:pt idx="93">
                  <c:v>17760.185100258408</c:v>
                </c:pt>
                <c:pt idx="94">
                  <c:v>18280.162643779822</c:v>
                </c:pt>
                <c:pt idx="95">
                  <c:v>18765.753253454859</c:v>
                </c:pt>
                <c:pt idx="96">
                  <c:v>19124.32937027327</c:v>
                </c:pt>
                <c:pt idx="97">
                  <c:v>19396.276627489715</c:v>
                </c:pt>
                <c:pt idx="98">
                  <c:v>19579.017549861106</c:v>
                </c:pt>
                <c:pt idx="99">
                  <c:v>19624.883655664955</c:v>
                </c:pt>
                <c:pt idx="100">
                  <c:v>19579.017549861106</c:v>
                </c:pt>
                <c:pt idx="101">
                  <c:v>19441.853448886719</c:v>
                </c:pt>
                <c:pt idx="102">
                  <c:v>19305.339455295139</c:v>
                </c:pt>
                <c:pt idx="103">
                  <c:v>19079.256564921317</c:v>
                </c:pt>
                <c:pt idx="104">
                  <c:v>18899.682468166233</c:v>
                </c:pt>
                <c:pt idx="105">
                  <c:v>18632.466320800784</c:v>
                </c:pt>
                <c:pt idx="106">
                  <c:v>18323.952450082314</c:v>
                </c:pt>
                <c:pt idx="107">
                  <c:v>17975.61111111112</c:v>
                </c:pt>
                <c:pt idx="108">
                  <c:v>17589.105205818138</c:v>
                </c:pt>
                <c:pt idx="109">
                  <c:v>17166.283327120058</c:v>
                </c:pt>
                <c:pt idx="110">
                  <c:v>16750.383443840583</c:v>
                </c:pt>
                <c:pt idx="111">
                  <c:v>16381.943946590154</c:v>
                </c:pt>
                <c:pt idx="112">
                  <c:v>16099.196699490023</c:v>
                </c:pt>
                <c:pt idx="113">
                  <c:v>15859.483471134987</c:v>
                </c:pt>
                <c:pt idx="114">
                  <c:v>15701.022726347495</c:v>
                </c:pt>
                <c:pt idx="115">
                  <c:v>15543.636112771426</c:v>
                </c:pt>
                <c:pt idx="116">
                  <c:v>15465.344445880195</c:v>
                </c:pt>
                <c:pt idx="117">
                  <c:v>15387.319920622831</c:v>
                </c:pt>
                <c:pt idx="118">
                  <c:v>15232.07044011775</c:v>
                </c:pt>
                <c:pt idx="119">
                  <c:v>15077.883961472242</c:v>
                </c:pt>
                <c:pt idx="120">
                  <c:v>14810.604313732643</c:v>
                </c:pt>
                <c:pt idx="121">
                  <c:v>14509.088699692007</c:v>
                </c:pt>
                <c:pt idx="122">
                  <c:v>14174.880380748858</c:v>
                </c:pt>
                <c:pt idx="123">
                  <c:v>13809.693354220919</c:v>
                </c:pt>
                <c:pt idx="124">
                  <c:v>13450.929820893218</c:v>
                </c:pt>
                <c:pt idx="125">
                  <c:v>13168.504956603736</c:v>
                </c:pt>
                <c:pt idx="126">
                  <c:v>12959.341976738278</c:v>
                </c:pt>
                <c:pt idx="127">
                  <c:v>12786.768228349407</c:v>
                </c:pt>
                <c:pt idx="128">
                  <c:v>12718.177012304532</c:v>
                </c:pt>
                <c:pt idx="129">
                  <c:v>12649.835548281253</c:v>
                </c:pt>
                <c:pt idx="130">
                  <c:v>12649.835548281253</c:v>
                </c:pt>
                <c:pt idx="131">
                  <c:v>12649.835548281253</c:v>
                </c:pt>
                <c:pt idx="132">
                  <c:v>12718.177012304532</c:v>
                </c:pt>
                <c:pt idx="133">
                  <c:v>12752.44137234158</c:v>
                </c:pt>
                <c:pt idx="134">
                  <c:v>12855.609660138889</c:v>
                </c:pt>
                <c:pt idx="135">
                  <c:v>12994.045025843623</c:v>
                </c:pt>
                <c:pt idx="136">
                  <c:v>13203.586285560055</c:v>
                </c:pt>
                <c:pt idx="137">
                  <c:v>13450.929820893218</c:v>
                </c:pt>
                <c:pt idx="138">
                  <c:v>13773.528900122816</c:v>
                </c:pt>
                <c:pt idx="139">
                  <c:v>14174.880380748858</c:v>
                </c:pt>
                <c:pt idx="140">
                  <c:v>14621.665438853606</c:v>
                </c:pt>
                <c:pt idx="141">
                  <c:v>15116.331127588095</c:v>
                </c:pt>
                <c:pt idx="142">
                  <c:v>15543.636112771426</c:v>
                </c:pt>
                <c:pt idx="143">
                  <c:v>15939.117802040493</c:v>
                </c:pt>
                <c:pt idx="144">
                  <c:v>16260.359002610838</c:v>
                </c:pt>
                <c:pt idx="145">
                  <c:v>16504.14195807814</c:v>
                </c:pt>
                <c:pt idx="146">
                  <c:v>16585.948665002172</c:v>
                </c:pt>
                <c:pt idx="147">
                  <c:v>16545.011136303365</c:v>
                </c:pt>
                <c:pt idx="148">
                  <c:v>16381.943946590154</c:v>
                </c:pt>
                <c:pt idx="149">
                  <c:v>15979.036160000003</c:v>
                </c:pt>
                <c:pt idx="150">
                  <c:v>15426.298819529966</c:v>
                </c:pt>
                <c:pt idx="151">
                  <c:v>14734.831769547325</c:v>
                </c:pt>
                <c:pt idx="152">
                  <c:v>14028.031041169706</c:v>
                </c:pt>
                <c:pt idx="153">
                  <c:v>13379.942832458768</c:v>
                </c:pt>
                <c:pt idx="154">
                  <c:v>12924.701771395963</c:v>
                </c:pt>
                <c:pt idx="155">
                  <c:v>12615.758328364278</c:v>
                </c:pt>
                <c:pt idx="156">
                  <c:v>12513.900021407533</c:v>
                </c:pt>
                <c:pt idx="157">
                  <c:v>12480.071510135434</c:v>
                </c:pt>
                <c:pt idx="158">
                  <c:v>12480.071510135434</c:v>
                </c:pt>
                <c:pt idx="159">
                  <c:v>12446.305031111111</c:v>
                </c:pt>
                <c:pt idx="160">
                  <c:v>12345.377207871095</c:v>
                </c:pt>
                <c:pt idx="161">
                  <c:v>12211.671711787312</c:v>
                </c:pt>
                <c:pt idx="162">
                  <c:v>12045.924698750003</c:v>
                </c:pt>
                <c:pt idx="163">
                  <c:v>11914.430452674898</c:v>
                </c:pt>
                <c:pt idx="164">
                  <c:v>11849.049842517361</c:v>
                </c:pt>
                <c:pt idx="165">
                  <c:v>11881.709653160608</c:v>
                </c:pt>
                <c:pt idx="166">
                  <c:v>12045.924698750003</c:v>
                </c:pt>
                <c:pt idx="167">
                  <c:v>12278.401090918129</c:v>
                </c:pt>
                <c:pt idx="168">
                  <c:v>12615.758328364278</c:v>
                </c:pt>
                <c:pt idx="169">
                  <c:v>12994.045025843623</c:v>
                </c:pt>
                <c:pt idx="170">
                  <c:v>13450.929820893218</c:v>
                </c:pt>
                <c:pt idx="171">
                  <c:v>13954.994099587115</c:v>
                </c:pt>
                <c:pt idx="172">
                  <c:v>14471.693869806855</c:v>
                </c:pt>
                <c:pt idx="173">
                  <c:v>15001.188188539341</c:v>
                </c:pt>
                <c:pt idx="174">
                  <c:v>15465.344445880195</c:v>
                </c:pt>
                <c:pt idx="175">
                  <c:v>15899.266925073947</c:v>
                </c:pt>
                <c:pt idx="176">
                  <c:v>16300.819295267493</c:v>
                </c:pt>
                <c:pt idx="177">
                  <c:v>16626.954602139915</c:v>
                </c:pt>
                <c:pt idx="178">
                  <c:v>16957.471758888885</c:v>
                </c:pt>
                <c:pt idx="179">
                  <c:v>17292.400443786013</c:v>
                </c:pt>
                <c:pt idx="180">
                  <c:v>17631.77033510289</c:v>
                </c:pt>
                <c:pt idx="181">
                  <c:v>17975.61111111112</c:v>
                </c:pt>
                <c:pt idx="182">
                  <c:v>18323.952450082314</c:v>
                </c:pt>
                <c:pt idx="183">
                  <c:v>18676.824030288069</c:v>
                </c:pt>
                <c:pt idx="184">
                  <c:v>18989.326207543971</c:v>
                </c:pt>
                <c:pt idx="185">
                  <c:v>19350.771982280978</c:v>
                </c:pt>
                <c:pt idx="186">
                  <c:v>19670.822227483921</c:v>
                </c:pt>
                <c:pt idx="187">
                  <c:v>19947.978690776759</c:v>
                </c:pt>
                <c:pt idx="188">
                  <c:v>20227.758537889022</c:v>
                </c:pt>
                <c:pt idx="189">
                  <c:v>20415.742054392365</c:v>
                </c:pt>
                <c:pt idx="190">
                  <c:v>20604.900793719778</c:v>
                </c:pt>
                <c:pt idx="191">
                  <c:v>20747.54331986055</c:v>
                </c:pt>
                <c:pt idx="192">
                  <c:v>20890.850560658444</c:v>
                </c:pt>
                <c:pt idx="193">
                  <c:v>20986.75877998264</c:v>
                </c:pt>
                <c:pt idx="194">
                  <c:v>21034.824081178547</c:v>
                </c:pt>
                <c:pt idx="195">
                  <c:v>21082.963587350827</c:v>
                </c:pt>
                <c:pt idx="196">
                  <c:v>21131.177356464847</c:v>
                </c:pt>
                <c:pt idx="197">
                  <c:v>21131.177356464847</c:v>
                </c:pt>
                <c:pt idx="198">
                  <c:v>21131.177356464847</c:v>
                </c:pt>
                <c:pt idx="199">
                  <c:v>21082.963587350827</c:v>
                </c:pt>
                <c:pt idx="200">
                  <c:v>20986.75877998264</c:v>
                </c:pt>
                <c:pt idx="201">
                  <c:v>20843.007526599384</c:v>
                </c:pt>
                <c:pt idx="202">
                  <c:v>20699.922031250004</c:v>
                </c:pt>
                <c:pt idx="203">
                  <c:v>20557.500728869356</c:v>
                </c:pt>
                <c:pt idx="204">
                  <c:v>20510.174289341561</c:v>
                </c:pt>
                <c:pt idx="205">
                  <c:v>20510.174289341561</c:v>
                </c:pt>
                <c:pt idx="206">
                  <c:v>20604.900793719778</c:v>
                </c:pt>
                <c:pt idx="207">
                  <c:v>20795.238465655224</c:v>
                </c:pt>
                <c:pt idx="208">
                  <c:v>20986.75877998264</c:v>
                </c:pt>
                <c:pt idx="209">
                  <c:v>21179.465446485985</c:v>
                </c:pt>
                <c:pt idx="210">
                  <c:v>21373.362174949212</c:v>
                </c:pt>
                <c:pt idx="211">
                  <c:v>21470.757971723251</c:v>
                </c:pt>
                <c:pt idx="212">
                  <c:v>21568.452675156252</c:v>
                </c:pt>
                <c:pt idx="213">
                  <c:v>21617.412261783295</c:v>
                </c:pt>
                <c:pt idx="214">
                  <c:v>21666.446748971201</c:v>
                </c:pt>
                <c:pt idx="215">
                  <c:v>21715.556194685327</c:v>
                </c:pt>
                <c:pt idx="216">
                  <c:v>21764.740656891074</c:v>
                </c:pt>
                <c:pt idx="217">
                  <c:v>21814.000193553813</c:v>
                </c:pt>
                <c:pt idx="218">
                  <c:v>21863.334862638887</c:v>
                </c:pt>
                <c:pt idx="219">
                  <c:v>21912.744722111707</c:v>
                </c:pt>
                <c:pt idx="220">
                  <c:v>21962.229829937631</c:v>
                </c:pt>
                <c:pt idx="221">
                  <c:v>21962.229829937631</c:v>
                </c:pt>
                <c:pt idx="222">
                  <c:v>21912.744722111707</c:v>
                </c:pt>
                <c:pt idx="223">
                  <c:v>21814.000193553813</c:v>
                </c:pt>
                <c:pt idx="224">
                  <c:v>21715.556194685327</c:v>
                </c:pt>
                <c:pt idx="225">
                  <c:v>21617.412261783295</c:v>
                </c:pt>
                <c:pt idx="226">
                  <c:v>21470.757971723251</c:v>
                </c:pt>
                <c:pt idx="227">
                  <c:v>21373.362174949212</c:v>
                </c:pt>
                <c:pt idx="228">
                  <c:v>21276.264821111119</c:v>
                </c:pt>
                <c:pt idx="229">
                  <c:v>21179.465446485985</c:v>
                </c:pt>
                <c:pt idx="230">
                  <c:v>21131.177356464847</c:v>
                </c:pt>
                <c:pt idx="231">
                  <c:v>21082.963587350827</c:v>
                </c:pt>
                <c:pt idx="232">
                  <c:v>21034.824081178547</c:v>
                </c:pt>
                <c:pt idx="233">
                  <c:v>21082.963587350827</c:v>
                </c:pt>
                <c:pt idx="234">
                  <c:v>21131.177356464847</c:v>
                </c:pt>
                <c:pt idx="235">
                  <c:v>21227.82791537961</c:v>
                </c:pt>
                <c:pt idx="236">
                  <c:v>21373.362174949212</c:v>
                </c:pt>
                <c:pt idx="237">
                  <c:v>21519.567931124693</c:v>
                </c:pt>
                <c:pt idx="238">
                  <c:v>21715.556194685327</c:v>
                </c:pt>
                <c:pt idx="239">
                  <c:v>21912.744722111707</c:v>
                </c:pt>
                <c:pt idx="240">
                  <c:v>22160.923904079867</c:v>
                </c:pt>
                <c:pt idx="241">
                  <c:v>22410.991540547435</c:v>
                </c:pt>
                <c:pt idx="242">
                  <c:v>22713.575666153632</c:v>
                </c:pt>
                <c:pt idx="243">
                  <c:v>22967.823407284599</c:v>
                </c:pt>
                <c:pt idx="244">
                  <c:v>23172.597633664474</c:v>
                </c:pt>
                <c:pt idx="245">
                  <c:v>23275.444699917698</c:v>
                </c:pt>
                <c:pt idx="246">
                  <c:v>23326.983424188933</c:v>
                </c:pt>
                <c:pt idx="247">
                  <c:v>23275.444699917698</c:v>
                </c:pt>
                <c:pt idx="248">
                  <c:v>23018.902120527175</c:v>
                </c:pt>
                <c:pt idx="249">
                  <c:v>22561.941594787171</c:v>
                </c:pt>
                <c:pt idx="250">
                  <c:v>21863.334862638887</c:v>
                </c:pt>
                <c:pt idx="251">
                  <c:v>20938.767625797725</c:v>
                </c:pt>
                <c:pt idx="252">
                  <c:v>19809.073318685463</c:v>
                </c:pt>
                <c:pt idx="253">
                  <c:v>18676.824030288069</c:v>
                </c:pt>
                <c:pt idx="254">
                  <c:v>17546.509876141339</c:v>
                </c:pt>
                <c:pt idx="255">
                  <c:v>16504.14195807814</c:v>
                </c:pt>
                <c:pt idx="256">
                  <c:v>15543.636112771426</c:v>
                </c:pt>
                <c:pt idx="257">
                  <c:v>14659.321961627444</c:v>
                </c:pt>
                <c:pt idx="258">
                  <c:v>13809.693354220919</c:v>
                </c:pt>
                <c:pt idx="259">
                  <c:v>12959.341976738278</c:v>
                </c:pt>
                <c:pt idx="260">
                  <c:v>12178.399403991771</c:v>
                </c:pt>
                <c:pt idx="261">
                  <c:v>11429.995917175042</c:v>
                </c:pt>
                <c:pt idx="262">
                  <c:v>10774.490786147122</c:v>
                </c:pt>
                <c:pt idx="263">
                  <c:v>10233.344580226978</c:v>
                </c:pt>
                <c:pt idx="264">
                  <c:v>9825.443741250001</c:v>
                </c:pt>
                <c:pt idx="265">
                  <c:v>9456.7040284756804</c:v>
                </c:pt>
                <c:pt idx="266">
                  <c:v>9152.1370198611094</c:v>
                </c:pt>
                <c:pt idx="267">
                  <c:v>8881.1099222177218</c:v>
                </c:pt>
                <c:pt idx="268">
                  <c:v>8615.596261399176</c:v>
                </c:pt>
                <c:pt idx="269">
                  <c:v>8355.5380720312514</c:v>
                </c:pt>
                <c:pt idx="270">
                  <c:v>8151.3805072498726</c:v>
                </c:pt>
                <c:pt idx="271">
                  <c:v>7950.6476680857804</c:v>
                </c:pt>
                <c:pt idx="272">
                  <c:v>7802.3276615637833</c:v>
                </c:pt>
                <c:pt idx="273">
                  <c:v>7680.1774325976548</c:v>
                </c:pt>
                <c:pt idx="274">
                  <c:v>7559.3374535230187</c:v>
                </c:pt>
                <c:pt idx="275">
                  <c:v>7439.8004786680985</c:v>
                </c:pt>
                <c:pt idx="276">
                  <c:v>7321.5592623611119</c:v>
                </c:pt>
                <c:pt idx="277">
                  <c:v>7204.6065589302816</c:v>
                </c:pt>
                <c:pt idx="278">
                  <c:v>7088.9351227038314</c:v>
                </c:pt>
                <c:pt idx="279">
                  <c:v>6974.5377080099815</c:v>
                </c:pt>
                <c:pt idx="280">
                  <c:v>6838.9323168945321</c:v>
                </c:pt>
                <c:pt idx="281">
                  <c:v>6727.312244807742</c:v>
                </c:pt>
                <c:pt idx="282">
                  <c:v>6595.0186233899203</c:v>
                </c:pt>
                <c:pt idx="283">
                  <c:v>6464.5136844026483</c:v>
                </c:pt>
                <c:pt idx="284">
                  <c:v>6335.7849073251045</c:v>
                </c:pt>
                <c:pt idx="285">
                  <c:v>6208.8197716364448</c:v>
                </c:pt>
                <c:pt idx="286">
                  <c:v>6083.6057568158449</c:v>
                </c:pt>
                <c:pt idx="287">
                  <c:v>5939.7192580447045</c:v>
                </c:pt>
                <c:pt idx="288">
                  <c:v>5758.1675348611134</c:v>
                </c:pt>
                <c:pt idx="289">
                  <c:v>5502.6885870231326</c:v>
                </c:pt>
                <c:pt idx="290">
                  <c:v>5180.4674557812505</c:v>
                </c:pt>
                <c:pt idx="291">
                  <c:v>4765.4567928133847</c:v>
                </c:pt>
                <c:pt idx="292">
                  <c:v>4291.7839598025175</c:v>
                </c:pt>
                <c:pt idx="293">
                  <c:v>3791.3343238174348</c:v>
                </c:pt>
                <c:pt idx="294">
                  <c:v>3332.6812147459345</c:v>
                </c:pt>
                <c:pt idx="295">
                  <c:v>2913.9252232052959</c:v>
                </c:pt>
                <c:pt idx="296">
                  <c:v>2555.887056950955</c:v>
                </c:pt>
                <c:pt idx="297">
                  <c:v>2260.9131228298611</c:v>
                </c:pt>
                <c:pt idx="298">
                  <c:v>2019.4370487326389</c:v>
                </c:pt>
                <c:pt idx="299">
                  <c:v>1796.6302529687503</c:v>
                </c:pt>
                <c:pt idx="300">
                  <c:v>1583.5282293162456</c:v>
                </c:pt>
                <c:pt idx="301">
                  <c:v>1359.4239587499997</c:v>
                </c:pt>
                <c:pt idx="302">
                  <c:v>1132.8618166775173</c:v>
                </c:pt>
                <c:pt idx="303">
                  <c:v>917.89553222439235</c:v>
                </c:pt>
                <c:pt idx="304">
                  <c:v>738.6091474639918</c:v>
                </c:pt>
                <c:pt idx="305">
                  <c:v>598.18863096193434</c:v>
                </c:pt>
                <c:pt idx="306">
                  <c:v>495.72162464031953</c:v>
                </c:pt>
                <c:pt idx="307">
                  <c:v>422.22245443664798</c:v>
                </c:pt>
                <c:pt idx="308">
                  <c:v>362.63141749766908</c:v>
                </c:pt>
                <c:pt idx="309">
                  <c:v>311.95795903806584</c:v>
                </c:pt>
                <c:pt idx="310">
                  <c:v>266.66571044921875</c:v>
                </c:pt>
                <c:pt idx="311">
                  <c:v>224.36609580962261</c:v>
                </c:pt>
                <c:pt idx="312">
                  <c:v>181.94619794688785</c:v>
                </c:pt>
                <c:pt idx="313">
                  <c:v>139.73272580496075</c:v>
                </c:pt>
                <c:pt idx="314">
                  <c:v>98.812366486545145</c:v>
                </c:pt>
                <c:pt idx="315">
                  <c:v>62.342890783420131</c:v>
                </c:pt>
                <c:pt idx="316">
                  <c:v>34.124213112139913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949-42A2-BCAE-EDB98B6734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19407"/>
        <c:axId val="43921071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95000"/>
                  <a:alpha val="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18339492475E-2"/>
              <c:y val="0.8609441610060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6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Recovered (-W)      Power Used (+W)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5019711444028476"/>
              <c:y val="9.145687313430390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4392107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19407"/>
        <c:crosses val="max"/>
        <c:crossBetween val="between"/>
      </c:valAx>
      <c:catAx>
        <c:axId val="4391940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921071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9917090398562584"/>
          <c:y val="0.56748486963474132"/>
          <c:w val="0.50861485134830409"/>
          <c:h val="0.2751803028366772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Med-speed WLTP</a:t>
            </a:r>
            <a:endParaRPr lang="en-GB"/>
          </a:p>
        </c:rich>
      </c:tx>
      <c:layout>
        <c:manualLayout>
          <c:xMode val="edge"/>
          <c:yMode val="edge"/>
          <c:x val="0.24888497555154793"/>
          <c:y val="0.903903585085572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39750106629564"/>
          <c:y val="3.4715463937794296E-2"/>
          <c:w val="0.71865926111299316"/>
          <c:h val="0.80036699532408639"/>
        </c:manualLayout>
      </c:layout>
      <c:barChart>
        <c:barDir val="col"/>
        <c:grouping val="clustered"/>
        <c:varyColors val="0"/>
        <c:ser>
          <c:idx val="4"/>
          <c:order val="0"/>
          <c:tx>
            <c:v> TE Fully Laden</c:v>
          </c:tx>
          <c:spPr>
            <a:solidFill>
              <a:schemeClr val="accent6"/>
            </a:solidFill>
            <a:ln w="6350">
              <a:solidFill>
                <a:schemeClr val="accent6"/>
              </a:solidFill>
            </a:ln>
            <a:effectLst/>
          </c:spPr>
          <c:invertIfNegative val="0"/>
          <c:cat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WLTC_class_3!$Y$598:$Y$1030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136.9212962962963</c:v>
                </c:pt>
                <c:pt idx="12">
                  <c:v>520.30092592592598</c:v>
                </c:pt>
                <c:pt idx="13">
                  <c:v>2190.7407407407404</c:v>
                </c:pt>
                <c:pt idx="14">
                  <c:v>5577.2608024691353</c:v>
                </c:pt>
                <c:pt idx="15">
                  <c:v>9906.5817901234568</c:v>
                </c:pt>
                <c:pt idx="16">
                  <c:v>14587.986111111109</c:v>
                </c:pt>
                <c:pt idx="17">
                  <c:v>17789.988425925923</c:v>
                </c:pt>
                <c:pt idx="18">
                  <c:v>18494.155092592584</c:v>
                </c:pt>
                <c:pt idx="19">
                  <c:v>18832.546296296288</c:v>
                </c:pt>
                <c:pt idx="20">
                  <c:v>20491.250000000004</c:v>
                </c:pt>
                <c:pt idx="21">
                  <c:v>21258.009259259263</c:v>
                </c:pt>
                <c:pt idx="22">
                  <c:v>16336.666666666659</c:v>
                </c:pt>
                <c:pt idx="23">
                  <c:v>7243.1365740740875</c:v>
                </c:pt>
                <c:pt idx="24">
                  <c:v>635.05401234568808</c:v>
                </c:pt>
                <c:pt idx="25">
                  <c:v>-948.66898148149494</c:v>
                </c:pt>
                <c:pt idx="26">
                  <c:v>-946.71296296295372</c:v>
                </c:pt>
                <c:pt idx="27">
                  <c:v>-1885.6018518518563</c:v>
                </c:pt>
                <c:pt idx="28">
                  <c:v>-3739.9074074074156</c:v>
                </c:pt>
                <c:pt idx="29">
                  <c:v>-5822.4151234567853</c:v>
                </c:pt>
                <c:pt idx="30">
                  <c:v>-6284.6875000000036</c:v>
                </c:pt>
                <c:pt idx="31">
                  <c:v>-4391.2615740740739</c:v>
                </c:pt>
                <c:pt idx="32">
                  <c:v>-1736.9444444444482</c:v>
                </c:pt>
                <c:pt idx="33">
                  <c:v>288.83873456790531</c:v>
                </c:pt>
                <c:pt idx="34">
                  <c:v>2321.1419753086543</c:v>
                </c:pt>
                <c:pt idx="35">
                  <c:v>3528.6574074074156</c:v>
                </c:pt>
                <c:pt idx="36">
                  <c:v>2681.7013888888846</c:v>
                </c:pt>
                <c:pt idx="37">
                  <c:v>899.76851851850984</c:v>
                </c:pt>
                <c:pt idx="38">
                  <c:v>0</c:v>
                </c:pt>
                <c:pt idx="39">
                  <c:v>299.92283950617707</c:v>
                </c:pt>
                <c:pt idx="40">
                  <c:v>2104.023919753095</c:v>
                </c:pt>
                <c:pt idx="41">
                  <c:v>4871.7901234567944</c:v>
                </c:pt>
                <c:pt idx="42">
                  <c:v>6842.1527777777646</c:v>
                </c:pt>
                <c:pt idx="43">
                  <c:v>8289.6064814814636</c:v>
                </c:pt>
                <c:pt idx="44">
                  <c:v>8854.895833333343</c:v>
                </c:pt>
                <c:pt idx="45">
                  <c:v>7738.0092592592737</c:v>
                </c:pt>
                <c:pt idx="46">
                  <c:v>4801.3734567901192</c:v>
                </c:pt>
                <c:pt idx="47">
                  <c:v>1382.2530864197481</c:v>
                </c:pt>
                <c:pt idx="48">
                  <c:v>-345.56327160494317</c:v>
                </c:pt>
                <c:pt idx="49">
                  <c:v>-1034.7337962962863</c:v>
                </c:pt>
                <c:pt idx="50">
                  <c:v>-1030.8217592592493</c:v>
                </c:pt>
                <c:pt idx="51">
                  <c:v>1371.8209876543162</c:v>
                </c:pt>
                <c:pt idx="52">
                  <c:v>5885.6597222222081</c:v>
                </c:pt>
                <c:pt idx="53">
                  <c:v>7434.8263888888932</c:v>
                </c:pt>
                <c:pt idx="54">
                  <c:v>4318.8888888888987</c:v>
                </c:pt>
                <c:pt idx="55">
                  <c:v>2533.0439814814658</c:v>
                </c:pt>
                <c:pt idx="56">
                  <c:v>2915.7716049382611</c:v>
                </c:pt>
                <c:pt idx="57">
                  <c:v>2936.6358024691508</c:v>
                </c:pt>
                <c:pt idx="58">
                  <c:v>2218.125000000005</c:v>
                </c:pt>
                <c:pt idx="59">
                  <c:v>370.9915123456579</c:v>
                </c:pt>
                <c:pt idx="60">
                  <c:v>-3333.0555555555497</c:v>
                </c:pt>
                <c:pt idx="61">
                  <c:v>-9493.2098765431892</c:v>
                </c:pt>
                <c:pt idx="62">
                  <c:v>-13782.106481481474</c:v>
                </c:pt>
                <c:pt idx="63">
                  <c:v>-13927.503858024695</c:v>
                </c:pt>
                <c:pt idx="64">
                  <c:v>-16006.099537037031</c:v>
                </c:pt>
                <c:pt idx="65">
                  <c:v>-21234.537037037033</c:v>
                </c:pt>
                <c:pt idx="66">
                  <c:v>-22533.333333333336</c:v>
                </c:pt>
                <c:pt idx="67">
                  <c:v>-17124.290123456798</c:v>
                </c:pt>
                <c:pt idx="68">
                  <c:v>-11661.130401234583</c:v>
                </c:pt>
                <c:pt idx="69">
                  <c:v>-12300.096450617282</c:v>
                </c:pt>
                <c:pt idx="70">
                  <c:v>-16776.118827160488</c:v>
                </c:pt>
                <c:pt idx="71">
                  <c:v>-17460.725308641977</c:v>
                </c:pt>
                <c:pt idx="72">
                  <c:v>-14306.319444444442</c:v>
                </c:pt>
                <c:pt idx="73">
                  <c:v>-7631.0802469135806</c:v>
                </c:pt>
                <c:pt idx="74">
                  <c:v>-2904.0354938271607</c:v>
                </c:pt>
                <c:pt idx="75">
                  <c:v>-469.44444444444417</c:v>
                </c:pt>
                <c:pt idx="76">
                  <c:v>1630.0154320987656</c:v>
                </c:pt>
                <c:pt idx="77">
                  <c:v>5933.2561728395067</c:v>
                </c:pt>
                <c:pt idx="78">
                  <c:v>11397.067901234566</c:v>
                </c:pt>
                <c:pt idx="79">
                  <c:v>13613.888888888887</c:v>
                </c:pt>
                <c:pt idx="80">
                  <c:v>16065.432098765432</c:v>
                </c:pt>
                <c:pt idx="81">
                  <c:v>12518.518518518518</c:v>
                </c:pt>
                <c:pt idx="82">
                  <c:v>8867.2839506172841</c:v>
                </c:pt>
                <c:pt idx="83">
                  <c:v>9388.8888888888887</c:v>
                </c:pt>
                <c:pt idx="84">
                  <c:v>9910.4938271604933</c:v>
                </c:pt>
                <c:pt idx="85">
                  <c:v>5998.4567901234486</c:v>
                </c:pt>
                <c:pt idx="86">
                  <c:v>1313.7924382716049</c:v>
                </c:pt>
                <c:pt idx="87">
                  <c:v>-3432.8124999999927</c:v>
                </c:pt>
                <c:pt idx="88">
                  <c:v>-12205.555555555549</c:v>
                </c:pt>
                <c:pt idx="89">
                  <c:v>-16759.166666666668</c:v>
                </c:pt>
                <c:pt idx="90">
                  <c:v>-17831.064814814821</c:v>
                </c:pt>
                <c:pt idx="91">
                  <c:v>-15902.430555555555</c:v>
                </c:pt>
                <c:pt idx="92">
                  <c:v>-8919.4444444444434</c:v>
                </c:pt>
                <c:pt idx="93">
                  <c:v>-5365.3587962963002</c:v>
                </c:pt>
                <c:pt idx="94">
                  <c:v>-2711.0416666666697</c:v>
                </c:pt>
                <c:pt idx="95">
                  <c:v>2957.5000000000023</c:v>
                </c:pt>
                <c:pt idx="96">
                  <c:v>6943.8657407407409</c:v>
                </c:pt>
                <c:pt idx="97">
                  <c:v>7168.1558641975271</c:v>
                </c:pt>
                <c:pt idx="98">
                  <c:v>7599.1319444444434</c:v>
                </c:pt>
                <c:pt idx="99">
                  <c:v>8147.4691358024729</c:v>
                </c:pt>
                <c:pt idx="100">
                  <c:v>4938.9467592592591</c:v>
                </c:pt>
                <c:pt idx="101">
                  <c:v>1611.7592592592605</c:v>
                </c:pt>
                <c:pt idx="102">
                  <c:v>1824.9652777777824</c:v>
                </c:pt>
                <c:pt idx="103">
                  <c:v>3317.4074074074106</c:v>
                </c:pt>
                <c:pt idx="104">
                  <c:v>2984.8842592592637</c:v>
                </c:pt>
                <c:pt idx="105">
                  <c:v>-649.39814814815747</c:v>
                </c:pt>
                <c:pt idx="106">
                  <c:v>-10351.250000000004</c:v>
                </c:pt>
                <c:pt idx="107">
                  <c:v>-12178.17129629629</c:v>
                </c:pt>
                <c:pt idx="108">
                  <c:v>-8747.3148148148139</c:v>
                </c:pt>
                <c:pt idx="109">
                  <c:v>-6024.5370370370374</c:v>
                </c:pt>
                <c:pt idx="110">
                  <c:v>-2700.6095679012374</c:v>
                </c:pt>
                <c:pt idx="111">
                  <c:v>-1105.8024691358034</c:v>
                </c:pt>
                <c:pt idx="112">
                  <c:v>-273.84259259259164</c:v>
                </c:pt>
                <c:pt idx="113">
                  <c:v>-136.92129629629824</c:v>
                </c:pt>
                <c:pt idx="114">
                  <c:v>-1498.9621913580268</c:v>
                </c:pt>
                <c:pt idx="115">
                  <c:v>-3892.4768518518517</c:v>
                </c:pt>
                <c:pt idx="116">
                  <c:v>-5602.0370370370356</c:v>
                </c:pt>
                <c:pt idx="117">
                  <c:v>-5021.0995370370347</c:v>
                </c:pt>
                <c:pt idx="118">
                  <c:v>-2587.1604938271598</c:v>
                </c:pt>
                <c:pt idx="119">
                  <c:v>312.96296296296185</c:v>
                </c:pt>
                <c:pt idx="120">
                  <c:v>4389.3055555555557</c:v>
                </c:pt>
                <c:pt idx="121">
                  <c:v>8807.9513888888923</c:v>
                </c:pt>
                <c:pt idx="122">
                  <c:v>6465.9452160493829</c:v>
                </c:pt>
                <c:pt idx="123">
                  <c:v>142.13734567900931</c:v>
                </c:pt>
                <c:pt idx="124">
                  <c:v>-4561.4351851851861</c:v>
                </c:pt>
                <c:pt idx="125">
                  <c:v>-8805.343364197528</c:v>
                </c:pt>
                <c:pt idx="126">
                  <c:v>-5890.8757716049386</c:v>
                </c:pt>
                <c:pt idx="127">
                  <c:v>-1486.5740740740744</c:v>
                </c:pt>
                <c:pt idx="128">
                  <c:v>782.40740740740739</c:v>
                </c:pt>
                <c:pt idx="129">
                  <c:v>3390.4320987654323</c:v>
                </c:pt>
                <c:pt idx="130">
                  <c:v>5737.6543209876545</c:v>
                </c:pt>
                <c:pt idx="131">
                  <c:v>5548.5725308641995</c:v>
                </c:pt>
                <c:pt idx="132">
                  <c:v>5372.5308641975307</c:v>
                </c:pt>
                <c:pt idx="133">
                  <c:v>4987.8472222222199</c:v>
                </c:pt>
                <c:pt idx="134">
                  <c:v>6415.7407407407427</c:v>
                </c:pt>
                <c:pt idx="135">
                  <c:v>10232.584876543207</c:v>
                </c:pt>
                <c:pt idx="136">
                  <c:v>15985.887345679002</c:v>
                </c:pt>
                <c:pt idx="137">
                  <c:v>17924.953703703701</c:v>
                </c:pt>
                <c:pt idx="138">
                  <c:v>13308.750000000013</c:v>
                </c:pt>
                <c:pt idx="139">
                  <c:v>9960.0462962963084</c:v>
                </c:pt>
                <c:pt idx="140">
                  <c:v>4610.9876543209766</c:v>
                </c:pt>
                <c:pt idx="141">
                  <c:v>1092.7623456790084</c:v>
                </c:pt>
                <c:pt idx="142">
                  <c:v>821.52777777778942</c:v>
                </c:pt>
                <c:pt idx="143">
                  <c:v>1100.5864197530827</c:v>
                </c:pt>
                <c:pt idx="144">
                  <c:v>1382.2530864197531</c:v>
                </c:pt>
                <c:pt idx="145">
                  <c:v>1948.846450617292</c:v>
                </c:pt>
                <c:pt idx="146">
                  <c:v>2810.146604938272</c:v>
                </c:pt>
                <c:pt idx="147">
                  <c:v>2564.3402777777737</c:v>
                </c:pt>
                <c:pt idx="148">
                  <c:v>1147.5308641975269</c:v>
                </c:pt>
                <c:pt idx="149">
                  <c:v>3737.951388888881</c:v>
                </c:pt>
                <c:pt idx="150">
                  <c:v>6793.2523148148057</c:v>
                </c:pt>
                <c:pt idx="151">
                  <c:v>5748.0864197531027</c:v>
                </c:pt>
                <c:pt idx="152">
                  <c:v>2769.7222222222176</c:v>
                </c:pt>
                <c:pt idx="153">
                  <c:v>616.79783950615968</c:v>
                </c:pt>
                <c:pt idx="154">
                  <c:v>309.0509259259303</c:v>
                </c:pt>
                <c:pt idx="155">
                  <c:v>309.0509259259303</c:v>
                </c:pt>
                <c:pt idx="156">
                  <c:v>1548.5146604938273</c:v>
                </c:pt>
                <c:pt idx="157">
                  <c:v>3435.4205246913625</c:v>
                </c:pt>
                <c:pt idx="158">
                  <c:v>4753.125</c:v>
                </c:pt>
                <c:pt idx="159">
                  <c:v>3865.0925925925785</c:v>
                </c:pt>
                <c:pt idx="160">
                  <c:v>1298.7962962962915</c:v>
                </c:pt>
                <c:pt idx="161">
                  <c:v>-324.69907407405555</c:v>
                </c:pt>
                <c:pt idx="162">
                  <c:v>-1620.2353395061727</c:v>
                </c:pt>
                <c:pt idx="163">
                  <c:v>-3857.2685185185269</c:v>
                </c:pt>
                <c:pt idx="164">
                  <c:v>-5375.7908950617148</c:v>
                </c:pt>
                <c:pt idx="165">
                  <c:v>-6827.8086419753172</c:v>
                </c:pt>
                <c:pt idx="166">
                  <c:v>-11773.275462962956</c:v>
                </c:pt>
                <c:pt idx="167">
                  <c:v>-19944.868827160491</c:v>
                </c:pt>
                <c:pt idx="168">
                  <c:v>-24598.888888888891</c:v>
                </c:pt>
                <c:pt idx="169">
                  <c:v>-22900.412808641973</c:v>
                </c:pt>
                <c:pt idx="170">
                  <c:v>-19664.506172839509</c:v>
                </c:pt>
                <c:pt idx="171">
                  <c:v>-16379.699074074075</c:v>
                </c:pt>
                <c:pt idx="172">
                  <c:v>-11277.098765432096</c:v>
                </c:pt>
                <c:pt idx="173">
                  <c:v>-5967.1604938271585</c:v>
                </c:pt>
                <c:pt idx="174">
                  <c:v>-1173.6111111111109</c:v>
                </c:pt>
                <c:pt idx="175">
                  <c:v>3338.271604938272</c:v>
                </c:pt>
                <c:pt idx="176">
                  <c:v>6572.2222222222235</c:v>
                </c:pt>
                <c:pt idx="177">
                  <c:v>7970.123456790122</c:v>
                </c:pt>
                <c:pt idx="178">
                  <c:v>9493.2098765432092</c:v>
                </c:pt>
                <c:pt idx="179">
                  <c:v>12852.345679012351</c:v>
                </c:pt>
                <c:pt idx="180">
                  <c:v>19036.624228395052</c:v>
                </c:pt>
                <c:pt idx="181">
                  <c:v>22555.501543209866</c:v>
                </c:pt>
                <c:pt idx="182">
                  <c:v>23933.842592592599</c:v>
                </c:pt>
                <c:pt idx="183">
                  <c:v>22050.848765432103</c:v>
                </c:pt>
                <c:pt idx="184">
                  <c:v>19820.987654320983</c:v>
                </c:pt>
                <c:pt idx="185">
                  <c:v>21903.495370370372</c:v>
                </c:pt>
                <c:pt idx="186">
                  <c:v>19047.708333333328</c:v>
                </c:pt>
                <c:pt idx="187">
                  <c:v>14683.179012345678</c:v>
                </c:pt>
                <c:pt idx="188">
                  <c:v>13258.545524691357</c:v>
                </c:pt>
                <c:pt idx="189">
                  <c:v>11696.990740740739</c:v>
                </c:pt>
                <c:pt idx="190">
                  <c:v>9162.6427469135961</c:v>
                </c:pt>
                <c:pt idx="191">
                  <c:v>6883.2291666666497</c:v>
                </c:pt>
                <c:pt idx="192">
                  <c:v>4913.518518518501</c:v>
                </c:pt>
                <c:pt idx="193">
                  <c:v>3301.7592592592764</c:v>
                </c:pt>
                <c:pt idx="194">
                  <c:v>2902.7314814814936</c:v>
                </c:pt>
                <c:pt idx="195">
                  <c:v>4590.1234567901301</c:v>
                </c:pt>
                <c:pt idx="196">
                  <c:v>5062.175925925937</c:v>
                </c:pt>
                <c:pt idx="197">
                  <c:v>2550.6481481481237</c:v>
                </c:pt>
                <c:pt idx="198">
                  <c:v>425.7600308641733</c:v>
                </c:pt>
                <c:pt idx="199">
                  <c:v>425.76003086423378</c:v>
                </c:pt>
                <c:pt idx="200">
                  <c:v>1705.6481481481724</c:v>
                </c:pt>
                <c:pt idx="201">
                  <c:v>2570.2083333333085</c:v>
                </c:pt>
                <c:pt idx="202">
                  <c:v>-430.32407407411068</c:v>
                </c:pt>
                <c:pt idx="203">
                  <c:v>-10692.9012345679</c:v>
                </c:pt>
                <c:pt idx="204">
                  <c:v>-24427.411265432063</c:v>
                </c:pt>
                <c:pt idx="205">
                  <c:v>-34643.043981481474</c:v>
                </c:pt>
                <c:pt idx="206">
                  <c:v>-37023.51851851854</c:v>
                </c:pt>
                <c:pt idx="207">
                  <c:v>-31179.58719135803</c:v>
                </c:pt>
                <c:pt idx="208">
                  <c:v>-20492.554012345678</c:v>
                </c:pt>
                <c:pt idx="209">
                  <c:v>-9652.9513888888869</c:v>
                </c:pt>
                <c:pt idx="210">
                  <c:v>-2699.3055555555557</c:v>
                </c:pt>
                <c:pt idx="211">
                  <c:v>1884.94984567902</c:v>
                </c:pt>
                <c:pt idx="212">
                  <c:v>9332.8163580247056</c:v>
                </c:pt>
                <c:pt idx="213">
                  <c:v>18361.145833333325</c:v>
                </c:pt>
                <c:pt idx="214">
                  <c:v>21143.25617283949</c:v>
                </c:pt>
                <c:pt idx="215">
                  <c:v>14410.640432098777</c:v>
                </c:pt>
                <c:pt idx="216">
                  <c:v>5497.7160493827214</c:v>
                </c:pt>
                <c:pt idx="217">
                  <c:v>-691.12654320988634</c:v>
                </c:pt>
                <c:pt idx="218">
                  <c:v>-5819.1550925926012</c:v>
                </c:pt>
                <c:pt idx="219">
                  <c:v>-9365.416666666657</c:v>
                </c:pt>
                <c:pt idx="220">
                  <c:v>-12637.835648148141</c:v>
                </c:pt>
                <c:pt idx="221">
                  <c:v>-18543.055555555555</c:v>
                </c:pt>
                <c:pt idx="222">
                  <c:v>-21939.35570987653</c:v>
                </c:pt>
                <c:pt idx="223">
                  <c:v>-21225.408950617293</c:v>
                </c:pt>
                <c:pt idx="224">
                  <c:v>-19905.748456790127</c:v>
                </c:pt>
                <c:pt idx="225">
                  <c:v>-18655.20061728395</c:v>
                </c:pt>
                <c:pt idx="226">
                  <c:v>-15775.941358024696</c:v>
                </c:pt>
                <c:pt idx="227">
                  <c:v>-11851.516203703704</c:v>
                </c:pt>
                <c:pt idx="228">
                  <c:v>-5750.6944444444425</c:v>
                </c:pt>
                <c:pt idx="229">
                  <c:v>0</c:v>
                </c:pt>
                <c:pt idx="230">
                  <c:v>5163.8888888888869</c:v>
                </c:pt>
                <c:pt idx="231">
                  <c:v>9487.9938271604933</c:v>
                </c:pt>
                <c:pt idx="232">
                  <c:v>10510.339506172841</c:v>
                </c:pt>
                <c:pt idx="233">
                  <c:v>10914.583333333332</c:v>
                </c:pt>
                <c:pt idx="234">
                  <c:v>10241.712962962964</c:v>
                </c:pt>
                <c:pt idx="235">
                  <c:v>9251.9675925925931</c:v>
                </c:pt>
                <c:pt idx="236">
                  <c:v>9383.0208333333358</c:v>
                </c:pt>
                <c:pt idx="237">
                  <c:v>9191.9830246913498</c:v>
                </c:pt>
                <c:pt idx="238">
                  <c:v>10906.107253086411</c:v>
                </c:pt>
                <c:pt idx="239">
                  <c:v>13766.458333333336</c:v>
                </c:pt>
                <c:pt idx="240">
                  <c:v>14057.253086419747</c:v>
                </c:pt>
                <c:pt idx="241">
                  <c:v>11169.517746913589</c:v>
                </c:pt>
                <c:pt idx="242">
                  <c:v>5909.1319444444616</c:v>
                </c:pt>
                <c:pt idx="243">
                  <c:v>3142.6697530864199</c:v>
                </c:pt>
                <c:pt idx="244">
                  <c:v>3492.7970679012165</c:v>
                </c:pt>
                <c:pt idx="245">
                  <c:v>3535.8294753086229</c:v>
                </c:pt>
                <c:pt idx="246">
                  <c:v>2922.2916666666847</c:v>
                </c:pt>
                <c:pt idx="247">
                  <c:v>3600.3780864197579</c:v>
                </c:pt>
                <c:pt idx="248">
                  <c:v>5309.9382716049195</c:v>
                </c:pt>
                <c:pt idx="249">
                  <c:v>5403.8271604938318</c:v>
                </c:pt>
                <c:pt idx="250">
                  <c:v>5134.5486111111104</c:v>
                </c:pt>
                <c:pt idx="251">
                  <c:v>6950.3858024691353</c:v>
                </c:pt>
                <c:pt idx="252">
                  <c:v>8528.2407407407609</c:v>
                </c:pt>
                <c:pt idx="253">
                  <c:v>7263.3487654320998</c:v>
                </c:pt>
                <c:pt idx="254">
                  <c:v>4052.2183641975098</c:v>
                </c:pt>
                <c:pt idx="255">
                  <c:v>1851.6975308641975</c:v>
                </c:pt>
                <c:pt idx="256">
                  <c:v>1486.5740740740951</c:v>
                </c:pt>
                <c:pt idx="257">
                  <c:v>2610.6327160493934</c:v>
                </c:pt>
                <c:pt idx="258">
                  <c:v>5643.1134259259261</c:v>
                </c:pt>
                <c:pt idx="259">
                  <c:v>9185.462962962958</c:v>
                </c:pt>
                <c:pt idx="260">
                  <c:v>9404.537037037031</c:v>
                </c:pt>
                <c:pt idx="261">
                  <c:v>6374.0123456790179</c:v>
                </c:pt>
                <c:pt idx="262">
                  <c:v>4827.4537037036862</c:v>
                </c:pt>
                <c:pt idx="263">
                  <c:v>4874.3981481481305</c:v>
                </c:pt>
                <c:pt idx="264">
                  <c:v>4101.1188271604933</c:v>
                </c:pt>
                <c:pt idx="265">
                  <c:v>2063.599537037037</c:v>
                </c:pt>
                <c:pt idx="266">
                  <c:v>826.74382716050559</c:v>
                </c:pt>
                <c:pt idx="267">
                  <c:v>4554.2631172839574</c:v>
                </c:pt>
                <c:pt idx="268">
                  <c:v>9672.5115740740621</c:v>
                </c:pt>
                <c:pt idx="269">
                  <c:v>9867.4614197530718</c:v>
                </c:pt>
                <c:pt idx="270">
                  <c:v>6968.6419753086775</c:v>
                </c:pt>
                <c:pt idx="271">
                  <c:v>8789.043209876545</c:v>
                </c:pt>
                <c:pt idx="272">
                  <c:v>16597.469135802417</c:v>
                </c:pt>
                <c:pt idx="273">
                  <c:v>16225.173611111108</c:v>
                </c:pt>
                <c:pt idx="274">
                  <c:v>8013.8078703703823</c:v>
                </c:pt>
                <c:pt idx="275">
                  <c:v>5221.2654320988058</c:v>
                </c:pt>
                <c:pt idx="276">
                  <c:v>8614.305555555542</c:v>
                </c:pt>
                <c:pt idx="277">
                  <c:v>12646.311728395034</c:v>
                </c:pt>
                <c:pt idx="278">
                  <c:v>9910.4938271604933</c:v>
                </c:pt>
                <c:pt idx="279">
                  <c:v>2497.1836419753085</c:v>
                </c:pt>
                <c:pt idx="280">
                  <c:v>-1995.1388888888466</c:v>
                </c:pt>
                <c:pt idx="281">
                  <c:v>-3477.8009259259402</c:v>
                </c:pt>
                <c:pt idx="282">
                  <c:v>-3953.7654320987513</c:v>
                </c:pt>
                <c:pt idx="283">
                  <c:v>-4916.1265432098771</c:v>
                </c:pt>
                <c:pt idx="284">
                  <c:v>-7315.5092592592582</c:v>
                </c:pt>
                <c:pt idx="285">
                  <c:v>-10118.483796296268</c:v>
                </c:pt>
                <c:pt idx="286">
                  <c:v>-12324.220679012387</c:v>
                </c:pt>
                <c:pt idx="287">
                  <c:v>-10692.249228395047</c:v>
                </c:pt>
                <c:pt idx="288">
                  <c:v>-5967.1604938271485</c:v>
                </c:pt>
                <c:pt idx="289">
                  <c:v>-1825.617283950643</c:v>
                </c:pt>
                <c:pt idx="290">
                  <c:v>-4564.0432098765432</c:v>
                </c:pt>
                <c:pt idx="291">
                  <c:v>-8997.6851851851861</c:v>
                </c:pt>
                <c:pt idx="292">
                  <c:v>-4433.641975308642</c:v>
                </c:pt>
                <c:pt idx="293">
                  <c:v>0</c:v>
                </c:pt>
                <c:pt idx="294">
                  <c:v>443.36419753083896</c:v>
                </c:pt>
                <c:pt idx="295">
                  <c:v>1776.0648148148398</c:v>
                </c:pt>
                <c:pt idx="296">
                  <c:v>2229.8611111111113</c:v>
                </c:pt>
                <c:pt idx="297">
                  <c:v>1341.8287037036907</c:v>
                </c:pt>
                <c:pt idx="298">
                  <c:v>-447.92824074071518</c:v>
                </c:pt>
                <c:pt idx="299">
                  <c:v>-2679.7453703704086</c:v>
                </c:pt>
                <c:pt idx="300">
                  <c:v>-5328.1944444444562</c:v>
                </c:pt>
                <c:pt idx="301">
                  <c:v>-8337.2029320987258</c:v>
                </c:pt>
                <c:pt idx="302">
                  <c:v>-10790.702160493827</c:v>
                </c:pt>
                <c:pt idx="303">
                  <c:v>-10985.000000000007</c:v>
                </c:pt>
                <c:pt idx="304">
                  <c:v>-9122.8703703703541</c:v>
                </c:pt>
                <c:pt idx="305">
                  <c:v>-6122.3379629629626</c:v>
                </c:pt>
                <c:pt idx="306">
                  <c:v>-2834.2708333333449</c:v>
                </c:pt>
                <c:pt idx="307">
                  <c:v>-807.18364197532003</c:v>
                </c:pt>
                <c:pt idx="308">
                  <c:v>-403.59182098766001</c:v>
                </c:pt>
                <c:pt idx="309">
                  <c:v>-1611.7592592592534</c:v>
                </c:pt>
                <c:pt idx="310">
                  <c:v>-3608.8541666666606</c:v>
                </c:pt>
                <c:pt idx="311">
                  <c:v>-7147.2916666666542</c:v>
                </c:pt>
                <c:pt idx="312">
                  <c:v>-24522.604166666653</c:v>
                </c:pt>
                <c:pt idx="313">
                  <c:v>-37023.51851851854</c:v>
                </c:pt>
                <c:pt idx="314">
                  <c:v>-31179.58719135803</c:v>
                </c:pt>
                <c:pt idx="315">
                  <c:v>-20492.554012345678</c:v>
                </c:pt>
                <c:pt idx="316">
                  <c:v>-9652.9513888888869</c:v>
                </c:pt>
                <c:pt idx="317">
                  <c:v>-2699.3055555555557</c:v>
                </c:pt>
                <c:pt idx="318">
                  <c:v>1884.94984567902</c:v>
                </c:pt>
                <c:pt idx="319">
                  <c:v>9332.8163580247056</c:v>
                </c:pt>
                <c:pt idx="320">
                  <c:v>18361.145833333325</c:v>
                </c:pt>
                <c:pt idx="321">
                  <c:v>21143.25617283949</c:v>
                </c:pt>
                <c:pt idx="322">
                  <c:v>14410.640432098777</c:v>
                </c:pt>
                <c:pt idx="323">
                  <c:v>8933.7885802469191</c:v>
                </c:pt>
                <c:pt idx="324">
                  <c:v>15139.583333333321</c:v>
                </c:pt>
                <c:pt idx="325">
                  <c:v>15237.384259259263</c:v>
                </c:pt>
                <c:pt idx="326">
                  <c:v>8333.942901234579</c:v>
                </c:pt>
                <c:pt idx="327">
                  <c:v>3473.8888888888837</c:v>
                </c:pt>
                <c:pt idx="328">
                  <c:v>-384.68364197531412</c:v>
                </c:pt>
                <c:pt idx="329">
                  <c:v>1926.6782407407409</c:v>
                </c:pt>
                <c:pt idx="330">
                  <c:v>5431.2114197530818</c:v>
                </c:pt>
                <c:pt idx="331">
                  <c:v>11044.984567901223</c:v>
                </c:pt>
                <c:pt idx="332">
                  <c:v>13810.794753086411</c:v>
                </c:pt>
                <c:pt idx="333">
                  <c:v>11665.694444444434</c:v>
                </c:pt>
                <c:pt idx="334">
                  <c:v>848.91203703701899</c:v>
                </c:pt>
                <c:pt idx="335">
                  <c:v>-10030.462962962925</c:v>
                </c:pt>
                <c:pt idx="336">
                  <c:v>-8584.9652777777537</c:v>
                </c:pt>
                <c:pt idx="337">
                  <c:v>-5659.4135802469364</c:v>
                </c:pt>
                <c:pt idx="338">
                  <c:v>-4396.4776234567953</c:v>
                </c:pt>
                <c:pt idx="339">
                  <c:v>-3176.5740740740625</c:v>
                </c:pt>
                <c:pt idx="340">
                  <c:v>-2761.2461419752913</c:v>
                </c:pt>
                <c:pt idx="341">
                  <c:v>-2747.5540123456899</c:v>
                </c:pt>
                <c:pt idx="342">
                  <c:v>-3119.1975308642141</c:v>
                </c:pt>
                <c:pt idx="343">
                  <c:v>-4647.4999999999836</c:v>
                </c:pt>
                <c:pt idx="344">
                  <c:v>-7259.436728395056</c:v>
                </c:pt>
                <c:pt idx="345">
                  <c:v>-7498.0709876543206</c:v>
                </c:pt>
                <c:pt idx="346">
                  <c:v>-5535.5324074074069</c:v>
                </c:pt>
                <c:pt idx="347">
                  <c:v>-4016.3580246913634</c:v>
                </c:pt>
                <c:pt idx="348">
                  <c:v>-3618.6342592592591</c:v>
                </c:pt>
                <c:pt idx="349">
                  <c:v>-3944.6373456790175</c:v>
                </c:pt>
                <c:pt idx="350">
                  <c:v>-3192.2222222222172</c:v>
                </c:pt>
                <c:pt idx="351">
                  <c:v>-1410.9413580246865</c:v>
                </c:pt>
                <c:pt idx="352">
                  <c:v>-704.16666666667663</c:v>
                </c:pt>
                <c:pt idx="353">
                  <c:v>-351.43132716049882</c:v>
                </c:pt>
                <c:pt idx="354">
                  <c:v>351.43132716049882</c:v>
                </c:pt>
                <c:pt idx="355">
                  <c:v>1056.250000000015</c:v>
                </c:pt>
                <c:pt idx="356">
                  <c:v>3533.8734567901233</c:v>
                </c:pt>
                <c:pt idx="357">
                  <c:v>5737.6543209876336</c:v>
                </c:pt>
                <c:pt idx="358">
                  <c:v>4365.833333333343</c:v>
                </c:pt>
                <c:pt idx="359">
                  <c:v>1099.2824074074231</c:v>
                </c:pt>
                <c:pt idx="360">
                  <c:v>-4023.5300925925981</c:v>
                </c:pt>
                <c:pt idx="361">
                  <c:v>-12214.683641975304</c:v>
                </c:pt>
                <c:pt idx="362">
                  <c:v>-23021.685956790134</c:v>
                </c:pt>
                <c:pt idx="363">
                  <c:v>-30294.814814814814</c:v>
                </c:pt>
                <c:pt idx="364">
                  <c:v>-29787.554012345681</c:v>
                </c:pt>
                <c:pt idx="365">
                  <c:v>-26124.583333333328</c:v>
                </c:pt>
                <c:pt idx="366">
                  <c:v>-22461.612654320979</c:v>
                </c:pt>
                <c:pt idx="367">
                  <c:v>-13123.580246913576</c:v>
                </c:pt>
                <c:pt idx="368">
                  <c:v>-1963.8425925925915</c:v>
                </c:pt>
                <c:pt idx="369">
                  <c:v>7119.9074074074069</c:v>
                </c:pt>
                <c:pt idx="370">
                  <c:v>16429.251543209881</c:v>
                </c:pt>
                <c:pt idx="371">
                  <c:v>25040.949074074066</c:v>
                </c:pt>
                <c:pt idx="372">
                  <c:v>28184.922839506162</c:v>
                </c:pt>
                <c:pt idx="373">
                  <c:v>25400.856481481485</c:v>
                </c:pt>
                <c:pt idx="374">
                  <c:v>18530.015432098779</c:v>
                </c:pt>
                <c:pt idx="375">
                  <c:v>10328.429783950623</c:v>
                </c:pt>
                <c:pt idx="376">
                  <c:v>3736.6473765432147</c:v>
                </c:pt>
                <c:pt idx="377">
                  <c:v>0</c:v>
                </c:pt>
                <c:pt idx="378">
                  <c:v>-1698.4760802469136</c:v>
                </c:pt>
                <c:pt idx="379">
                  <c:v>-4045.0462962963056</c:v>
                </c:pt>
                <c:pt idx="380">
                  <c:v>-8296.7785493827159</c:v>
                </c:pt>
                <c:pt idx="381">
                  <c:v>-16039.351851851852</c:v>
                </c:pt>
                <c:pt idx="382">
                  <c:v>-25737.291666666672</c:v>
                </c:pt>
                <c:pt idx="383">
                  <c:v>-28059.73765432099</c:v>
                </c:pt>
                <c:pt idx="384">
                  <c:v>-24396.766975308641</c:v>
                </c:pt>
                <c:pt idx="385">
                  <c:v>-20733.796296296292</c:v>
                </c:pt>
                <c:pt idx="386">
                  <c:v>-17231.871141975305</c:v>
                </c:pt>
                <c:pt idx="387">
                  <c:v>-10947.83564814815</c:v>
                </c:pt>
                <c:pt idx="388">
                  <c:v>-6363.5802469135824</c:v>
                </c:pt>
                <c:pt idx="389">
                  <c:v>-4561.4351851851852</c:v>
                </c:pt>
                <c:pt idx="390">
                  <c:v>-3069.6450617283936</c:v>
                </c:pt>
                <c:pt idx="391">
                  <c:v>-2008.1790123456788</c:v>
                </c:pt>
                <c:pt idx="392">
                  <c:v>-1549.166666666667</c:v>
                </c:pt>
                <c:pt idx="393">
                  <c:v>-1434.4135802469136</c:v>
                </c:pt>
                <c:pt idx="394">
                  <c:v>-918.02469135802482</c:v>
                </c:pt>
                <c:pt idx="395">
                  <c:v>-229.50617283950621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3A7A-413C-BA30-1565846B7083}"/>
            </c:ext>
          </c:extLst>
        </c:ser>
        <c:ser>
          <c:idx val="0"/>
          <c:order val="1"/>
          <c:tx>
            <c:v> TE K.w + driver</c:v>
          </c:tx>
          <c:spPr>
            <a:solidFill>
              <a:schemeClr val="tx2"/>
            </a:solidFill>
            <a:ln w="6350">
              <a:solidFill>
                <a:schemeClr val="tx2"/>
              </a:solidFill>
            </a:ln>
            <a:effectLst/>
          </c:spPr>
          <c:invertIfNegative val="0"/>
          <c:cat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WLTC_class_3!$S$598:$S$1030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99.652777777777786</c:v>
                </c:pt>
                <c:pt idx="12">
                  <c:v>378.68055555555554</c:v>
                </c:pt>
                <c:pt idx="13">
                  <c:v>1594.4444444444443</c:v>
                </c:pt>
                <c:pt idx="14">
                  <c:v>4059.1898148148139</c:v>
                </c:pt>
                <c:pt idx="15">
                  <c:v>7210.1157407407409</c:v>
                </c:pt>
                <c:pt idx="16">
                  <c:v>10617.291666666668</c:v>
                </c:pt>
                <c:pt idx="17">
                  <c:v>12947.743055555555</c:v>
                </c:pt>
                <c:pt idx="18">
                  <c:v>13460.243055555551</c:v>
                </c:pt>
                <c:pt idx="19">
                  <c:v>13706.527777777774</c:v>
                </c:pt>
                <c:pt idx="20">
                  <c:v>14913.750000000002</c:v>
                </c:pt>
                <c:pt idx="21">
                  <c:v>15471.80555555556</c:v>
                </c:pt>
                <c:pt idx="22">
                  <c:v>11889.999999999996</c:v>
                </c:pt>
                <c:pt idx="23">
                  <c:v>5271.6319444444534</c:v>
                </c:pt>
                <c:pt idx="24">
                  <c:v>462.19907407408073</c:v>
                </c:pt>
                <c:pt idx="25">
                  <c:v>-690.45138888889869</c:v>
                </c:pt>
                <c:pt idx="26">
                  <c:v>-689.02777777777112</c:v>
                </c:pt>
                <c:pt idx="27">
                  <c:v>-1372.3611111111143</c:v>
                </c:pt>
                <c:pt idx="28">
                  <c:v>-2721.9444444444503</c:v>
                </c:pt>
                <c:pt idx="29">
                  <c:v>-4237.6157407407372</c:v>
                </c:pt>
                <c:pt idx="30">
                  <c:v>-4574.0625000000027</c:v>
                </c:pt>
                <c:pt idx="31">
                  <c:v>-3196.0069444444443</c:v>
                </c:pt>
                <c:pt idx="32">
                  <c:v>-1264.1666666666692</c:v>
                </c:pt>
                <c:pt idx="33">
                  <c:v>210.21990740741037</c:v>
                </c:pt>
                <c:pt idx="34">
                  <c:v>1689.3518518518608</c:v>
                </c:pt>
                <c:pt idx="35">
                  <c:v>2568.1944444444503</c:v>
                </c:pt>
                <c:pt idx="36">
                  <c:v>1951.7708333333305</c:v>
                </c:pt>
                <c:pt idx="37">
                  <c:v>654.86111111110483</c:v>
                </c:pt>
                <c:pt idx="38">
                  <c:v>0</c:v>
                </c:pt>
                <c:pt idx="39">
                  <c:v>218.28703703704014</c:v>
                </c:pt>
                <c:pt idx="40">
                  <c:v>1531.3310185185246</c:v>
                </c:pt>
                <c:pt idx="41">
                  <c:v>3545.7407407407436</c:v>
                </c:pt>
                <c:pt idx="42">
                  <c:v>4979.791666666657</c:v>
                </c:pt>
                <c:pt idx="43">
                  <c:v>6033.263888888875</c:v>
                </c:pt>
                <c:pt idx="44">
                  <c:v>6444.6875000000064</c:v>
                </c:pt>
                <c:pt idx="45">
                  <c:v>5631.8055555555657</c:v>
                </c:pt>
                <c:pt idx="46">
                  <c:v>3494.4907407407372</c:v>
                </c:pt>
                <c:pt idx="47">
                  <c:v>1006.0185185185148</c:v>
                </c:pt>
                <c:pt idx="48">
                  <c:v>-251.5046296296332</c:v>
                </c:pt>
                <c:pt idx="49">
                  <c:v>-753.09027777777044</c:v>
                </c:pt>
                <c:pt idx="50">
                  <c:v>-750.24305555554838</c:v>
                </c:pt>
                <c:pt idx="51">
                  <c:v>998.42592592592234</c:v>
                </c:pt>
                <c:pt idx="52">
                  <c:v>4283.645833333323</c:v>
                </c:pt>
                <c:pt idx="53">
                  <c:v>5411.1458333333367</c:v>
                </c:pt>
                <c:pt idx="54">
                  <c:v>3143.3333333333403</c:v>
                </c:pt>
                <c:pt idx="55">
                  <c:v>1843.5763888888775</c:v>
                </c:pt>
                <c:pt idx="56">
                  <c:v>2122.1296296296218</c:v>
                </c:pt>
                <c:pt idx="57">
                  <c:v>2137.3148148148261</c:v>
                </c:pt>
                <c:pt idx="58">
                  <c:v>1614.3750000000036</c:v>
                </c:pt>
                <c:pt idx="59">
                  <c:v>270.01157407405873</c:v>
                </c:pt>
                <c:pt idx="60">
                  <c:v>-2425.8333333333294</c:v>
                </c:pt>
                <c:pt idx="61">
                  <c:v>-6909.2592592592446</c:v>
                </c:pt>
                <c:pt idx="62">
                  <c:v>-10030.763888888883</c:v>
                </c:pt>
                <c:pt idx="63">
                  <c:v>-10136.58564814815</c:v>
                </c:pt>
                <c:pt idx="64">
                  <c:v>-11649.409722222219</c:v>
                </c:pt>
                <c:pt idx="65">
                  <c:v>-15454.722222222219</c:v>
                </c:pt>
                <c:pt idx="66">
                  <c:v>-16400</c:v>
                </c:pt>
                <c:pt idx="67">
                  <c:v>-12463.240740740745</c:v>
                </c:pt>
                <c:pt idx="68">
                  <c:v>-8487.0949074074178</c:v>
                </c:pt>
                <c:pt idx="69">
                  <c:v>-8952.1412037037026</c:v>
                </c:pt>
                <c:pt idx="70">
                  <c:v>-12209.83796296296</c:v>
                </c:pt>
                <c:pt idx="71">
                  <c:v>-12708.101851851852</c:v>
                </c:pt>
                <c:pt idx="72">
                  <c:v>-10412.291666666666</c:v>
                </c:pt>
                <c:pt idx="73">
                  <c:v>-5553.9814814814808</c:v>
                </c:pt>
                <c:pt idx="74">
                  <c:v>-2113.587962962963</c:v>
                </c:pt>
                <c:pt idx="75">
                  <c:v>-341.66666666666646</c:v>
                </c:pt>
                <c:pt idx="76">
                  <c:v>1186.3425925925926</c:v>
                </c:pt>
                <c:pt idx="77">
                  <c:v>4318.2870370370374</c:v>
                </c:pt>
                <c:pt idx="78">
                  <c:v>8294.9074074074069</c:v>
                </c:pt>
                <c:pt idx="79">
                  <c:v>9908.3333333333321</c:v>
                </c:pt>
                <c:pt idx="80">
                  <c:v>11692.592592592593</c:v>
                </c:pt>
                <c:pt idx="81">
                  <c:v>9111.1111111111113</c:v>
                </c:pt>
                <c:pt idx="82">
                  <c:v>6453.7037037037044</c:v>
                </c:pt>
                <c:pt idx="83">
                  <c:v>6833.3333333333339</c:v>
                </c:pt>
                <c:pt idx="84">
                  <c:v>7212.9629629629635</c:v>
                </c:pt>
                <c:pt idx="85">
                  <c:v>4365.7407407407354</c:v>
                </c:pt>
                <c:pt idx="86">
                  <c:v>956.19212962962956</c:v>
                </c:pt>
                <c:pt idx="87">
                  <c:v>-2498.4374999999945</c:v>
                </c:pt>
                <c:pt idx="88">
                  <c:v>-8883.3333333333285</c:v>
                </c:pt>
                <c:pt idx="89">
                  <c:v>-12197.5</c:v>
                </c:pt>
                <c:pt idx="90">
                  <c:v>-12977.638888888892</c:v>
                </c:pt>
                <c:pt idx="91">
                  <c:v>-11573.958333333334</c:v>
                </c:pt>
                <c:pt idx="92">
                  <c:v>-6491.6666666666661</c:v>
                </c:pt>
                <c:pt idx="93">
                  <c:v>-3904.9652777777801</c:v>
                </c:pt>
                <c:pt idx="94">
                  <c:v>-1973.1250000000023</c:v>
                </c:pt>
                <c:pt idx="95">
                  <c:v>2152.5000000000018</c:v>
                </c:pt>
                <c:pt idx="96">
                  <c:v>5053.8194444444443</c:v>
                </c:pt>
                <c:pt idx="97">
                  <c:v>5217.0601851851825</c:v>
                </c:pt>
                <c:pt idx="98">
                  <c:v>5530.7291666666661</c:v>
                </c:pt>
                <c:pt idx="99">
                  <c:v>5929.8148148148166</c:v>
                </c:pt>
                <c:pt idx="100">
                  <c:v>3594.6180555555552</c:v>
                </c:pt>
                <c:pt idx="101">
                  <c:v>1173.0555555555563</c:v>
                </c:pt>
                <c:pt idx="102">
                  <c:v>1328.2291666666699</c:v>
                </c:pt>
                <c:pt idx="103">
                  <c:v>2414.4444444444466</c:v>
                </c:pt>
                <c:pt idx="104">
                  <c:v>2172.4305555555588</c:v>
                </c:pt>
                <c:pt idx="105">
                  <c:v>-472.63888888889568</c:v>
                </c:pt>
                <c:pt idx="106">
                  <c:v>-7533.7500000000027</c:v>
                </c:pt>
                <c:pt idx="107">
                  <c:v>-8863.4027777777737</c:v>
                </c:pt>
                <c:pt idx="108">
                  <c:v>-6366.3888888888878</c:v>
                </c:pt>
                <c:pt idx="109">
                  <c:v>-4384.7222222222226</c:v>
                </c:pt>
                <c:pt idx="110">
                  <c:v>-1965.5324074074092</c:v>
                </c:pt>
                <c:pt idx="111">
                  <c:v>-804.81481481481535</c:v>
                </c:pt>
                <c:pt idx="112">
                  <c:v>-199.30555555555483</c:v>
                </c:pt>
                <c:pt idx="113">
                  <c:v>-99.652777777779193</c:v>
                </c:pt>
                <c:pt idx="114">
                  <c:v>-1090.9606481481496</c:v>
                </c:pt>
                <c:pt idx="115">
                  <c:v>-2832.9861111111109</c:v>
                </c:pt>
                <c:pt idx="116">
                  <c:v>-4077.2222222222204</c:v>
                </c:pt>
                <c:pt idx="117">
                  <c:v>-3654.4097222222208</c:v>
                </c:pt>
                <c:pt idx="118">
                  <c:v>-1882.9629629629628</c:v>
                </c:pt>
                <c:pt idx="119">
                  <c:v>227.77777777777695</c:v>
                </c:pt>
                <c:pt idx="120">
                  <c:v>3194.5833333333339</c:v>
                </c:pt>
                <c:pt idx="121">
                  <c:v>6410.5208333333348</c:v>
                </c:pt>
                <c:pt idx="122">
                  <c:v>4705.9837962962956</c:v>
                </c:pt>
                <c:pt idx="123">
                  <c:v>103.44907407407187</c:v>
                </c:pt>
                <c:pt idx="124">
                  <c:v>-3319.8611111111113</c:v>
                </c:pt>
                <c:pt idx="125">
                  <c:v>-6408.6226851851834</c:v>
                </c:pt>
                <c:pt idx="126">
                  <c:v>-4287.4421296296296</c:v>
                </c:pt>
                <c:pt idx="127">
                  <c:v>-1081.9444444444446</c:v>
                </c:pt>
                <c:pt idx="128">
                  <c:v>569.44444444444446</c:v>
                </c:pt>
                <c:pt idx="129">
                  <c:v>2467.5925925925926</c:v>
                </c:pt>
                <c:pt idx="130">
                  <c:v>4175.9259259259261</c:v>
                </c:pt>
                <c:pt idx="131">
                  <c:v>4038.3101851851861</c:v>
                </c:pt>
                <c:pt idx="132">
                  <c:v>3910.1851851851857</c:v>
                </c:pt>
                <c:pt idx="133">
                  <c:v>3630.2083333333312</c:v>
                </c:pt>
                <c:pt idx="134">
                  <c:v>4669.4444444444453</c:v>
                </c:pt>
                <c:pt idx="135">
                  <c:v>7447.3842592592573</c:v>
                </c:pt>
                <c:pt idx="136">
                  <c:v>11634.699074074066</c:v>
                </c:pt>
                <c:pt idx="137">
                  <c:v>13045.972222222221</c:v>
                </c:pt>
                <c:pt idx="138">
                  <c:v>9686.2500000000073</c:v>
                </c:pt>
                <c:pt idx="139">
                  <c:v>7249.0277777777856</c:v>
                </c:pt>
                <c:pt idx="140">
                  <c:v>3355.9259259259175</c:v>
                </c:pt>
                <c:pt idx="141">
                  <c:v>795.32407407407106</c:v>
                </c:pt>
                <c:pt idx="142">
                  <c:v>597.91666666667516</c:v>
                </c:pt>
                <c:pt idx="143">
                  <c:v>801.01851851851575</c:v>
                </c:pt>
                <c:pt idx="144">
                  <c:v>1006.0185185185185</c:v>
                </c:pt>
                <c:pt idx="145">
                  <c:v>1418.3912037037096</c:v>
                </c:pt>
                <c:pt idx="146">
                  <c:v>2045.25462962963</c:v>
                </c:pt>
                <c:pt idx="147">
                  <c:v>1866.354166666664</c:v>
                </c:pt>
                <c:pt idx="148">
                  <c:v>835.18518518518215</c:v>
                </c:pt>
                <c:pt idx="149">
                  <c:v>2720.5208333333276</c:v>
                </c:pt>
                <c:pt idx="150">
                  <c:v>4944.2013888888823</c:v>
                </c:pt>
                <c:pt idx="151">
                  <c:v>4183.5185185185301</c:v>
                </c:pt>
                <c:pt idx="152">
                  <c:v>2015.8333333333303</c:v>
                </c:pt>
                <c:pt idx="153">
                  <c:v>448.91203703702746</c:v>
                </c:pt>
                <c:pt idx="154">
                  <c:v>224.93055555555875</c:v>
                </c:pt>
                <c:pt idx="155">
                  <c:v>224.93055555555875</c:v>
                </c:pt>
                <c:pt idx="156">
                  <c:v>1127.025462962963</c:v>
                </c:pt>
                <c:pt idx="157">
                  <c:v>2500.3356481481514</c:v>
                </c:pt>
                <c:pt idx="158">
                  <c:v>3459.375</c:v>
                </c:pt>
                <c:pt idx="159">
                  <c:v>2813.0555555555452</c:v>
                </c:pt>
                <c:pt idx="160">
                  <c:v>945.2777777777743</c:v>
                </c:pt>
                <c:pt idx="161">
                  <c:v>-236.31944444443099</c:v>
                </c:pt>
                <c:pt idx="162">
                  <c:v>-1179.2245370370372</c:v>
                </c:pt>
                <c:pt idx="163">
                  <c:v>-2807.3611111111172</c:v>
                </c:pt>
                <c:pt idx="164">
                  <c:v>-3912.5578703703604</c:v>
                </c:pt>
                <c:pt idx="165">
                  <c:v>-4969.3518518518576</c:v>
                </c:pt>
                <c:pt idx="166">
                  <c:v>-8568.7152777777737</c:v>
                </c:pt>
                <c:pt idx="167">
                  <c:v>-14516.087962962962</c:v>
                </c:pt>
                <c:pt idx="168">
                  <c:v>-17903.333333333336</c:v>
                </c:pt>
                <c:pt idx="169">
                  <c:v>-16667.16435185185</c:v>
                </c:pt>
                <c:pt idx="170">
                  <c:v>-14312.037037037038</c:v>
                </c:pt>
                <c:pt idx="171">
                  <c:v>-11921.319444444445</c:v>
                </c:pt>
                <c:pt idx="172">
                  <c:v>-8207.5925925925912</c:v>
                </c:pt>
                <c:pt idx="173">
                  <c:v>-4342.9629629629617</c:v>
                </c:pt>
                <c:pt idx="174">
                  <c:v>-854.16666666666663</c:v>
                </c:pt>
                <c:pt idx="175">
                  <c:v>2429.62962962963</c:v>
                </c:pt>
                <c:pt idx="176">
                  <c:v>4783.3333333333348</c:v>
                </c:pt>
                <c:pt idx="177">
                  <c:v>5800.74074074074</c:v>
                </c:pt>
                <c:pt idx="178">
                  <c:v>6909.2592592592591</c:v>
                </c:pt>
                <c:pt idx="179">
                  <c:v>9354.0740740740785</c:v>
                </c:pt>
                <c:pt idx="180">
                  <c:v>13855.057870370363</c:v>
                </c:pt>
                <c:pt idx="181">
                  <c:v>16416.134259259255</c:v>
                </c:pt>
                <c:pt idx="182">
                  <c:v>17419.305555555558</c:v>
                </c:pt>
                <c:pt idx="183">
                  <c:v>16048.842592592597</c:v>
                </c:pt>
                <c:pt idx="184">
                  <c:v>14425.925925925922</c:v>
                </c:pt>
                <c:pt idx="185">
                  <c:v>15941.597222222224</c:v>
                </c:pt>
                <c:pt idx="186">
                  <c:v>13863.124999999998</c:v>
                </c:pt>
                <c:pt idx="187">
                  <c:v>10686.574074074073</c:v>
                </c:pt>
                <c:pt idx="188">
                  <c:v>9649.7106481481478</c:v>
                </c:pt>
                <c:pt idx="189">
                  <c:v>8513.1944444444434</c:v>
                </c:pt>
                <c:pt idx="190">
                  <c:v>6668.6689814814927</c:v>
                </c:pt>
                <c:pt idx="191">
                  <c:v>5009.6874999999873</c:v>
                </c:pt>
                <c:pt idx="192">
                  <c:v>3576.1111111110977</c:v>
                </c:pt>
                <c:pt idx="193">
                  <c:v>2403.0555555555684</c:v>
                </c:pt>
                <c:pt idx="194">
                  <c:v>2112.6388888888973</c:v>
                </c:pt>
                <c:pt idx="195">
                  <c:v>3340.7407407407454</c:v>
                </c:pt>
                <c:pt idx="196">
                  <c:v>3684.3055555555634</c:v>
                </c:pt>
                <c:pt idx="197">
                  <c:v>1856.3888888888712</c:v>
                </c:pt>
                <c:pt idx="198">
                  <c:v>309.8726851851676</c:v>
                </c:pt>
                <c:pt idx="199">
                  <c:v>309.87268518521159</c:v>
                </c:pt>
                <c:pt idx="200">
                  <c:v>1241.3888888889066</c:v>
                </c:pt>
                <c:pt idx="201">
                  <c:v>1870.624999999982</c:v>
                </c:pt>
                <c:pt idx="202">
                  <c:v>-313.19444444447112</c:v>
                </c:pt>
                <c:pt idx="203">
                  <c:v>-7782.4074074074069</c:v>
                </c:pt>
                <c:pt idx="204">
                  <c:v>-17778.530092592566</c:v>
                </c:pt>
                <c:pt idx="205">
                  <c:v>-25213.576388888883</c:v>
                </c:pt>
                <c:pt idx="206">
                  <c:v>-26946.111111111124</c:v>
                </c:pt>
                <c:pt idx="207">
                  <c:v>-22692.83564814815</c:v>
                </c:pt>
                <c:pt idx="208">
                  <c:v>-14914.699074074073</c:v>
                </c:pt>
                <c:pt idx="209">
                  <c:v>-7025.5208333333321</c:v>
                </c:pt>
                <c:pt idx="210">
                  <c:v>-1964.5833333333335</c:v>
                </c:pt>
                <c:pt idx="211">
                  <c:v>1371.8865740740794</c:v>
                </c:pt>
                <c:pt idx="212">
                  <c:v>6792.5231481481596</c:v>
                </c:pt>
                <c:pt idx="213">
                  <c:v>13363.437499999996</c:v>
                </c:pt>
                <c:pt idx="214">
                  <c:v>15388.287037037026</c:v>
                </c:pt>
                <c:pt idx="215">
                  <c:v>10488.217592592602</c:v>
                </c:pt>
                <c:pt idx="216">
                  <c:v>4001.2962962962993</c:v>
                </c:pt>
                <c:pt idx="217">
                  <c:v>-503.0092592592664</c:v>
                </c:pt>
                <c:pt idx="218">
                  <c:v>-4235.243055555562</c:v>
                </c:pt>
                <c:pt idx="219">
                  <c:v>-6816.2499999999927</c:v>
                </c:pt>
                <c:pt idx="220">
                  <c:v>-9197.9513888888832</c:v>
                </c:pt>
                <c:pt idx="221">
                  <c:v>-13495.833333333332</c:v>
                </c:pt>
                <c:pt idx="222">
                  <c:v>-15967.69675925925</c:v>
                </c:pt>
                <c:pt idx="223">
                  <c:v>-15448.07870370371</c:v>
                </c:pt>
                <c:pt idx="224">
                  <c:v>-14487.615740740743</c:v>
                </c:pt>
                <c:pt idx="225">
                  <c:v>-13577.453703703703</c:v>
                </c:pt>
                <c:pt idx="226">
                  <c:v>-11481.898148148151</c:v>
                </c:pt>
                <c:pt idx="227">
                  <c:v>-8625.6597222222226</c:v>
                </c:pt>
                <c:pt idx="228">
                  <c:v>-4185.4166666666661</c:v>
                </c:pt>
                <c:pt idx="229">
                  <c:v>0</c:v>
                </c:pt>
                <c:pt idx="230">
                  <c:v>3758.3333333333321</c:v>
                </c:pt>
                <c:pt idx="231">
                  <c:v>6905.4629629629626</c:v>
                </c:pt>
                <c:pt idx="232">
                  <c:v>7649.5370370370383</c:v>
                </c:pt>
                <c:pt idx="233">
                  <c:v>7943.7499999999991</c:v>
                </c:pt>
                <c:pt idx="234">
                  <c:v>7454.0277777777792</c:v>
                </c:pt>
                <c:pt idx="235">
                  <c:v>6733.6805555555566</c:v>
                </c:pt>
                <c:pt idx="236">
                  <c:v>6829.0625000000018</c:v>
                </c:pt>
                <c:pt idx="237">
                  <c:v>6690.0231481481433</c:v>
                </c:pt>
                <c:pt idx="238">
                  <c:v>7937.5810185185128</c:v>
                </c:pt>
                <c:pt idx="239">
                  <c:v>10019.375000000002</c:v>
                </c:pt>
                <c:pt idx="240">
                  <c:v>10231.018518518516</c:v>
                </c:pt>
                <c:pt idx="241">
                  <c:v>8129.2939814814872</c:v>
                </c:pt>
                <c:pt idx="242">
                  <c:v>4300.7291666666788</c:v>
                </c:pt>
                <c:pt idx="243">
                  <c:v>2287.2685185185187</c:v>
                </c:pt>
                <c:pt idx="244">
                  <c:v>2542.0949074073942</c:v>
                </c:pt>
                <c:pt idx="245">
                  <c:v>2573.4143518518381</c:v>
                </c:pt>
                <c:pt idx="246">
                  <c:v>2126.8750000000132</c:v>
                </c:pt>
                <c:pt idx="247">
                  <c:v>2620.3935185185219</c:v>
                </c:pt>
                <c:pt idx="248">
                  <c:v>3864.6296296296155</c:v>
                </c:pt>
                <c:pt idx="249">
                  <c:v>3932.9629629629658</c:v>
                </c:pt>
                <c:pt idx="250">
                  <c:v>3736.9791666666665</c:v>
                </c:pt>
                <c:pt idx="251">
                  <c:v>5058.5648148148148</c:v>
                </c:pt>
                <c:pt idx="252">
                  <c:v>6206.944444444458</c:v>
                </c:pt>
                <c:pt idx="253">
                  <c:v>5286.3425925925931</c:v>
                </c:pt>
                <c:pt idx="254">
                  <c:v>2949.2476851851698</c:v>
                </c:pt>
                <c:pt idx="255">
                  <c:v>1347.6851851851852</c:v>
                </c:pt>
                <c:pt idx="256">
                  <c:v>1081.9444444444598</c:v>
                </c:pt>
                <c:pt idx="257">
                  <c:v>1900.046296296304</c:v>
                </c:pt>
                <c:pt idx="258">
                  <c:v>4107.1180555555557</c:v>
                </c:pt>
                <c:pt idx="259">
                  <c:v>6685.2777777777746</c:v>
                </c:pt>
                <c:pt idx="260">
                  <c:v>6844.7222222222181</c:v>
                </c:pt>
                <c:pt idx="261">
                  <c:v>4639.0740740740775</c:v>
                </c:pt>
                <c:pt idx="262">
                  <c:v>3513.4722222222094</c:v>
                </c:pt>
                <c:pt idx="263">
                  <c:v>3547.6388888888755</c:v>
                </c:pt>
                <c:pt idx="264">
                  <c:v>2984.837962962963</c:v>
                </c:pt>
                <c:pt idx="265">
                  <c:v>1501.9097222222222</c:v>
                </c:pt>
                <c:pt idx="266">
                  <c:v>601.71296296297157</c:v>
                </c:pt>
                <c:pt idx="267">
                  <c:v>3314.641203703708</c:v>
                </c:pt>
                <c:pt idx="268">
                  <c:v>7039.7569444444362</c:v>
                </c:pt>
                <c:pt idx="269">
                  <c:v>7181.6435185185082</c:v>
                </c:pt>
                <c:pt idx="270">
                  <c:v>5071.8518518518786</c:v>
                </c:pt>
                <c:pt idx="271">
                  <c:v>6396.7592592592609</c:v>
                </c:pt>
                <c:pt idx="272">
                  <c:v>12079.814814814776</c:v>
                </c:pt>
                <c:pt idx="273">
                  <c:v>11808.854166666664</c:v>
                </c:pt>
                <c:pt idx="274">
                  <c:v>5832.5347222222317</c:v>
                </c:pt>
                <c:pt idx="275">
                  <c:v>3800.0925925926217</c:v>
                </c:pt>
                <c:pt idx="276">
                  <c:v>6269.5833333333239</c:v>
                </c:pt>
                <c:pt idx="277">
                  <c:v>9204.1203703703504</c:v>
                </c:pt>
                <c:pt idx="278">
                  <c:v>7212.9629629629635</c:v>
                </c:pt>
                <c:pt idx="279">
                  <c:v>1817.4768518518517</c:v>
                </c:pt>
                <c:pt idx="280">
                  <c:v>-1452.0833333333023</c:v>
                </c:pt>
                <c:pt idx="281">
                  <c:v>-2531.1805555555657</c:v>
                </c:pt>
                <c:pt idx="282">
                  <c:v>-2877.5925925925822</c:v>
                </c:pt>
                <c:pt idx="283">
                  <c:v>-3578.0092592592596</c:v>
                </c:pt>
                <c:pt idx="284">
                  <c:v>-5324.3055555555547</c:v>
                </c:pt>
                <c:pt idx="285">
                  <c:v>-7364.3402777777574</c:v>
                </c:pt>
                <c:pt idx="286">
                  <c:v>-8969.6990740741039</c:v>
                </c:pt>
                <c:pt idx="287">
                  <c:v>-7781.9328703703595</c:v>
                </c:pt>
                <c:pt idx="288">
                  <c:v>-4342.9629629629544</c:v>
                </c:pt>
                <c:pt idx="289">
                  <c:v>-1328.7037037037226</c:v>
                </c:pt>
                <c:pt idx="290">
                  <c:v>-3321.7592592592591</c:v>
                </c:pt>
                <c:pt idx="291">
                  <c:v>-6548.6111111111122</c:v>
                </c:pt>
                <c:pt idx="292">
                  <c:v>-3226.8518518518522</c:v>
                </c:pt>
                <c:pt idx="293">
                  <c:v>0</c:v>
                </c:pt>
                <c:pt idx="294">
                  <c:v>322.68518518516686</c:v>
                </c:pt>
                <c:pt idx="295">
                  <c:v>1292.6388888889071</c:v>
                </c:pt>
                <c:pt idx="296">
                  <c:v>1622.9166666666667</c:v>
                </c:pt>
                <c:pt idx="297">
                  <c:v>976.59722222221274</c:v>
                </c:pt>
                <c:pt idx="298">
                  <c:v>-326.00694444442587</c:v>
                </c:pt>
                <c:pt idx="299">
                  <c:v>-1950.3472222222501</c:v>
                </c:pt>
                <c:pt idx="300">
                  <c:v>-3877.9166666666747</c:v>
                </c:pt>
                <c:pt idx="301">
                  <c:v>-6067.905092592564</c:v>
                </c:pt>
                <c:pt idx="302">
                  <c:v>-7853.5879629629626</c:v>
                </c:pt>
                <c:pt idx="303">
                  <c:v>-7995.0000000000045</c:v>
                </c:pt>
                <c:pt idx="304">
                  <c:v>-6639.7222222222099</c:v>
                </c:pt>
                <c:pt idx="305">
                  <c:v>-4455.9027777777783</c:v>
                </c:pt>
                <c:pt idx="306">
                  <c:v>-2062.8125000000082</c:v>
                </c:pt>
                <c:pt idx="307">
                  <c:v>-587.47685185186015</c:v>
                </c:pt>
                <c:pt idx="308">
                  <c:v>-293.73842592593007</c:v>
                </c:pt>
                <c:pt idx="309">
                  <c:v>-1173.0555555555511</c:v>
                </c:pt>
                <c:pt idx="310">
                  <c:v>-2626.5624999999959</c:v>
                </c:pt>
                <c:pt idx="311">
                  <c:v>-5201.8749999999918</c:v>
                </c:pt>
                <c:pt idx="312">
                  <c:v>-17847.812499999993</c:v>
                </c:pt>
                <c:pt idx="313">
                  <c:v>-26946.111111111124</c:v>
                </c:pt>
                <c:pt idx="314">
                  <c:v>-22692.83564814815</c:v>
                </c:pt>
                <c:pt idx="315">
                  <c:v>-14914.699074074073</c:v>
                </c:pt>
                <c:pt idx="316">
                  <c:v>-7025.5208333333321</c:v>
                </c:pt>
                <c:pt idx="317">
                  <c:v>-1964.5833333333335</c:v>
                </c:pt>
                <c:pt idx="318">
                  <c:v>1371.8865740740794</c:v>
                </c:pt>
                <c:pt idx="319">
                  <c:v>6792.5231481481596</c:v>
                </c:pt>
                <c:pt idx="320">
                  <c:v>13363.437499999996</c:v>
                </c:pt>
                <c:pt idx="321">
                  <c:v>15388.287037037026</c:v>
                </c:pt>
                <c:pt idx="322">
                  <c:v>10488.217592592602</c:v>
                </c:pt>
                <c:pt idx="323">
                  <c:v>6502.1064814814854</c:v>
                </c:pt>
                <c:pt idx="324">
                  <c:v>11018.749999999993</c:v>
                </c:pt>
                <c:pt idx="325">
                  <c:v>11089.930555555558</c:v>
                </c:pt>
                <c:pt idx="326">
                  <c:v>6065.5324074074151</c:v>
                </c:pt>
                <c:pt idx="327">
                  <c:v>2528.3333333333298</c:v>
                </c:pt>
                <c:pt idx="328">
                  <c:v>-279.97685185185588</c:v>
                </c:pt>
                <c:pt idx="329">
                  <c:v>1402.2569444444446</c:v>
                </c:pt>
                <c:pt idx="330">
                  <c:v>3952.8935185185146</c:v>
                </c:pt>
                <c:pt idx="331">
                  <c:v>8038.6574074073988</c:v>
                </c:pt>
                <c:pt idx="332">
                  <c:v>10051.643518518513</c:v>
                </c:pt>
                <c:pt idx="333">
                  <c:v>8490.4166666666588</c:v>
                </c:pt>
                <c:pt idx="334">
                  <c:v>617.84722222220898</c:v>
                </c:pt>
                <c:pt idx="335">
                  <c:v>-7300.277777777751</c:v>
                </c:pt>
                <c:pt idx="336">
                  <c:v>-6248.2291666666497</c:v>
                </c:pt>
                <c:pt idx="337">
                  <c:v>-4118.9814814814981</c:v>
                </c:pt>
                <c:pt idx="338">
                  <c:v>-3199.8032407407445</c:v>
                </c:pt>
                <c:pt idx="339">
                  <c:v>-2311.9444444444357</c:v>
                </c:pt>
                <c:pt idx="340">
                  <c:v>-2009.6643518518395</c:v>
                </c:pt>
                <c:pt idx="341">
                  <c:v>-1999.6990740740821</c:v>
                </c:pt>
                <c:pt idx="342">
                  <c:v>-2270.185185185197</c:v>
                </c:pt>
                <c:pt idx="343">
                  <c:v>-3382.4999999999877</c:v>
                </c:pt>
                <c:pt idx="344">
                  <c:v>-5283.4953703703668</c:v>
                </c:pt>
                <c:pt idx="345">
                  <c:v>-5457.1759259259261</c:v>
                </c:pt>
                <c:pt idx="346">
                  <c:v>-4028.8194444444443</c:v>
                </c:pt>
                <c:pt idx="347">
                  <c:v>-2923.1481481481519</c:v>
                </c:pt>
                <c:pt idx="348">
                  <c:v>-2633.6805555555557</c:v>
                </c:pt>
                <c:pt idx="349">
                  <c:v>-2870.9490740740775</c:v>
                </c:pt>
                <c:pt idx="350">
                  <c:v>-2323.3333333333298</c:v>
                </c:pt>
                <c:pt idx="351">
                  <c:v>-1026.8981481481444</c:v>
                </c:pt>
                <c:pt idx="352">
                  <c:v>-512.50000000000728</c:v>
                </c:pt>
                <c:pt idx="353">
                  <c:v>-255.7754629629666</c:v>
                </c:pt>
                <c:pt idx="354">
                  <c:v>255.7754629629666</c:v>
                </c:pt>
                <c:pt idx="355">
                  <c:v>768.75000000001103</c:v>
                </c:pt>
                <c:pt idx="356">
                  <c:v>2571.9907407407409</c:v>
                </c:pt>
                <c:pt idx="357">
                  <c:v>4175.9259259259106</c:v>
                </c:pt>
                <c:pt idx="358">
                  <c:v>3177.5000000000068</c:v>
                </c:pt>
                <c:pt idx="359">
                  <c:v>800.06944444445583</c:v>
                </c:pt>
                <c:pt idx="360">
                  <c:v>-2928.3680555555593</c:v>
                </c:pt>
                <c:pt idx="361">
                  <c:v>-8889.9768518518467</c:v>
                </c:pt>
                <c:pt idx="362">
                  <c:v>-16755.428240740748</c:v>
                </c:pt>
                <c:pt idx="363">
                  <c:v>-22048.888888888891</c:v>
                </c:pt>
                <c:pt idx="364">
                  <c:v>-21679.699074074077</c:v>
                </c:pt>
                <c:pt idx="365">
                  <c:v>-19013.75</c:v>
                </c:pt>
                <c:pt idx="366">
                  <c:v>-16347.80092592592</c:v>
                </c:pt>
                <c:pt idx="367">
                  <c:v>-9551.4814814814781</c:v>
                </c:pt>
                <c:pt idx="368">
                  <c:v>-1429.3055555555547</c:v>
                </c:pt>
                <c:pt idx="369">
                  <c:v>5181.9444444444434</c:v>
                </c:pt>
                <c:pt idx="370">
                  <c:v>11957.384259259263</c:v>
                </c:pt>
                <c:pt idx="371">
                  <c:v>18225.069444444438</c:v>
                </c:pt>
                <c:pt idx="372">
                  <c:v>20513.287037037026</c:v>
                </c:pt>
                <c:pt idx="373">
                  <c:v>18487.013888888891</c:v>
                </c:pt>
                <c:pt idx="374">
                  <c:v>13486.342592592602</c:v>
                </c:pt>
                <c:pt idx="375">
                  <c:v>7517.141203703708</c:v>
                </c:pt>
                <c:pt idx="376">
                  <c:v>2719.5717592592628</c:v>
                </c:pt>
                <c:pt idx="377">
                  <c:v>0</c:v>
                </c:pt>
                <c:pt idx="378">
                  <c:v>-1236.1689814814815</c:v>
                </c:pt>
                <c:pt idx="379">
                  <c:v>-2944.0277777777842</c:v>
                </c:pt>
                <c:pt idx="380">
                  <c:v>-6038.4837962962956</c:v>
                </c:pt>
                <c:pt idx="381">
                  <c:v>-11673.611111111111</c:v>
                </c:pt>
                <c:pt idx="382">
                  <c:v>-18731.875000000004</c:v>
                </c:pt>
                <c:pt idx="383">
                  <c:v>-20422.175925925931</c:v>
                </c:pt>
                <c:pt idx="384">
                  <c:v>-17756.226851851854</c:v>
                </c:pt>
                <c:pt idx="385">
                  <c:v>-15090.277777777774</c:v>
                </c:pt>
                <c:pt idx="386">
                  <c:v>-12541.53935185185</c:v>
                </c:pt>
                <c:pt idx="387">
                  <c:v>-7967.9513888888896</c:v>
                </c:pt>
                <c:pt idx="388">
                  <c:v>-4631.4814814814827</c:v>
                </c:pt>
                <c:pt idx="389">
                  <c:v>-3319.8611111111113</c:v>
                </c:pt>
                <c:pt idx="390">
                  <c:v>-2234.1203703703695</c:v>
                </c:pt>
                <c:pt idx="391">
                  <c:v>-1461.5740740740739</c:v>
                </c:pt>
                <c:pt idx="392">
                  <c:v>-1127.5000000000002</c:v>
                </c:pt>
                <c:pt idx="393">
                  <c:v>-1043.9814814814815</c:v>
                </c:pt>
                <c:pt idx="394">
                  <c:v>-668.14814814814827</c:v>
                </c:pt>
                <c:pt idx="395">
                  <c:v>-167.03703703703707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A7A-413C-BA30-1565846B7083}"/>
            </c:ext>
          </c:extLst>
        </c:ser>
        <c:ser>
          <c:idx val="5"/>
          <c:order val="2"/>
          <c:tx>
            <c:v> TE Kerbweight</c:v>
          </c:tx>
          <c:spPr>
            <a:solidFill>
              <a:schemeClr val="accent3"/>
            </a:solidFill>
            <a:ln w="6350">
              <a:solidFill>
                <a:schemeClr val="accent3"/>
              </a:solidFill>
            </a:ln>
            <a:effectLst/>
          </c:spPr>
          <c:invertIfNegative val="0"/>
          <c:cat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WLTC_class_3!$M$598:$M$1030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93.5763888888889</c:v>
                </c:pt>
                <c:pt idx="12">
                  <c:v>355.59027777777783</c:v>
                </c:pt>
                <c:pt idx="13">
                  <c:v>1497.2222222222222</c:v>
                </c:pt>
                <c:pt idx="14">
                  <c:v>3811.6782407407404</c:v>
                </c:pt>
                <c:pt idx="15">
                  <c:v>6770.4745370370374</c:v>
                </c:pt>
                <c:pt idx="16">
                  <c:v>9969.8958333333321</c:v>
                </c:pt>
                <c:pt idx="17">
                  <c:v>12158.246527777776</c:v>
                </c:pt>
                <c:pt idx="18">
                  <c:v>12639.496527777772</c:v>
                </c:pt>
                <c:pt idx="19">
                  <c:v>12870.763888888885</c:v>
                </c:pt>
                <c:pt idx="20">
                  <c:v>14004.375000000002</c:v>
                </c:pt>
                <c:pt idx="21">
                  <c:v>14528.402777777781</c:v>
                </c:pt>
                <c:pt idx="22">
                  <c:v>11164.999999999996</c:v>
                </c:pt>
                <c:pt idx="23">
                  <c:v>4950.1909722222308</c:v>
                </c:pt>
                <c:pt idx="24">
                  <c:v>434.01620370370989</c:v>
                </c:pt>
                <c:pt idx="25">
                  <c:v>-648.35069444445367</c:v>
                </c:pt>
                <c:pt idx="26">
                  <c:v>-647.01388888888255</c:v>
                </c:pt>
                <c:pt idx="27">
                  <c:v>-1288.6805555555584</c:v>
                </c:pt>
                <c:pt idx="28">
                  <c:v>-2555.9722222222276</c:v>
                </c:pt>
                <c:pt idx="29">
                  <c:v>-3979.2245370370333</c:v>
                </c:pt>
                <c:pt idx="30">
                  <c:v>-4295.1562500000027</c:v>
                </c:pt>
                <c:pt idx="31">
                  <c:v>-3001.1284722222217</c:v>
                </c:pt>
                <c:pt idx="32">
                  <c:v>-1187.0833333333358</c:v>
                </c:pt>
                <c:pt idx="33">
                  <c:v>197.40162037037314</c:v>
                </c:pt>
                <c:pt idx="34">
                  <c:v>1586.342592592601</c:v>
                </c:pt>
                <c:pt idx="35">
                  <c:v>2411.5972222222276</c:v>
                </c:pt>
                <c:pt idx="36">
                  <c:v>1832.7604166666638</c:v>
                </c:pt>
                <c:pt idx="37">
                  <c:v>614.93055555554963</c:v>
                </c:pt>
                <c:pt idx="38">
                  <c:v>0</c:v>
                </c:pt>
                <c:pt idx="39">
                  <c:v>204.97685185185475</c:v>
                </c:pt>
                <c:pt idx="40">
                  <c:v>1437.9571759259316</c:v>
                </c:pt>
                <c:pt idx="41">
                  <c:v>3329.5370370370397</c:v>
                </c:pt>
                <c:pt idx="42">
                  <c:v>4676.1458333333248</c:v>
                </c:pt>
                <c:pt idx="43">
                  <c:v>5665.3819444444316</c:v>
                </c:pt>
                <c:pt idx="44">
                  <c:v>6051.7187500000064</c:v>
                </c:pt>
                <c:pt idx="45">
                  <c:v>5288.4027777777874</c:v>
                </c:pt>
                <c:pt idx="46">
                  <c:v>3281.4120370370338</c:v>
                </c:pt>
                <c:pt idx="47">
                  <c:v>944.67592592592257</c:v>
                </c:pt>
                <c:pt idx="48">
                  <c:v>-236.16898148148482</c:v>
                </c:pt>
                <c:pt idx="49">
                  <c:v>-707.17013888888198</c:v>
                </c:pt>
                <c:pt idx="50">
                  <c:v>-704.49652777777101</c:v>
                </c:pt>
                <c:pt idx="51">
                  <c:v>937.54629629629301</c:v>
                </c:pt>
                <c:pt idx="52">
                  <c:v>4022.4479166666565</c:v>
                </c:pt>
                <c:pt idx="53">
                  <c:v>5081.1979166666697</c:v>
                </c:pt>
                <c:pt idx="54">
                  <c:v>2951.6666666666733</c:v>
                </c:pt>
                <c:pt idx="55">
                  <c:v>1731.1631944444337</c:v>
                </c:pt>
                <c:pt idx="56">
                  <c:v>1992.7314814814745</c:v>
                </c:pt>
                <c:pt idx="57">
                  <c:v>2006.9907407407513</c:v>
                </c:pt>
                <c:pt idx="58">
                  <c:v>1515.9375000000034</c:v>
                </c:pt>
                <c:pt idx="59">
                  <c:v>253.54745370368929</c:v>
                </c:pt>
                <c:pt idx="60">
                  <c:v>-2277.9166666666629</c:v>
                </c:pt>
                <c:pt idx="61">
                  <c:v>-6487.962962962948</c:v>
                </c:pt>
                <c:pt idx="62">
                  <c:v>-9419.1319444444398</c:v>
                </c:pt>
                <c:pt idx="63">
                  <c:v>-9518.5011574074106</c:v>
                </c:pt>
                <c:pt idx="64">
                  <c:v>-10939.079861111108</c:v>
                </c:pt>
                <c:pt idx="65">
                  <c:v>-14512.361111111108</c:v>
                </c:pt>
                <c:pt idx="66">
                  <c:v>-15400.000000000002</c:v>
                </c:pt>
                <c:pt idx="67">
                  <c:v>-11703.28703703704</c:v>
                </c:pt>
                <c:pt idx="68">
                  <c:v>-7969.5891203703795</c:v>
                </c:pt>
                <c:pt idx="69">
                  <c:v>-8406.2789351851843</c:v>
                </c:pt>
                <c:pt idx="70">
                  <c:v>-11465.335648148144</c:v>
                </c:pt>
                <c:pt idx="71">
                  <c:v>-11933.217592592593</c:v>
                </c:pt>
                <c:pt idx="72">
                  <c:v>-9777.3958333333321</c:v>
                </c:pt>
                <c:pt idx="73">
                  <c:v>-5215.3240740740739</c:v>
                </c:pt>
                <c:pt idx="74">
                  <c:v>-1984.7106481481485</c:v>
                </c:pt>
                <c:pt idx="75">
                  <c:v>-320.83333333333309</c:v>
                </c:pt>
                <c:pt idx="76">
                  <c:v>1114.0046296296298</c:v>
                </c:pt>
                <c:pt idx="77">
                  <c:v>4054.9768518518513</c:v>
                </c:pt>
                <c:pt idx="78">
                  <c:v>7789.1203703703695</c:v>
                </c:pt>
                <c:pt idx="79">
                  <c:v>9304.1666666666661</c:v>
                </c:pt>
                <c:pt idx="80">
                  <c:v>10979.62962962963</c:v>
                </c:pt>
                <c:pt idx="81">
                  <c:v>8555.5555555555547</c:v>
                </c:pt>
                <c:pt idx="82">
                  <c:v>6060.1851851851861</c:v>
                </c:pt>
                <c:pt idx="83">
                  <c:v>6416.6666666666679</c:v>
                </c:pt>
                <c:pt idx="84">
                  <c:v>6773.1481481481487</c:v>
                </c:pt>
                <c:pt idx="85">
                  <c:v>4099.537037037032</c:v>
                </c:pt>
                <c:pt idx="86">
                  <c:v>897.88773148148141</c:v>
                </c:pt>
                <c:pt idx="87">
                  <c:v>-2346.093749999995</c:v>
                </c:pt>
                <c:pt idx="88">
                  <c:v>-8341.6666666666624</c:v>
                </c:pt>
                <c:pt idx="89">
                  <c:v>-11453.75</c:v>
                </c:pt>
                <c:pt idx="90">
                  <c:v>-12186.319444444447</c:v>
                </c:pt>
                <c:pt idx="91">
                  <c:v>-10868.229166666666</c:v>
                </c:pt>
                <c:pt idx="92">
                  <c:v>-6095.8333333333321</c:v>
                </c:pt>
                <c:pt idx="93">
                  <c:v>-3666.8576388888914</c:v>
                </c:pt>
                <c:pt idx="94">
                  <c:v>-1852.8125000000023</c:v>
                </c:pt>
                <c:pt idx="95">
                  <c:v>2021.2500000000014</c:v>
                </c:pt>
                <c:pt idx="96">
                  <c:v>4745.6597222222217</c:v>
                </c:pt>
                <c:pt idx="97">
                  <c:v>4898.9467592592573</c:v>
                </c:pt>
                <c:pt idx="98">
                  <c:v>5193.489583333333</c:v>
                </c:pt>
                <c:pt idx="99">
                  <c:v>5568.2407407407427</c:v>
                </c:pt>
                <c:pt idx="100">
                  <c:v>3375.4340277777774</c:v>
                </c:pt>
                <c:pt idx="101">
                  <c:v>1101.5277777777785</c:v>
                </c:pt>
                <c:pt idx="102">
                  <c:v>1247.2395833333364</c:v>
                </c:pt>
                <c:pt idx="103">
                  <c:v>2267.222222222224</c:v>
                </c:pt>
                <c:pt idx="104">
                  <c:v>2039.9652777777808</c:v>
                </c:pt>
                <c:pt idx="105">
                  <c:v>-443.81944444445082</c:v>
                </c:pt>
                <c:pt idx="106">
                  <c:v>-7074.3750000000027</c:v>
                </c:pt>
                <c:pt idx="107">
                  <c:v>-8322.951388888885</c:v>
                </c:pt>
                <c:pt idx="108">
                  <c:v>-5978.1944444444434</c:v>
                </c:pt>
                <c:pt idx="109">
                  <c:v>-4117.3611111111122</c:v>
                </c:pt>
                <c:pt idx="110">
                  <c:v>-1845.6828703703723</c:v>
                </c:pt>
                <c:pt idx="111">
                  <c:v>-755.74074074074122</c:v>
                </c:pt>
                <c:pt idx="112">
                  <c:v>-187.15277777777712</c:v>
                </c:pt>
                <c:pt idx="113">
                  <c:v>-93.576388888890222</c:v>
                </c:pt>
                <c:pt idx="114">
                  <c:v>-1024.4386574074088</c:v>
                </c:pt>
                <c:pt idx="115">
                  <c:v>-2660.2430555555552</c:v>
                </c:pt>
                <c:pt idx="116">
                  <c:v>-3828.6111111111095</c:v>
                </c:pt>
                <c:pt idx="117">
                  <c:v>-3431.5798611111099</c:v>
                </c:pt>
                <c:pt idx="118">
                  <c:v>-1768.148148148148</c:v>
                </c:pt>
                <c:pt idx="119">
                  <c:v>213.88888888888812</c:v>
                </c:pt>
                <c:pt idx="120">
                  <c:v>2999.7916666666674</c:v>
                </c:pt>
                <c:pt idx="121">
                  <c:v>6019.6354166666679</c:v>
                </c:pt>
                <c:pt idx="122">
                  <c:v>4419.0335648148148</c:v>
                </c:pt>
                <c:pt idx="123">
                  <c:v>97.141203703701649</c:v>
                </c:pt>
                <c:pt idx="124">
                  <c:v>-3117.4305555555561</c:v>
                </c:pt>
                <c:pt idx="125">
                  <c:v>-6017.8530092592564</c:v>
                </c:pt>
                <c:pt idx="126">
                  <c:v>-4026.0127314814813</c:v>
                </c:pt>
                <c:pt idx="127">
                  <c:v>-1015.9722222222224</c:v>
                </c:pt>
                <c:pt idx="128">
                  <c:v>534.72222222222229</c:v>
                </c:pt>
                <c:pt idx="129">
                  <c:v>2317.12962962963</c:v>
                </c:pt>
                <c:pt idx="130">
                  <c:v>3921.2962962962961</c:v>
                </c:pt>
                <c:pt idx="131">
                  <c:v>3792.07175925926</c:v>
                </c:pt>
                <c:pt idx="132">
                  <c:v>3671.7592592592596</c:v>
                </c:pt>
                <c:pt idx="133">
                  <c:v>3408.8541666666652</c:v>
                </c:pt>
                <c:pt idx="134">
                  <c:v>4384.7222222222235</c:v>
                </c:pt>
                <c:pt idx="135">
                  <c:v>6993.2754629629608</c:v>
                </c:pt>
                <c:pt idx="136">
                  <c:v>10925.266203703697</c:v>
                </c:pt>
                <c:pt idx="137">
                  <c:v>12250.486111111109</c:v>
                </c:pt>
                <c:pt idx="138">
                  <c:v>9095.6250000000073</c:v>
                </c:pt>
                <c:pt idx="139">
                  <c:v>6807.013888888896</c:v>
                </c:pt>
                <c:pt idx="140">
                  <c:v>3151.2962962962883</c:v>
                </c:pt>
                <c:pt idx="141">
                  <c:v>746.82870370370108</c:v>
                </c:pt>
                <c:pt idx="142">
                  <c:v>561.45833333334133</c:v>
                </c:pt>
                <c:pt idx="143">
                  <c:v>752.17592592592337</c:v>
                </c:pt>
                <c:pt idx="144">
                  <c:v>944.67592592592598</c:v>
                </c:pt>
                <c:pt idx="145">
                  <c:v>1331.9039351851907</c:v>
                </c:pt>
                <c:pt idx="146">
                  <c:v>1920.543981481482</c:v>
                </c:pt>
                <c:pt idx="147">
                  <c:v>1752.5520833333305</c:v>
                </c:pt>
                <c:pt idx="148">
                  <c:v>784.25925925925651</c:v>
                </c:pt>
                <c:pt idx="149">
                  <c:v>2554.6354166666611</c:v>
                </c:pt>
                <c:pt idx="150">
                  <c:v>4642.725694444438</c:v>
                </c:pt>
                <c:pt idx="151">
                  <c:v>3928.4259259259375</c:v>
                </c:pt>
                <c:pt idx="152">
                  <c:v>1892.9166666666636</c:v>
                </c:pt>
                <c:pt idx="153">
                  <c:v>421.53935185184287</c:v>
                </c:pt>
                <c:pt idx="154">
                  <c:v>211.21527777778078</c:v>
                </c:pt>
                <c:pt idx="155">
                  <c:v>211.21527777778078</c:v>
                </c:pt>
                <c:pt idx="156">
                  <c:v>1058.3043981481483</c:v>
                </c:pt>
                <c:pt idx="157">
                  <c:v>2347.8761574074106</c:v>
                </c:pt>
                <c:pt idx="158">
                  <c:v>3248.4374999999995</c:v>
                </c:pt>
                <c:pt idx="159">
                  <c:v>2641.5277777777683</c:v>
                </c:pt>
                <c:pt idx="160">
                  <c:v>887.63888888888573</c:v>
                </c:pt>
                <c:pt idx="161">
                  <c:v>-221.90972222220958</c:v>
                </c:pt>
                <c:pt idx="162">
                  <c:v>-1107.320601851852</c:v>
                </c:pt>
                <c:pt idx="163">
                  <c:v>-2636.1805555555611</c:v>
                </c:pt>
                <c:pt idx="164">
                  <c:v>-3673.9872685185087</c:v>
                </c:pt>
                <c:pt idx="165">
                  <c:v>-4666.3425925925985</c:v>
                </c:pt>
                <c:pt idx="166">
                  <c:v>-8046.2326388888841</c:v>
                </c:pt>
                <c:pt idx="167">
                  <c:v>-13630.96064814815</c:v>
                </c:pt>
                <c:pt idx="168">
                  <c:v>-16811.666666666668</c:v>
                </c:pt>
                <c:pt idx="169">
                  <c:v>-15650.873842592591</c:v>
                </c:pt>
                <c:pt idx="170">
                  <c:v>-13439.351851851852</c:v>
                </c:pt>
                <c:pt idx="171">
                  <c:v>-11194.409722222223</c:v>
                </c:pt>
                <c:pt idx="172">
                  <c:v>-7707.1296296296287</c:v>
                </c:pt>
                <c:pt idx="173">
                  <c:v>-4078.1481481481469</c:v>
                </c:pt>
                <c:pt idx="174">
                  <c:v>-802.08333333333314</c:v>
                </c:pt>
                <c:pt idx="175">
                  <c:v>2281.4814814814818</c:v>
                </c:pt>
                <c:pt idx="176">
                  <c:v>4491.666666666667</c:v>
                </c:pt>
                <c:pt idx="177">
                  <c:v>5447.0370370370356</c:v>
                </c:pt>
                <c:pt idx="178">
                  <c:v>6487.9629629629617</c:v>
                </c:pt>
                <c:pt idx="179">
                  <c:v>8783.7037037037062</c:v>
                </c:pt>
                <c:pt idx="180">
                  <c:v>13010.237268518513</c:v>
                </c:pt>
                <c:pt idx="181">
                  <c:v>15415.150462962958</c:v>
                </c:pt>
                <c:pt idx="182">
                  <c:v>16357.152777777781</c:v>
                </c:pt>
                <c:pt idx="183">
                  <c:v>15070.254629629633</c:v>
                </c:pt>
                <c:pt idx="184">
                  <c:v>13546.296296296292</c:v>
                </c:pt>
                <c:pt idx="185">
                  <c:v>14969.548611111113</c:v>
                </c:pt>
                <c:pt idx="186">
                  <c:v>13017.812499999996</c:v>
                </c:pt>
                <c:pt idx="187">
                  <c:v>10034.953703703704</c:v>
                </c:pt>
                <c:pt idx="188">
                  <c:v>9061.3136574074088</c:v>
                </c:pt>
                <c:pt idx="189">
                  <c:v>7994.0972222222208</c:v>
                </c:pt>
                <c:pt idx="190">
                  <c:v>6262.0428240740848</c:v>
                </c:pt>
                <c:pt idx="191">
                  <c:v>4704.2187499999882</c:v>
                </c:pt>
                <c:pt idx="192">
                  <c:v>3358.0555555555434</c:v>
                </c:pt>
                <c:pt idx="193">
                  <c:v>2256.5277777777897</c:v>
                </c:pt>
                <c:pt idx="194">
                  <c:v>1983.8194444444525</c:v>
                </c:pt>
                <c:pt idx="195">
                  <c:v>3137.0370370370415</c:v>
                </c:pt>
                <c:pt idx="196">
                  <c:v>3459.6527777777851</c:v>
                </c:pt>
                <c:pt idx="197">
                  <c:v>1743.1944444444277</c:v>
                </c:pt>
                <c:pt idx="198">
                  <c:v>290.97800925924275</c:v>
                </c:pt>
                <c:pt idx="199">
                  <c:v>290.97800925928408</c:v>
                </c:pt>
                <c:pt idx="200">
                  <c:v>1165.6944444444612</c:v>
                </c:pt>
                <c:pt idx="201">
                  <c:v>1756.5624999999832</c:v>
                </c:pt>
                <c:pt idx="202">
                  <c:v>-294.0972222222473</c:v>
                </c:pt>
                <c:pt idx="203">
                  <c:v>-7307.8703703703695</c:v>
                </c:pt>
                <c:pt idx="204">
                  <c:v>-16694.473379629606</c:v>
                </c:pt>
                <c:pt idx="205">
                  <c:v>-23676.163194444438</c:v>
                </c:pt>
                <c:pt idx="206">
                  <c:v>-25303.055555555569</c:v>
                </c:pt>
                <c:pt idx="207">
                  <c:v>-21309.126157407409</c:v>
                </c:pt>
                <c:pt idx="208">
                  <c:v>-14005.266203703704</c:v>
                </c:pt>
                <c:pt idx="209">
                  <c:v>-6597.1354166666661</c:v>
                </c:pt>
                <c:pt idx="210">
                  <c:v>-1844.791666666667</c:v>
                </c:pt>
                <c:pt idx="211">
                  <c:v>1288.2349537037087</c:v>
                </c:pt>
                <c:pt idx="212">
                  <c:v>6378.3449074074178</c:v>
                </c:pt>
                <c:pt idx="213">
                  <c:v>12548.593749999995</c:v>
                </c:pt>
                <c:pt idx="214">
                  <c:v>14449.976851851839</c:v>
                </c:pt>
                <c:pt idx="215">
                  <c:v>9848.6921296296387</c:v>
                </c:pt>
                <c:pt idx="216">
                  <c:v>3757.3148148148175</c:v>
                </c:pt>
                <c:pt idx="217">
                  <c:v>-472.33796296296964</c:v>
                </c:pt>
                <c:pt idx="218">
                  <c:v>-3976.9965277777837</c:v>
                </c:pt>
                <c:pt idx="219">
                  <c:v>-6400.6249999999927</c:v>
                </c:pt>
                <c:pt idx="220">
                  <c:v>-8637.1006944444398</c:v>
                </c:pt>
                <c:pt idx="221">
                  <c:v>-12672.916666666664</c:v>
                </c:pt>
                <c:pt idx="222">
                  <c:v>-14994.056712962954</c:v>
                </c:pt>
                <c:pt idx="223">
                  <c:v>-14506.122685185192</c:v>
                </c:pt>
                <c:pt idx="224">
                  <c:v>-13604.224537037038</c:v>
                </c:pt>
                <c:pt idx="225">
                  <c:v>-12749.560185185184</c:v>
                </c:pt>
                <c:pt idx="226">
                  <c:v>-10781.782407407411</c:v>
                </c:pt>
                <c:pt idx="227">
                  <c:v>-8099.7048611111113</c:v>
                </c:pt>
                <c:pt idx="228">
                  <c:v>-3930.2083333333321</c:v>
                </c:pt>
                <c:pt idx="229">
                  <c:v>0</c:v>
                </c:pt>
                <c:pt idx="230">
                  <c:v>3529.1666666666656</c:v>
                </c:pt>
                <c:pt idx="231">
                  <c:v>6484.3981481481487</c:v>
                </c:pt>
                <c:pt idx="232">
                  <c:v>7183.1018518518522</c:v>
                </c:pt>
                <c:pt idx="233">
                  <c:v>7459.3749999999982</c:v>
                </c:pt>
                <c:pt idx="234">
                  <c:v>6999.5138888888905</c:v>
                </c:pt>
                <c:pt idx="235">
                  <c:v>6323.0902777777783</c:v>
                </c:pt>
                <c:pt idx="236">
                  <c:v>6412.6562500000027</c:v>
                </c:pt>
                <c:pt idx="237">
                  <c:v>6282.0949074074015</c:v>
                </c:pt>
                <c:pt idx="238">
                  <c:v>7453.5821759259206</c:v>
                </c:pt>
                <c:pt idx="239">
                  <c:v>9408.4375000000018</c:v>
                </c:pt>
                <c:pt idx="240">
                  <c:v>9607.1759259259215</c:v>
                </c:pt>
                <c:pt idx="241">
                  <c:v>7633.6053240740794</c:v>
                </c:pt>
                <c:pt idx="242">
                  <c:v>4038.4895833333458</c:v>
                </c:pt>
                <c:pt idx="243">
                  <c:v>2147.8009259259261</c:v>
                </c:pt>
                <c:pt idx="244">
                  <c:v>2387.0891203703582</c:v>
                </c:pt>
                <c:pt idx="245">
                  <c:v>2416.4988425925794</c:v>
                </c:pt>
                <c:pt idx="246">
                  <c:v>1997.1875000000125</c:v>
                </c:pt>
                <c:pt idx="247">
                  <c:v>2460.6134259259293</c:v>
                </c:pt>
                <c:pt idx="248">
                  <c:v>3628.9814814814686</c:v>
                </c:pt>
                <c:pt idx="249">
                  <c:v>3693.1481481481505</c:v>
                </c:pt>
                <c:pt idx="250">
                  <c:v>3509.1145833333326</c:v>
                </c:pt>
                <c:pt idx="251">
                  <c:v>4750.1157407407409</c:v>
                </c:pt>
                <c:pt idx="252">
                  <c:v>5828.4722222222354</c:v>
                </c:pt>
                <c:pt idx="253">
                  <c:v>4964.0046296296305</c:v>
                </c:pt>
                <c:pt idx="254">
                  <c:v>2769.4155092592446</c:v>
                </c:pt>
                <c:pt idx="255">
                  <c:v>1265.5092592592594</c:v>
                </c:pt>
                <c:pt idx="256">
                  <c:v>1015.9722222222366</c:v>
                </c:pt>
                <c:pt idx="257">
                  <c:v>1784.1898148148218</c:v>
                </c:pt>
                <c:pt idx="258">
                  <c:v>3856.6840277777774</c:v>
                </c:pt>
                <c:pt idx="259">
                  <c:v>6277.638888888886</c:v>
                </c:pt>
                <c:pt idx="260">
                  <c:v>6427.3611111111068</c:v>
                </c:pt>
                <c:pt idx="261">
                  <c:v>4356.2037037037071</c:v>
                </c:pt>
                <c:pt idx="262">
                  <c:v>3299.2361111110995</c:v>
                </c:pt>
                <c:pt idx="263">
                  <c:v>3331.3194444444321</c:v>
                </c:pt>
                <c:pt idx="264">
                  <c:v>2802.8356481481483</c:v>
                </c:pt>
                <c:pt idx="265">
                  <c:v>1410.3298611111111</c:v>
                </c:pt>
                <c:pt idx="266">
                  <c:v>565.02314814815622</c:v>
                </c:pt>
                <c:pt idx="267">
                  <c:v>3112.5289351851893</c:v>
                </c:pt>
                <c:pt idx="268">
                  <c:v>6610.5034722222144</c:v>
                </c:pt>
                <c:pt idx="269">
                  <c:v>6743.7384259259161</c:v>
                </c:pt>
                <c:pt idx="270">
                  <c:v>4762.5925925926176</c:v>
                </c:pt>
                <c:pt idx="271">
                  <c:v>6006.7129629629644</c:v>
                </c:pt>
                <c:pt idx="272">
                  <c:v>11343.240740740704</c:v>
                </c:pt>
                <c:pt idx="273">
                  <c:v>11088.802083333332</c:v>
                </c:pt>
                <c:pt idx="274">
                  <c:v>5476.8923611111195</c:v>
                </c:pt>
                <c:pt idx="275">
                  <c:v>3568.3796296296573</c:v>
                </c:pt>
                <c:pt idx="276">
                  <c:v>5887.2916666666579</c:v>
                </c:pt>
                <c:pt idx="277">
                  <c:v>8642.8935185184982</c:v>
                </c:pt>
                <c:pt idx="278">
                  <c:v>6773.1481481481487</c:v>
                </c:pt>
                <c:pt idx="279">
                  <c:v>1706.6550925925926</c:v>
                </c:pt>
                <c:pt idx="280">
                  <c:v>-1363.5416666666379</c:v>
                </c:pt>
                <c:pt idx="281">
                  <c:v>-2376.8402777777874</c:v>
                </c:pt>
                <c:pt idx="282">
                  <c:v>-2702.12962962962</c:v>
                </c:pt>
                <c:pt idx="283">
                  <c:v>-3359.8379629629635</c:v>
                </c:pt>
                <c:pt idx="284">
                  <c:v>-4999.6527777777765</c:v>
                </c:pt>
                <c:pt idx="285">
                  <c:v>-6915.2951388888696</c:v>
                </c:pt>
                <c:pt idx="286">
                  <c:v>-8422.7662037037317</c:v>
                </c:pt>
                <c:pt idx="287">
                  <c:v>-7307.4247685185082</c:v>
                </c:pt>
                <c:pt idx="288">
                  <c:v>-4078.1481481481396</c:v>
                </c:pt>
                <c:pt idx="289">
                  <c:v>-1247.685185185203</c:v>
                </c:pt>
                <c:pt idx="290">
                  <c:v>-3119.212962962963</c:v>
                </c:pt>
                <c:pt idx="291">
                  <c:v>-6149.3055555555566</c:v>
                </c:pt>
                <c:pt idx="292">
                  <c:v>-3030.0925925925931</c:v>
                </c:pt>
                <c:pt idx="293">
                  <c:v>0</c:v>
                </c:pt>
                <c:pt idx="294">
                  <c:v>303.00925925924201</c:v>
                </c:pt>
                <c:pt idx="295">
                  <c:v>1213.8194444444616</c:v>
                </c:pt>
                <c:pt idx="296">
                  <c:v>1523.9583333333335</c:v>
                </c:pt>
                <c:pt idx="297">
                  <c:v>917.04861111110222</c:v>
                </c:pt>
                <c:pt idx="298">
                  <c:v>-306.12847222220478</c:v>
                </c:pt>
                <c:pt idx="299">
                  <c:v>-1831.4236111111375</c:v>
                </c:pt>
                <c:pt idx="300">
                  <c:v>-3641.4583333333408</c:v>
                </c:pt>
                <c:pt idx="301">
                  <c:v>-5697.9108796296032</c:v>
                </c:pt>
                <c:pt idx="302">
                  <c:v>-7374.7106481481478</c:v>
                </c:pt>
                <c:pt idx="303">
                  <c:v>-7507.5000000000045</c:v>
                </c:pt>
                <c:pt idx="304">
                  <c:v>-6234.8611111110995</c:v>
                </c:pt>
                <c:pt idx="305">
                  <c:v>-4184.2013888888887</c:v>
                </c:pt>
                <c:pt idx="306">
                  <c:v>-1937.0312500000077</c:v>
                </c:pt>
                <c:pt idx="307">
                  <c:v>-551.65509259260045</c:v>
                </c:pt>
                <c:pt idx="308">
                  <c:v>-275.82754629630023</c:v>
                </c:pt>
                <c:pt idx="309">
                  <c:v>-1101.5277777777737</c:v>
                </c:pt>
                <c:pt idx="310">
                  <c:v>-2466.4062499999959</c:v>
                </c:pt>
                <c:pt idx="311">
                  <c:v>-4884.6874999999918</c:v>
                </c:pt>
                <c:pt idx="312">
                  <c:v>-16759.531249999989</c:v>
                </c:pt>
                <c:pt idx="313">
                  <c:v>-25303.055555555569</c:v>
                </c:pt>
                <c:pt idx="314">
                  <c:v>-21309.126157407409</c:v>
                </c:pt>
                <c:pt idx="315">
                  <c:v>-14005.266203703704</c:v>
                </c:pt>
                <c:pt idx="316">
                  <c:v>-6597.1354166666661</c:v>
                </c:pt>
                <c:pt idx="317">
                  <c:v>-1844.791666666667</c:v>
                </c:pt>
                <c:pt idx="318">
                  <c:v>1288.2349537037087</c:v>
                </c:pt>
                <c:pt idx="319">
                  <c:v>6378.3449074074178</c:v>
                </c:pt>
                <c:pt idx="320">
                  <c:v>12548.593749999995</c:v>
                </c:pt>
                <c:pt idx="321">
                  <c:v>14449.976851851839</c:v>
                </c:pt>
                <c:pt idx="322">
                  <c:v>9848.6921296296387</c:v>
                </c:pt>
                <c:pt idx="323">
                  <c:v>6105.6365740740785</c:v>
                </c:pt>
                <c:pt idx="324">
                  <c:v>10346.874999999993</c:v>
                </c:pt>
                <c:pt idx="325">
                  <c:v>10413.715277777781</c:v>
                </c:pt>
                <c:pt idx="326">
                  <c:v>5695.6828703703777</c:v>
                </c:pt>
                <c:pt idx="327">
                  <c:v>2374.1666666666633</c:v>
                </c:pt>
                <c:pt idx="328">
                  <c:v>-262.90509259259636</c:v>
                </c:pt>
                <c:pt idx="329">
                  <c:v>1316.7534722222224</c:v>
                </c:pt>
                <c:pt idx="330">
                  <c:v>3711.8634259259225</c:v>
                </c:pt>
                <c:pt idx="331">
                  <c:v>7548.4953703703623</c:v>
                </c:pt>
                <c:pt idx="332">
                  <c:v>9438.7384259259197</c:v>
                </c:pt>
                <c:pt idx="333">
                  <c:v>7972.7083333333258</c:v>
                </c:pt>
                <c:pt idx="334">
                  <c:v>580.17361111109881</c:v>
                </c:pt>
                <c:pt idx="335">
                  <c:v>-6855.1388888888641</c:v>
                </c:pt>
                <c:pt idx="336">
                  <c:v>-5867.2395833333167</c:v>
                </c:pt>
                <c:pt idx="337">
                  <c:v>-3867.8240740740894</c:v>
                </c:pt>
                <c:pt idx="338">
                  <c:v>-3004.6932870370406</c:v>
                </c:pt>
                <c:pt idx="339">
                  <c:v>-2170.9722222222144</c:v>
                </c:pt>
                <c:pt idx="340">
                  <c:v>-1887.1238425925808</c:v>
                </c:pt>
                <c:pt idx="341">
                  <c:v>-1877.766203703711</c:v>
                </c:pt>
                <c:pt idx="342">
                  <c:v>-2131.7592592592705</c:v>
                </c:pt>
                <c:pt idx="343">
                  <c:v>-3176.2499999999886</c:v>
                </c:pt>
                <c:pt idx="344">
                  <c:v>-4961.3310185185146</c:v>
                </c:pt>
                <c:pt idx="345">
                  <c:v>-5124.4212962962965</c:v>
                </c:pt>
                <c:pt idx="346">
                  <c:v>-3783.1597222222217</c:v>
                </c:pt>
                <c:pt idx="347">
                  <c:v>-2744.907407407411</c:v>
                </c:pt>
                <c:pt idx="348">
                  <c:v>-2473.0902777777778</c:v>
                </c:pt>
                <c:pt idx="349">
                  <c:v>-2695.8912037037071</c:v>
                </c:pt>
                <c:pt idx="350">
                  <c:v>-2181.6666666666633</c:v>
                </c:pt>
                <c:pt idx="351">
                  <c:v>-964.28240740740409</c:v>
                </c:pt>
                <c:pt idx="352">
                  <c:v>-481.25000000000688</c:v>
                </c:pt>
                <c:pt idx="353">
                  <c:v>-240.17939814815156</c:v>
                </c:pt>
                <c:pt idx="354">
                  <c:v>240.17939814815156</c:v>
                </c:pt>
                <c:pt idx="355">
                  <c:v>721.87500000001035</c:v>
                </c:pt>
                <c:pt idx="356">
                  <c:v>2415.1620370370374</c:v>
                </c:pt>
                <c:pt idx="357">
                  <c:v>3921.2962962962824</c:v>
                </c:pt>
                <c:pt idx="358">
                  <c:v>2983.7500000000064</c:v>
                </c:pt>
                <c:pt idx="359">
                  <c:v>751.28472222223297</c:v>
                </c:pt>
                <c:pt idx="360">
                  <c:v>-2749.8090277777815</c:v>
                </c:pt>
                <c:pt idx="361">
                  <c:v>-8347.9050925925876</c:v>
                </c:pt>
                <c:pt idx="362">
                  <c:v>-15733.755787037042</c:v>
                </c:pt>
                <c:pt idx="363">
                  <c:v>-20704.444444444445</c:v>
                </c:pt>
                <c:pt idx="364">
                  <c:v>-20357.766203703708</c:v>
                </c:pt>
                <c:pt idx="365">
                  <c:v>-17854.374999999996</c:v>
                </c:pt>
                <c:pt idx="366">
                  <c:v>-15350.983796296292</c:v>
                </c:pt>
                <c:pt idx="367">
                  <c:v>-8969.0740740740712</c:v>
                </c:pt>
                <c:pt idx="368">
                  <c:v>-1342.1527777777769</c:v>
                </c:pt>
                <c:pt idx="369">
                  <c:v>4865.9722222222217</c:v>
                </c:pt>
                <c:pt idx="370">
                  <c:v>11228.275462962965</c:v>
                </c:pt>
                <c:pt idx="371">
                  <c:v>17113.784722222215</c:v>
                </c:pt>
                <c:pt idx="372">
                  <c:v>19262.476851851843</c:v>
                </c:pt>
                <c:pt idx="373">
                  <c:v>17359.756944444445</c:v>
                </c:pt>
                <c:pt idx="374">
                  <c:v>12664.004629629639</c:v>
                </c:pt>
                <c:pt idx="375">
                  <c:v>7058.7789351851889</c:v>
                </c:pt>
                <c:pt idx="376">
                  <c:v>2553.7442129629662</c:v>
                </c:pt>
                <c:pt idx="377">
                  <c:v>0</c:v>
                </c:pt>
                <c:pt idx="378">
                  <c:v>-1160.7928240740741</c:v>
                </c:pt>
                <c:pt idx="379">
                  <c:v>-2764.5138888888951</c:v>
                </c:pt>
                <c:pt idx="380">
                  <c:v>-5670.2835648148139</c:v>
                </c:pt>
                <c:pt idx="381">
                  <c:v>-10961.805555555555</c:v>
                </c:pt>
                <c:pt idx="382">
                  <c:v>-17589.687500000004</c:v>
                </c:pt>
                <c:pt idx="383">
                  <c:v>-19176.921296296299</c:v>
                </c:pt>
                <c:pt idx="384">
                  <c:v>-16673.530092592591</c:v>
                </c:pt>
                <c:pt idx="385">
                  <c:v>-14170.138888888887</c:v>
                </c:pt>
                <c:pt idx="386">
                  <c:v>-11776.811342592589</c:v>
                </c:pt>
                <c:pt idx="387">
                  <c:v>-7482.1006944444453</c:v>
                </c:pt>
                <c:pt idx="388">
                  <c:v>-4349.0740740740748</c:v>
                </c:pt>
                <c:pt idx="389">
                  <c:v>-3117.4305555555557</c:v>
                </c:pt>
                <c:pt idx="390">
                  <c:v>-2097.8935185185178</c:v>
                </c:pt>
                <c:pt idx="391">
                  <c:v>-1372.4537037037032</c:v>
                </c:pt>
                <c:pt idx="392">
                  <c:v>-1058.7500000000002</c:v>
                </c:pt>
                <c:pt idx="393">
                  <c:v>-980.32407407407413</c:v>
                </c:pt>
                <c:pt idx="394">
                  <c:v>-627.4074074074075</c:v>
                </c:pt>
                <c:pt idx="395">
                  <c:v>-156.85185185185188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3A7A-413C-BA30-1565846B7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lineChart>
        <c:grouping val="standard"/>
        <c:varyColors val="0"/>
        <c:ser>
          <c:idx val="8"/>
          <c:order val="3"/>
          <c:tx>
            <c:v>+ Losses FL</c:v>
          </c:tx>
          <c:spPr>
            <a:ln w="12700" cap="rnd">
              <a:solidFill>
                <a:srgbClr val="C0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WLTC_class_3!$X$598:$X$1030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6.150581034593622</c:v>
                </c:pt>
                <c:pt idx="12">
                  <c:v>13.073510700954861</c:v>
                </c:pt>
                <c:pt idx="13">
                  <c:v>31.240551111111106</c:v>
                </c:pt>
                <c:pt idx="14">
                  <c:v>65.974017538499865</c:v>
                </c:pt>
                <c:pt idx="15">
                  <c:v>122.01239687950104</c:v>
                </c:pt>
                <c:pt idx="16">
                  <c:v>210.77999078125004</c:v>
                </c:pt>
                <c:pt idx="17">
                  <c:v>340.61383816189232</c:v>
                </c:pt>
                <c:pt idx="18">
                  <c:v>495.72162464031953</c:v>
                </c:pt>
                <c:pt idx="19">
                  <c:v>665.71923513888885</c:v>
                </c:pt>
                <c:pt idx="20">
                  <c:v>858.51208848251008</c:v>
                </c:pt>
                <c:pt idx="21">
                  <c:v>1094.7691383224826</c:v>
                </c:pt>
                <c:pt idx="22">
                  <c:v>1330.3856882304526</c:v>
                </c:pt>
                <c:pt idx="23">
                  <c:v>1472.3221766427951</c:v>
                </c:pt>
                <c:pt idx="24">
                  <c:v>1503.5131762450974</c:v>
                </c:pt>
                <c:pt idx="25">
                  <c:v>1487.8599243365002</c:v>
                </c:pt>
                <c:pt idx="26">
                  <c:v>1480.0766414454729</c:v>
                </c:pt>
                <c:pt idx="27">
                  <c:v>1464.596471963092</c:v>
                </c:pt>
                <c:pt idx="28">
                  <c:v>1433.9800951665379</c:v>
                </c:pt>
                <c:pt idx="29">
                  <c:v>1374.1102060024434</c:v>
                </c:pt>
                <c:pt idx="30">
                  <c:v>1294.7097379101565</c:v>
                </c:pt>
                <c:pt idx="31">
                  <c:v>1225.4032631472639</c:v>
                </c:pt>
                <c:pt idx="32">
                  <c:v>1191.7582473611108</c:v>
                </c:pt>
                <c:pt idx="33">
                  <c:v>1185.108974485516</c:v>
                </c:pt>
                <c:pt idx="34">
                  <c:v>1198.4340197100855</c:v>
                </c:pt>
                <c:pt idx="35">
                  <c:v>1239.0483888058614</c:v>
                </c:pt>
                <c:pt idx="36">
                  <c:v>1280.631346217609</c:v>
                </c:pt>
                <c:pt idx="37">
                  <c:v>1301.7899582047323</c:v>
                </c:pt>
                <c:pt idx="38">
                  <c:v>1301.7899582047323</c:v>
                </c:pt>
                <c:pt idx="39">
                  <c:v>1301.7899582047323</c:v>
                </c:pt>
                <c:pt idx="40">
                  <c:v>1308.8976054186762</c:v>
                </c:pt>
                <c:pt idx="41">
                  <c:v>1352.1227000700073</c:v>
                </c:pt>
                <c:pt idx="42">
                  <c:v>1426.3973216210939</c:v>
                </c:pt>
                <c:pt idx="43">
                  <c:v>1519.2823960915796</c:v>
                </c:pt>
                <c:pt idx="44">
                  <c:v>1632.9529900092432</c:v>
                </c:pt>
                <c:pt idx="45">
                  <c:v>1743.7517248611116</c:v>
                </c:pt>
                <c:pt idx="46">
                  <c:v>1832.5022476202419</c:v>
                </c:pt>
                <c:pt idx="47">
                  <c:v>1868.8742844167953</c:v>
                </c:pt>
                <c:pt idx="48">
                  <c:v>1868.8742844167953</c:v>
                </c:pt>
                <c:pt idx="49">
                  <c:v>1859.7341933877472</c:v>
                </c:pt>
                <c:pt idx="50">
                  <c:v>1841.5482329548454</c:v>
                </c:pt>
                <c:pt idx="51">
                  <c:v>1832.5022476202419</c:v>
                </c:pt>
                <c:pt idx="52">
                  <c:v>1878.0458599414064</c:v>
                </c:pt>
                <c:pt idx="53">
                  <c:v>1990.5816562868922</c:v>
                </c:pt>
                <c:pt idx="54">
                  <c:v>2078.0245211111114</c:v>
                </c:pt>
                <c:pt idx="55">
                  <c:v>2107.7597311740451</c:v>
                </c:pt>
                <c:pt idx="56">
                  <c:v>2147.8680192485695</c:v>
                </c:pt>
                <c:pt idx="57">
                  <c:v>2188.5069551857473</c:v>
                </c:pt>
                <c:pt idx="58">
                  <c:v>2229.6802487695313</c:v>
                </c:pt>
                <c:pt idx="59">
                  <c:v>2250.4684389863846</c:v>
                </c:pt>
                <c:pt idx="60">
                  <c:v>2240.057500288066</c:v>
                </c:pt>
                <c:pt idx="61">
                  <c:v>2157.9778600823047</c:v>
                </c:pt>
                <c:pt idx="62">
                  <c:v>1981.0277455163325</c:v>
                </c:pt>
                <c:pt idx="63">
                  <c:v>1787.7399511507363</c:v>
                </c:pt>
                <c:pt idx="64">
                  <c:v>1616.3590103537326</c:v>
                </c:pt>
                <c:pt idx="65">
                  <c:v>1388.908479547325</c:v>
                </c:pt>
                <c:pt idx="66">
                  <c:v>1113.6993600000001</c:v>
                </c:pt>
                <c:pt idx="67">
                  <c:v>879.77646267489729</c:v>
                </c:pt>
                <c:pt idx="68">
                  <c:v>743.34813252515755</c:v>
                </c:pt>
                <c:pt idx="69">
                  <c:v>644.05137273815262</c:v>
                </c:pt>
                <c:pt idx="70">
                  <c:v>513.64866407857517</c:v>
                </c:pt>
                <c:pt idx="71">
                  <c:v>354.25636123971202</c:v>
                </c:pt>
                <c:pt idx="72">
                  <c:v>228.36078236328123</c:v>
                </c:pt>
                <c:pt idx="73">
                  <c:v>138.31276172903807</c:v>
                </c:pt>
                <c:pt idx="74">
                  <c:v>108.21057216491447</c:v>
                </c:pt>
                <c:pt idx="75">
                  <c:v>95.419861111111103</c:v>
                </c:pt>
                <c:pt idx="76">
                  <c:v>101.11340306913901</c:v>
                </c:pt>
                <c:pt idx="77">
                  <c:v>119.42428948045267</c:v>
                </c:pt>
                <c:pt idx="78">
                  <c:v>195.98625377764913</c:v>
                </c:pt>
                <c:pt idx="79">
                  <c:v>282.75141658436212</c:v>
                </c:pt>
                <c:pt idx="80">
                  <c:v>412.85737139917694</c:v>
                </c:pt>
                <c:pt idx="81">
                  <c:v>550.91489711934162</c:v>
                </c:pt>
                <c:pt idx="82">
                  <c:v>631.29885866769553</c:v>
                </c:pt>
                <c:pt idx="83">
                  <c:v>719.87125000000003</c:v>
                </c:pt>
                <c:pt idx="84">
                  <c:v>817.09579411008247</c:v>
                </c:pt>
                <c:pt idx="85">
                  <c:v>923.4362139917697</c:v>
                </c:pt>
                <c:pt idx="86">
                  <c:v>940.20218513687928</c:v>
                </c:pt>
                <c:pt idx="87">
                  <c:v>951.50001708984382</c:v>
                </c:pt>
                <c:pt idx="88">
                  <c:v>869.09753689236129</c:v>
                </c:pt>
                <c:pt idx="89">
                  <c:v>706.0451487912328</c:v>
                </c:pt>
                <c:pt idx="90">
                  <c:v>543.30901126736126</c:v>
                </c:pt>
                <c:pt idx="91">
                  <c:v>385.67349223468045</c:v>
                </c:pt>
                <c:pt idx="92">
                  <c:v>273.47559486111112</c:v>
                </c:pt>
                <c:pt idx="93">
                  <c:v>236.50375934984248</c:v>
                </c:pt>
                <c:pt idx="94">
                  <c:v>194.19063849609373</c:v>
                </c:pt>
                <c:pt idx="95">
                  <c:v>194.19063849609373</c:v>
                </c:pt>
                <c:pt idx="96">
                  <c:v>240.65297722873268</c:v>
                </c:pt>
                <c:pt idx="97">
                  <c:v>299.53345260762279</c:v>
                </c:pt>
                <c:pt idx="98">
                  <c:v>351.49642079660168</c:v>
                </c:pt>
                <c:pt idx="99">
                  <c:v>425.37840559156382</c:v>
                </c:pt>
                <c:pt idx="100">
                  <c:v>488.68031062717006</c:v>
                </c:pt>
                <c:pt idx="101">
                  <c:v>510.02602382595472</c:v>
                </c:pt>
                <c:pt idx="102">
                  <c:v>517.29003644442844</c:v>
                </c:pt>
                <c:pt idx="103">
                  <c:v>543.30901126736126</c:v>
                </c:pt>
                <c:pt idx="104">
                  <c:v>578.14686144314248</c:v>
                </c:pt>
                <c:pt idx="105">
                  <c:v>598.18863096193434</c:v>
                </c:pt>
                <c:pt idx="106">
                  <c:v>566.35887375000004</c:v>
                </c:pt>
                <c:pt idx="107">
                  <c:v>422.22245443664798</c:v>
                </c:pt>
                <c:pt idx="108">
                  <c:v>348.75225623263896</c:v>
                </c:pt>
                <c:pt idx="109">
                  <c:v>280.41128984592012</c:v>
                </c:pt>
                <c:pt idx="110">
                  <c:v>251.2564520788323</c:v>
                </c:pt>
                <c:pt idx="111">
                  <c:v>238.57184253600818</c:v>
                </c:pt>
                <c:pt idx="112">
                  <c:v>234.44866970486109</c:v>
                </c:pt>
                <c:pt idx="113">
                  <c:v>234.44866970486109</c:v>
                </c:pt>
                <c:pt idx="114">
                  <c:v>232.40651563568994</c:v>
                </c:pt>
                <c:pt idx="115">
                  <c:v>212.6836792312082</c:v>
                </c:pt>
                <c:pt idx="116">
                  <c:v>176.86942805611815</c:v>
                </c:pt>
                <c:pt idx="117">
                  <c:v>134.1107747288934</c:v>
                </c:pt>
                <c:pt idx="118">
                  <c:v>104.62516674897121</c:v>
                </c:pt>
                <c:pt idx="119">
                  <c:v>95.419861111111103</c:v>
                </c:pt>
                <c:pt idx="120">
                  <c:v>109.42234263888888</c:v>
                </c:pt>
                <c:pt idx="121">
                  <c:v>163.81722478515627</c:v>
                </c:pt>
                <c:pt idx="122">
                  <c:v>236.50375934984248</c:v>
                </c:pt>
                <c:pt idx="123">
                  <c:v>251.2564520788323</c:v>
                </c:pt>
                <c:pt idx="124">
                  <c:v>238.57184253600818</c:v>
                </c:pt>
                <c:pt idx="125">
                  <c:v>187.12478074564362</c:v>
                </c:pt>
                <c:pt idx="126">
                  <c:v>118.14358176303692</c:v>
                </c:pt>
                <c:pt idx="127">
                  <c:v>95.419861111111103</c:v>
                </c:pt>
                <c:pt idx="128">
                  <c:v>95.419861111111103</c:v>
                </c:pt>
                <c:pt idx="129">
                  <c:v>107.00715800218622</c:v>
                </c:pt>
                <c:pt idx="130">
                  <c:v>146.97991769547329</c:v>
                </c:pt>
                <c:pt idx="131">
                  <c:v>187.12478074564362</c:v>
                </c:pt>
                <c:pt idx="132">
                  <c:v>226.35708722929525</c:v>
                </c:pt>
                <c:pt idx="133">
                  <c:v>266.66571044921875</c:v>
                </c:pt>
                <c:pt idx="134">
                  <c:v>301.98888888888888</c:v>
                </c:pt>
                <c:pt idx="135">
                  <c:v>371.15054342142497</c:v>
                </c:pt>
                <c:pt idx="136">
                  <c:v>474.81713514523852</c:v>
                </c:pt>
                <c:pt idx="137">
                  <c:v>665.71923513888885</c:v>
                </c:pt>
                <c:pt idx="138">
                  <c:v>806.97077671874979</c:v>
                </c:pt>
                <c:pt idx="139">
                  <c:v>934.58948248263926</c:v>
                </c:pt>
                <c:pt idx="140">
                  <c:v>1015.3836023045268</c:v>
                </c:pt>
                <c:pt idx="141">
                  <c:v>1033.3255575121366</c:v>
                </c:pt>
                <c:pt idx="142">
                  <c:v>1039.3562326388887</c:v>
                </c:pt>
                <c:pt idx="143">
                  <c:v>1051.4929657709622</c:v>
                </c:pt>
                <c:pt idx="144">
                  <c:v>1063.7305958436211</c:v>
                </c:pt>
                <c:pt idx="145">
                  <c:v>1082.2772371102596</c:v>
                </c:pt>
                <c:pt idx="146">
                  <c:v>1107.3635595057713</c:v>
                </c:pt>
                <c:pt idx="147">
                  <c:v>1145.7665801119633</c:v>
                </c:pt>
                <c:pt idx="148">
                  <c:v>1165.3195730452676</c:v>
                </c:pt>
                <c:pt idx="149">
                  <c:v>1171.8896952929688</c:v>
                </c:pt>
                <c:pt idx="150">
                  <c:v>1252.8011353884547</c:v>
                </c:pt>
                <c:pt idx="151">
                  <c:v>1330.3856882304526</c:v>
                </c:pt>
                <c:pt idx="152">
                  <c:v>1388.908479547325</c:v>
                </c:pt>
                <c:pt idx="153">
                  <c:v>1396.3497710928657</c:v>
                </c:pt>
                <c:pt idx="154">
                  <c:v>1403.8192431076388</c:v>
                </c:pt>
                <c:pt idx="155">
                  <c:v>1403.8192431076388</c:v>
                </c:pt>
                <c:pt idx="156">
                  <c:v>1411.3169535570187</c:v>
                </c:pt>
                <c:pt idx="157">
                  <c:v>1441.5913390080859</c:v>
                </c:pt>
                <c:pt idx="158">
                  <c:v>1495.6720832812503</c:v>
                </c:pt>
                <c:pt idx="159">
                  <c:v>1559.2158486181843</c:v>
                </c:pt>
                <c:pt idx="160">
                  <c:v>1591.6914222048611</c:v>
                </c:pt>
                <c:pt idx="161">
                  <c:v>1591.6914222048611</c:v>
                </c:pt>
                <c:pt idx="162">
                  <c:v>1583.5282293162456</c:v>
                </c:pt>
                <c:pt idx="163">
                  <c:v>1551.1705944901778</c:v>
                </c:pt>
                <c:pt idx="164">
                  <c:v>1487.8599243365002</c:v>
                </c:pt>
                <c:pt idx="165">
                  <c:v>1418.8429604063786</c:v>
                </c:pt>
                <c:pt idx="166">
                  <c:v>1323.195412466162</c:v>
                </c:pt>
                <c:pt idx="167">
                  <c:v>1145.7665801119633</c:v>
                </c:pt>
                <c:pt idx="168">
                  <c:v>885.15112449435765</c:v>
                </c:pt>
                <c:pt idx="169">
                  <c:v>635.52914832955594</c:v>
                </c:pt>
                <c:pt idx="170">
                  <c:v>444.67786659272122</c:v>
                </c:pt>
                <c:pt idx="171">
                  <c:v>294.66637179470484</c:v>
                </c:pt>
                <c:pt idx="172">
                  <c:v>185.38717732510284</c:v>
                </c:pt>
                <c:pt idx="173">
                  <c:v>123.31991249188208</c:v>
                </c:pt>
                <c:pt idx="174">
                  <c:v>95.419861111111103</c:v>
                </c:pt>
                <c:pt idx="175">
                  <c:v>104.62516674897121</c:v>
                </c:pt>
                <c:pt idx="176">
                  <c:v>146.97991769547329</c:v>
                </c:pt>
                <c:pt idx="177">
                  <c:v>197.79364532753027</c:v>
                </c:pt>
                <c:pt idx="178">
                  <c:v>264.42343637860074</c:v>
                </c:pt>
                <c:pt idx="179">
                  <c:v>343.31102288065847</c:v>
                </c:pt>
                <c:pt idx="180">
                  <c:v>481.7123020364744</c:v>
                </c:pt>
                <c:pt idx="181">
                  <c:v>687.91046747596772</c:v>
                </c:pt>
                <c:pt idx="182">
                  <c:v>917.89553222439235</c:v>
                </c:pt>
                <c:pt idx="183">
                  <c:v>1198.4340197100855</c:v>
                </c:pt>
                <c:pt idx="184">
                  <c:v>1411.3169535570187</c:v>
                </c:pt>
                <c:pt idx="185">
                  <c:v>1683.4548501987683</c:v>
                </c:pt>
                <c:pt idx="186">
                  <c:v>1971.5060148258267</c:v>
                </c:pt>
                <c:pt idx="187">
                  <c:v>2188.5069551857473</c:v>
                </c:pt>
                <c:pt idx="188">
                  <c:v>2378.0484027855746</c:v>
                </c:pt>
                <c:pt idx="189">
                  <c:v>2567.3001388007974</c:v>
                </c:pt>
                <c:pt idx="190">
                  <c:v>2718.9150810769515</c:v>
                </c:pt>
                <c:pt idx="191">
                  <c:v>2839.695958183594</c:v>
                </c:pt>
                <c:pt idx="192">
                  <c:v>2926.4263042232506</c:v>
                </c:pt>
                <c:pt idx="193">
                  <c:v>2989.4903451540795</c:v>
                </c:pt>
                <c:pt idx="194">
                  <c:v>3027.7777651388897</c:v>
                </c:pt>
                <c:pt idx="195">
                  <c:v>3079.3547325102891</c:v>
                </c:pt>
                <c:pt idx="196">
                  <c:v>3171.0742935161875</c:v>
                </c:pt>
                <c:pt idx="197">
                  <c:v>3237.7350996862147</c:v>
                </c:pt>
                <c:pt idx="198">
                  <c:v>3251.1826978723802</c:v>
                </c:pt>
                <c:pt idx="199">
                  <c:v>3251.1826978723802</c:v>
                </c:pt>
                <c:pt idx="200">
                  <c:v>3264.6689102951404</c:v>
                </c:pt>
                <c:pt idx="201">
                  <c:v>3305.3598126367197</c:v>
                </c:pt>
                <c:pt idx="202">
                  <c:v>3346.4003298611115</c:v>
                </c:pt>
                <c:pt idx="203">
                  <c:v>3291.7574097119345</c:v>
                </c:pt>
                <c:pt idx="204">
                  <c:v>3014.9777402725535</c:v>
                </c:pt>
                <c:pt idx="205">
                  <c:v>2555.887056950955</c:v>
                </c:pt>
                <c:pt idx="206">
                  <c:v>2019.4370487326389</c:v>
                </c:pt>
                <c:pt idx="207">
                  <c:v>1551.1705944901778</c:v>
                </c:pt>
                <c:pt idx="208">
                  <c:v>1225.4032631472639</c:v>
                </c:pt>
                <c:pt idx="209">
                  <c:v>1057.5991397070311</c:v>
                </c:pt>
                <c:pt idx="210">
                  <c:v>1003.5467776562501</c:v>
                </c:pt>
                <c:pt idx="211">
                  <c:v>997.66553508302775</c:v>
                </c:pt>
                <c:pt idx="212">
                  <c:v>1045.4120160700395</c:v>
                </c:pt>
                <c:pt idx="213">
                  <c:v>1211.8652946896705</c:v>
                </c:pt>
                <c:pt idx="214">
                  <c:v>1480.0766414454729</c:v>
                </c:pt>
                <c:pt idx="215">
                  <c:v>1726.371550965149</c:v>
                </c:pt>
                <c:pt idx="216">
                  <c:v>1841.5482329548454</c:v>
                </c:pt>
                <c:pt idx="217">
                  <c:v>1868.8742844167953</c:v>
                </c:pt>
                <c:pt idx="218">
                  <c:v>1823.4875149197046</c:v>
                </c:pt>
                <c:pt idx="219">
                  <c:v>1717.7273285742183</c:v>
                </c:pt>
                <c:pt idx="220">
                  <c:v>1583.5282293162456</c:v>
                </c:pt>
                <c:pt idx="221">
                  <c:v>1403.8192431076388</c:v>
                </c:pt>
                <c:pt idx="222">
                  <c:v>1145.7665801119633</c:v>
                </c:pt>
                <c:pt idx="223">
                  <c:v>906.88578381888203</c:v>
                </c:pt>
                <c:pt idx="224">
                  <c:v>696.93512702345345</c:v>
                </c:pt>
                <c:pt idx="225">
                  <c:v>517.29003644442844</c:v>
                </c:pt>
                <c:pt idx="226">
                  <c:v>362.63141749766908</c:v>
                </c:pt>
                <c:pt idx="227">
                  <c:v>253.41711308376733</c:v>
                </c:pt>
                <c:pt idx="228">
                  <c:v>178.55046874999999</c:v>
                </c:pt>
                <c:pt idx="229">
                  <c:v>162.23434518068416</c:v>
                </c:pt>
                <c:pt idx="230">
                  <c:v>178.55046874999999</c:v>
                </c:pt>
                <c:pt idx="231">
                  <c:v>242.74722139338985</c:v>
                </c:pt>
                <c:pt idx="232">
                  <c:v>322.16553156378603</c:v>
                </c:pt>
                <c:pt idx="233">
                  <c:v>409.76974064453123</c:v>
                </c:pt>
                <c:pt idx="234">
                  <c:v>506.42205772119337</c:v>
                </c:pt>
                <c:pt idx="235">
                  <c:v>590.11230685763894</c:v>
                </c:pt>
                <c:pt idx="236">
                  <c:v>678.97070642578137</c:v>
                </c:pt>
                <c:pt idx="237">
                  <c:v>772.24439606537749</c:v>
                </c:pt>
                <c:pt idx="238">
                  <c:v>863.79315699853726</c:v>
                </c:pt>
                <c:pt idx="239">
                  <c:v>1003.5467776562501</c:v>
                </c:pt>
                <c:pt idx="240">
                  <c:v>1165.3195730452676</c:v>
                </c:pt>
                <c:pt idx="241">
                  <c:v>1323.195412466162</c:v>
                </c:pt>
                <c:pt idx="242">
                  <c:v>1426.3973216210939</c:v>
                </c:pt>
                <c:pt idx="243">
                  <c:v>1464.596471963092</c:v>
                </c:pt>
                <c:pt idx="244">
                  <c:v>1503.5131762450974</c:v>
                </c:pt>
                <c:pt idx="245">
                  <c:v>1551.1705944901778</c:v>
                </c:pt>
                <c:pt idx="246">
                  <c:v>1591.6914222048611</c:v>
                </c:pt>
                <c:pt idx="247">
                  <c:v>1624.6410694489459</c:v>
                </c:pt>
                <c:pt idx="248">
                  <c:v>1683.4548501987683</c:v>
                </c:pt>
                <c:pt idx="249">
                  <c:v>1761.2545906783691</c:v>
                </c:pt>
                <c:pt idx="250">
                  <c:v>1823.4875149197046</c:v>
                </c:pt>
                <c:pt idx="251">
                  <c:v>1896.4836963388145</c:v>
                </c:pt>
                <c:pt idx="252">
                  <c:v>2009.7862499296716</c:v>
                </c:pt>
                <c:pt idx="253">
                  <c:v>2127.7477760899733</c:v>
                </c:pt>
                <c:pt idx="254">
                  <c:v>2209.026575410317</c:v>
                </c:pt>
                <c:pt idx="255">
                  <c:v>2240.057500288066</c:v>
                </c:pt>
                <c:pt idx="256">
                  <c:v>2260.9131228298611</c:v>
                </c:pt>
                <c:pt idx="257">
                  <c:v>2281.9039578137863</c:v>
                </c:pt>
                <c:pt idx="258">
                  <c:v>2334.9756428900628</c:v>
                </c:pt>
                <c:pt idx="259">
                  <c:v>2443.6919238257956</c:v>
                </c:pt>
                <c:pt idx="260">
                  <c:v>2601.752173057886</c:v>
                </c:pt>
                <c:pt idx="261">
                  <c:v>2718.9150810769515</c:v>
                </c:pt>
                <c:pt idx="262">
                  <c:v>2790.9457412664779</c:v>
                </c:pt>
                <c:pt idx="263">
                  <c:v>2864.2913908483629</c:v>
                </c:pt>
                <c:pt idx="264">
                  <c:v>2938.9645503434444</c:v>
                </c:pt>
                <c:pt idx="265">
                  <c:v>2989.4903451540795</c:v>
                </c:pt>
                <c:pt idx="266">
                  <c:v>3002.2152862660755</c:v>
                </c:pt>
                <c:pt idx="267">
                  <c:v>3014.9777402725535</c:v>
                </c:pt>
                <c:pt idx="268">
                  <c:v>3144.6782419162337</c:v>
                </c:pt>
                <c:pt idx="269">
                  <c:v>3319.0010616595928</c:v>
                </c:pt>
                <c:pt idx="270">
                  <c:v>3457.5628396656366</c:v>
                </c:pt>
                <c:pt idx="271">
                  <c:v>3542.5914151112415</c:v>
                </c:pt>
                <c:pt idx="272">
                  <c:v>3746.5894762139919</c:v>
                </c:pt>
                <c:pt idx="273">
                  <c:v>4099.0967478320299</c:v>
                </c:pt>
                <c:pt idx="274">
                  <c:v>4291.7839598025175</c:v>
                </c:pt>
                <c:pt idx="275">
                  <c:v>4373.8781019341568</c:v>
                </c:pt>
                <c:pt idx="276">
                  <c:v>4473.8094442200372</c:v>
                </c:pt>
                <c:pt idx="277">
                  <c:v>4678.3620679584619</c:v>
                </c:pt>
                <c:pt idx="278">
                  <c:v>4925.0227417695478</c:v>
                </c:pt>
                <c:pt idx="279">
                  <c:v>5033.4141765554259</c:v>
                </c:pt>
                <c:pt idx="280">
                  <c:v>5015.2363647460943</c:v>
                </c:pt>
                <c:pt idx="281">
                  <c:v>4960.9733356076404</c:v>
                </c:pt>
                <c:pt idx="282">
                  <c:v>4889.2514140579979</c:v>
                </c:pt>
                <c:pt idx="283">
                  <c:v>4818.2447021225589</c:v>
                </c:pt>
                <c:pt idx="284">
                  <c:v>4713.0675370936206</c:v>
                </c:pt>
                <c:pt idx="285">
                  <c:v>4558.276040819751</c:v>
                </c:pt>
                <c:pt idx="286">
                  <c:v>4357.3735820900065</c:v>
                </c:pt>
                <c:pt idx="287">
                  <c:v>4130.7888158266614</c:v>
                </c:pt>
                <c:pt idx="288">
                  <c:v>3989.4937178600835</c:v>
                </c:pt>
                <c:pt idx="289">
                  <c:v>3927.7792406121393</c:v>
                </c:pt>
                <c:pt idx="290">
                  <c:v>3927.7792406121393</c:v>
                </c:pt>
                <c:pt idx="291">
                  <c:v>3776.3786349826396</c:v>
                </c:pt>
                <c:pt idx="292">
                  <c:v>3629.0539248971204</c:v>
                </c:pt>
                <c:pt idx="293">
                  <c:v>3629.0539248971204</c:v>
                </c:pt>
                <c:pt idx="294">
                  <c:v>3629.0539248971204</c:v>
                </c:pt>
                <c:pt idx="295">
                  <c:v>3643.6046326193568</c:v>
                </c:pt>
                <c:pt idx="296">
                  <c:v>3687.4984112500006</c:v>
                </c:pt>
                <c:pt idx="297">
                  <c:v>3716.9628895441097</c:v>
                </c:pt>
                <c:pt idx="298">
                  <c:v>3731.7558903493923</c:v>
                </c:pt>
                <c:pt idx="299">
                  <c:v>3702.2104158327716</c:v>
                </c:pt>
                <c:pt idx="300">
                  <c:v>3643.6046326193568</c:v>
                </c:pt>
                <c:pt idx="301">
                  <c:v>3528.3207452280249</c:v>
                </c:pt>
                <c:pt idx="302">
                  <c:v>3373.9556780394814</c:v>
                </c:pt>
                <c:pt idx="303">
                  <c:v>3184.3296900000005</c:v>
                </c:pt>
                <c:pt idx="304">
                  <c:v>3027.7777651388897</c:v>
                </c:pt>
                <c:pt idx="305">
                  <c:v>2901.4612493242034</c:v>
                </c:pt>
                <c:pt idx="306">
                  <c:v>2839.695958183594</c:v>
                </c:pt>
                <c:pt idx="307">
                  <c:v>2815.2475628972957</c:v>
                </c:pt>
                <c:pt idx="308">
                  <c:v>2815.2475628972957</c:v>
                </c:pt>
                <c:pt idx="309">
                  <c:v>2803.0783593576384</c:v>
                </c:pt>
                <c:pt idx="310">
                  <c:v>2766.790029568142</c:v>
                </c:pt>
                <c:pt idx="311">
                  <c:v>2695.1949168381075</c:v>
                </c:pt>
                <c:pt idx="312">
                  <c:v>2555.887056950955</c:v>
                </c:pt>
                <c:pt idx="313">
                  <c:v>2019.4370487326389</c:v>
                </c:pt>
                <c:pt idx="314">
                  <c:v>1551.1705944901778</c:v>
                </c:pt>
                <c:pt idx="315">
                  <c:v>1225.4032631472639</c:v>
                </c:pt>
                <c:pt idx="316">
                  <c:v>1057.5991397070311</c:v>
                </c:pt>
                <c:pt idx="317">
                  <c:v>1003.5467776562501</c:v>
                </c:pt>
                <c:pt idx="318">
                  <c:v>997.66553508302775</c:v>
                </c:pt>
                <c:pt idx="319">
                  <c:v>1045.4120160700395</c:v>
                </c:pt>
                <c:pt idx="320">
                  <c:v>1211.8652946896705</c:v>
                </c:pt>
                <c:pt idx="321">
                  <c:v>1480.0766414454729</c:v>
                </c:pt>
                <c:pt idx="322">
                  <c:v>1726.371550965149</c:v>
                </c:pt>
                <c:pt idx="323">
                  <c:v>1841.5482329548454</c:v>
                </c:pt>
                <c:pt idx="324">
                  <c:v>1962.01640625</c:v>
                </c:pt>
                <c:pt idx="325">
                  <c:v>2260.9131228298611</c:v>
                </c:pt>
                <c:pt idx="326">
                  <c:v>2378.0484027855746</c:v>
                </c:pt>
                <c:pt idx="327">
                  <c:v>2499.3510110288075</c:v>
                </c:pt>
                <c:pt idx="328">
                  <c:v>2476.9825468589252</c:v>
                </c:pt>
                <c:pt idx="329">
                  <c:v>2488.1492687521704</c:v>
                </c:pt>
                <c:pt idx="330">
                  <c:v>2533.166939812806</c:v>
                </c:pt>
                <c:pt idx="331">
                  <c:v>2648.1868897589538</c:v>
                </c:pt>
                <c:pt idx="332">
                  <c:v>2864.2913908483629</c:v>
                </c:pt>
                <c:pt idx="333">
                  <c:v>3066.4038445507817</c:v>
                </c:pt>
                <c:pt idx="334">
                  <c:v>3224.3260577712672</c:v>
                </c:pt>
                <c:pt idx="335">
                  <c:v>3092.3434811565226</c:v>
                </c:pt>
                <c:pt idx="336">
                  <c:v>2913.9252232052959</c:v>
                </c:pt>
                <c:pt idx="337">
                  <c:v>2827.4534098508229</c:v>
                </c:pt>
                <c:pt idx="338">
                  <c:v>2742.7799640792978</c:v>
                </c:pt>
                <c:pt idx="339">
                  <c:v>2695.1949168381075</c:v>
                </c:pt>
                <c:pt idx="340">
                  <c:v>2648.1868897589538</c:v>
                </c:pt>
                <c:pt idx="341">
                  <c:v>2613.3073072640177</c:v>
                </c:pt>
                <c:pt idx="342">
                  <c:v>2567.3001388007974</c:v>
                </c:pt>
                <c:pt idx="343">
                  <c:v>2521.8597885937502</c:v>
                </c:pt>
                <c:pt idx="344">
                  <c:v>2432.6647038123715</c:v>
                </c:pt>
                <c:pt idx="345">
                  <c:v>2313.6447480127158</c:v>
                </c:pt>
                <c:pt idx="346">
                  <c:v>2219.3366264654064</c:v>
                </c:pt>
                <c:pt idx="347">
                  <c:v>2157.9778600823047</c:v>
                </c:pt>
                <c:pt idx="348">
                  <c:v>2107.7597311740451</c:v>
                </c:pt>
                <c:pt idx="349">
                  <c:v>2058.3649430137598</c:v>
                </c:pt>
                <c:pt idx="350">
                  <c:v>2000.1678051028809</c:v>
                </c:pt>
                <c:pt idx="351">
                  <c:v>1971.5060148258267</c:v>
                </c:pt>
                <c:pt idx="352">
                  <c:v>1962.01640625</c:v>
                </c:pt>
                <c:pt idx="353">
                  <c:v>1952.558861823479</c:v>
                </c:pt>
                <c:pt idx="354">
                  <c:v>1952.558861823479</c:v>
                </c:pt>
                <c:pt idx="355">
                  <c:v>1962.01640625</c:v>
                </c:pt>
                <c:pt idx="356">
                  <c:v>1981.0277455163325</c:v>
                </c:pt>
                <c:pt idx="357">
                  <c:v>2058.3649430137598</c:v>
                </c:pt>
                <c:pt idx="358">
                  <c:v>2137.7913439062495</c:v>
                </c:pt>
                <c:pt idx="359">
                  <c:v>2178.2972700855198</c:v>
                </c:pt>
                <c:pt idx="360">
                  <c:v>2168.1209243728304</c:v>
                </c:pt>
                <c:pt idx="361">
                  <c:v>2068.1783811782248</c:v>
                </c:pt>
                <c:pt idx="362">
                  <c:v>1841.5482329548454</c:v>
                </c:pt>
                <c:pt idx="363">
                  <c:v>1480.0766414454729</c:v>
                </c:pt>
                <c:pt idx="364">
                  <c:v>1107.3635595057713</c:v>
                </c:pt>
                <c:pt idx="365">
                  <c:v>806.97077671874979</c:v>
                </c:pt>
                <c:pt idx="366">
                  <c:v>570.26858206540942</c:v>
                </c:pt>
                <c:pt idx="367">
                  <c:v>388.627264526749</c:v>
                </c:pt>
                <c:pt idx="368">
                  <c:v>329.97995980959047</c:v>
                </c:pt>
                <c:pt idx="369">
                  <c:v>354.25636123971202</c:v>
                </c:pt>
                <c:pt idx="370">
                  <c:v>454.56404743835202</c:v>
                </c:pt>
                <c:pt idx="371">
                  <c:v>656.98969154385281</c:v>
                </c:pt>
                <c:pt idx="372">
                  <c:v>945.83901068415616</c:v>
                </c:pt>
                <c:pt idx="373">
                  <c:v>1252.8011353884547</c:v>
                </c:pt>
                <c:pt idx="374">
                  <c:v>1527.2106389049638</c:v>
                </c:pt>
                <c:pt idx="375">
                  <c:v>1700.530323079588</c:v>
                </c:pt>
                <c:pt idx="376">
                  <c:v>1787.7399511507363</c:v>
                </c:pt>
                <c:pt idx="377">
                  <c:v>1796.6302529687503</c:v>
                </c:pt>
                <c:pt idx="378">
                  <c:v>1787.7399511507363</c:v>
                </c:pt>
                <c:pt idx="379">
                  <c:v>1752.4877922968913</c:v>
                </c:pt>
                <c:pt idx="380">
                  <c:v>1683.4548501987683</c:v>
                </c:pt>
                <c:pt idx="381">
                  <c:v>1543.1546801388893</c:v>
                </c:pt>
                <c:pt idx="382">
                  <c:v>1294.7097379101565</c:v>
                </c:pt>
                <c:pt idx="383">
                  <c:v>957.18526231931605</c:v>
                </c:pt>
                <c:pt idx="384">
                  <c:v>687.91046747596772</c:v>
                </c:pt>
                <c:pt idx="385">
                  <c:v>478.25564236111126</c:v>
                </c:pt>
                <c:pt idx="386">
                  <c:v>319.59107595574523</c:v>
                </c:pt>
                <c:pt idx="387">
                  <c:v>201.44398909376613</c:v>
                </c:pt>
                <c:pt idx="388">
                  <c:v>146.97991769547329</c:v>
                </c:pt>
                <c:pt idx="389">
                  <c:v>109.42234263888888</c:v>
                </c:pt>
                <c:pt idx="390">
                  <c:v>81.501653802645947</c:v>
                </c:pt>
                <c:pt idx="391">
                  <c:v>63.241818806584369</c:v>
                </c:pt>
                <c:pt idx="392">
                  <c:v>49.523209999999992</c:v>
                </c:pt>
                <c:pt idx="393">
                  <c:v>36.326415724263761</c:v>
                </c:pt>
                <c:pt idx="394">
                  <c:v>20.236034897119339</c:v>
                </c:pt>
                <c:pt idx="395">
                  <c:v>6.7720664646829984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3A7A-413C-BA30-1565846B7083}"/>
            </c:ext>
          </c:extLst>
        </c:ser>
        <c:ser>
          <c:idx val="9"/>
          <c:order val="4"/>
          <c:tx>
            <c:v>- Losses FL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WLTC_class_3!$AG$598:$AG$1030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-6.150581034593622</c:v>
                </c:pt>
                <c:pt idx="12">
                  <c:v>-13.073510700954861</c:v>
                </c:pt>
                <c:pt idx="13">
                  <c:v>-31.240551111111106</c:v>
                </c:pt>
                <c:pt idx="14">
                  <c:v>-65.974017538499865</c:v>
                </c:pt>
                <c:pt idx="15">
                  <c:v>-122.01239687950104</c:v>
                </c:pt>
                <c:pt idx="16">
                  <c:v>-210.77999078125004</c:v>
                </c:pt>
                <c:pt idx="17">
                  <c:v>-340.61383816189232</c:v>
                </c:pt>
                <c:pt idx="18">
                  <c:v>-495.72162464031953</c:v>
                </c:pt>
                <c:pt idx="19">
                  <c:v>-665.71923513888885</c:v>
                </c:pt>
                <c:pt idx="20">
                  <c:v>-858.51208848251008</c:v>
                </c:pt>
                <c:pt idx="21">
                  <c:v>-1094.7691383224826</c:v>
                </c:pt>
                <c:pt idx="22">
                  <c:v>-1330.3856882304526</c:v>
                </c:pt>
                <c:pt idx="23">
                  <c:v>-1472.3221766427951</c:v>
                </c:pt>
                <c:pt idx="24">
                  <c:v>-1503.5131762450974</c:v>
                </c:pt>
                <c:pt idx="25">
                  <c:v>-1487.8599243365002</c:v>
                </c:pt>
                <c:pt idx="26">
                  <c:v>-1480.0766414454729</c:v>
                </c:pt>
                <c:pt idx="27">
                  <c:v>-1464.596471963092</c:v>
                </c:pt>
                <c:pt idx="28">
                  <c:v>-1433.9800951665379</c:v>
                </c:pt>
                <c:pt idx="29">
                  <c:v>-1374.1102060024434</c:v>
                </c:pt>
                <c:pt idx="30">
                  <c:v>-1294.7097379101565</c:v>
                </c:pt>
                <c:pt idx="31">
                  <c:v>-1225.4032631472639</c:v>
                </c:pt>
                <c:pt idx="32">
                  <c:v>-1191.7582473611108</c:v>
                </c:pt>
                <c:pt idx="33">
                  <c:v>-1185.108974485516</c:v>
                </c:pt>
                <c:pt idx="34">
                  <c:v>-1198.4340197100855</c:v>
                </c:pt>
                <c:pt idx="35">
                  <c:v>-1239.0483888058614</c:v>
                </c:pt>
                <c:pt idx="36">
                  <c:v>-1280.631346217609</c:v>
                </c:pt>
                <c:pt idx="37">
                  <c:v>-1301.7899582047323</c:v>
                </c:pt>
                <c:pt idx="38">
                  <c:v>-1301.7899582047323</c:v>
                </c:pt>
                <c:pt idx="39">
                  <c:v>-1301.7899582047323</c:v>
                </c:pt>
                <c:pt idx="40">
                  <c:v>-1308.8976054186762</c:v>
                </c:pt>
                <c:pt idx="41">
                  <c:v>-1352.1227000700073</c:v>
                </c:pt>
                <c:pt idx="42">
                  <c:v>-1426.3973216210939</c:v>
                </c:pt>
                <c:pt idx="43">
                  <c:v>-1519.2823960915796</c:v>
                </c:pt>
                <c:pt idx="44">
                  <c:v>-1632.9529900092432</c:v>
                </c:pt>
                <c:pt idx="45">
                  <c:v>-1743.7517248611116</c:v>
                </c:pt>
                <c:pt idx="46">
                  <c:v>-1832.5022476202419</c:v>
                </c:pt>
                <c:pt idx="47">
                  <c:v>-1868.8742844167953</c:v>
                </c:pt>
                <c:pt idx="48">
                  <c:v>-1868.8742844167953</c:v>
                </c:pt>
                <c:pt idx="49">
                  <c:v>-1859.7341933877472</c:v>
                </c:pt>
                <c:pt idx="50">
                  <c:v>-1841.5482329548454</c:v>
                </c:pt>
                <c:pt idx="51">
                  <c:v>-1832.5022476202419</c:v>
                </c:pt>
                <c:pt idx="52">
                  <c:v>-1878.0458599414064</c:v>
                </c:pt>
                <c:pt idx="53">
                  <c:v>-1990.5816562868922</c:v>
                </c:pt>
                <c:pt idx="54">
                  <c:v>-2078.0245211111114</c:v>
                </c:pt>
                <c:pt idx="55">
                  <c:v>-2107.7597311740451</c:v>
                </c:pt>
                <c:pt idx="56">
                  <c:v>-2147.8680192485695</c:v>
                </c:pt>
                <c:pt idx="57">
                  <c:v>-2188.5069551857473</c:v>
                </c:pt>
                <c:pt idx="58">
                  <c:v>-2229.6802487695313</c:v>
                </c:pt>
                <c:pt idx="59">
                  <c:v>-2250.4684389863846</c:v>
                </c:pt>
                <c:pt idx="60">
                  <c:v>-2240.057500288066</c:v>
                </c:pt>
                <c:pt idx="61">
                  <c:v>-2157.9778600823047</c:v>
                </c:pt>
                <c:pt idx="62">
                  <c:v>-1981.0277455163325</c:v>
                </c:pt>
                <c:pt idx="63">
                  <c:v>-1787.7399511507363</c:v>
                </c:pt>
                <c:pt idx="64">
                  <c:v>-1616.3590103537326</c:v>
                </c:pt>
                <c:pt idx="65">
                  <c:v>-1388.908479547325</c:v>
                </c:pt>
                <c:pt idx="66">
                  <c:v>-1113.6993600000001</c:v>
                </c:pt>
                <c:pt idx="67">
                  <c:v>-879.77646267489729</c:v>
                </c:pt>
                <c:pt idx="68">
                  <c:v>-743.34813252515755</c:v>
                </c:pt>
                <c:pt idx="69">
                  <c:v>-644.05137273815262</c:v>
                </c:pt>
                <c:pt idx="70">
                  <c:v>-513.64866407857517</c:v>
                </c:pt>
                <c:pt idx="71">
                  <c:v>-354.25636123971202</c:v>
                </c:pt>
                <c:pt idx="72">
                  <c:v>-228.36078236328123</c:v>
                </c:pt>
                <c:pt idx="73">
                  <c:v>-138.31276172903807</c:v>
                </c:pt>
                <c:pt idx="74">
                  <c:v>-108.21057216491447</c:v>
                </c:pt>
                <c:pt idx="75">
                  <c:v>-95.419861111111103</c:v>
                </c:pt>
                <c:pt idx="76">
                  <c:v>-101.11340306913901</c:v>
                </c:pt>
                <c:pt idx="77">
                  <c:v>-119.42428948045267</c:v>
                </c:pt>
                <c:pt idx="78">
                  <c:v>-195.98625377764913</c:v>
                </c:pt>
                <c:pt idx="79">
                  <c:v>-282.75141658436212</c:v>
                </c:pt>
                <c:pt idx="80">
                  <c:v>-412.85737139917694</c:v>
                </c:pt>
                <c:pt idx="81">
                  <c:v>-550.91489711934162</c:v>
                </c:pt>
                <c:pt idx="82">
                  <c:v>-631.29885866769553</c:v>
                </c:pt>
                <c:pt idx="83">
                  <c:v>-719.87125000000003</c:v>
                </c:pt>
                <c:pt idx="84">
                  <c:v>-817.09579411008247</c:v>
                </c:pt>
                <c:pt idx="85">
                  <c:v>-923.4362139917697</c:v>
                </c:pt>
                <c:pt idx="86">
                  <c:v>-940.20218513687928</c:v>
                </c:pt>
                <c:pt idx="87">
                  <c:v>-951.50001708984382</c:v>
                </c:pt>
                <c:pt idx="88">
                  <c:v>-869.09753689236129</c:v>
                </c:pt>
                <c:pt idx="89">
                  <c:v>-706.0451487912328</c:v>
                </c:pt>
                <c:pt idx="90">
                  <c:v>-543.30901126736126</c:v>
                </c:pt>
                <c:pt idx="91">
                  <c:v>-385.67349223468045</c:v>
                </c:pt>
                <c:pt idx="92">
                  <c:v>-273.47559486111112</c:v>
                </c:pt>
                <c:pt idx="93">
                  <c:v>-236.50375934984248</c:v>
                </c:pt>
                <c:pt idx="94">
                  <c:v>-194.19063849609373</c:v>
                </c:pt>
                <c:pt idx="95">
                  <c:v>-194.19063849609373</c:v>
                </c:pt>
                <c:pt idx="96">
                  <c:v>-240.65297722873268</c:v>
                </c:pt>
                <c:pt idx="97">
                  <c:v>-299.53345260762279</c:v>
                </c:pt>
                <c:pt idx="98">
                  <c:v>-351.49642079660168</c:v>
                </c:pt>
                <c:pt idx="99">
                  <c:v>-425.37840559156382</c:v>
                </c:pt>
                <c:pt idx="100">
                  <c:v>-488.68031062717006</c:v>
                </c:pt>
                <c:pt idx="101">
                  <c:v>-510.02602382595472</c:v>
                </c:pt>
                <c:pt idx="102">
                  <c:v>-517.29003644442844</c:v>
                </c:pt>
                <c:pt idx="103">
                  <c:v>-543.30901126736126</c:v>
                </c:pt>
                <c:pt idx="104">
                  <c:v>-578.14686144314248</c:v>
                </c:pt>
                <c:pt idx="105">
                  <c:v>-598.18863096193434</c:v>
                </c:pt>
                <c:pt idx="106">
                  <c:v>-566.35887375000004</c:v>
                </c:pt>
                <c:pt idx="107">
                  <c:v>-422.22245443664798</c:v>
                </c:pt>
                <c:pt idx="108">
                  <c:v>-348.75225623263896</c:v>
                </c:pt>
                <c:pt idx="109">
                  <c:v>-280.41128984592012</c:v>
                </c:pt>
                <c:pt idx="110">
                  <c:v>-251.2564520788323</c:v>
                </c:pt>
                <c:pt idx="111">
                  <c:v>-238.57184253600818</c:v>
                </c:pt>
                <c:pt idx="112">
                  <c:v>-234.44866970486109</c:v>
                </c:pt>
                <c:pt idx="113">
                  <c:v>-234.44866970486109</c:v>
                </c:pt>
                <c:pt idx="114">
                  <c:v>-232.40651563568994</c:v>
                </c:pt>
                <c:pt idx="115">
                  <c:v>-212.6836792312082</c:v>
                </c:pt>
                <c:pt idx="116">
                  <c:v>-176.86942805611815</c:v>
                </c:pt>
                <c:pt idx="117">
                  <c:v>-134.1107747288934</c:v>
                </c:pt>
                <c:pt idx="118">
                  <c:v>-104.62516674897121</c:v>
                </c:pt>
                <c:pt idx="119">
                  <c:v>-95.419861111111103</c:v>
                </c:pt>
                <c:pt idx="120">
                  <c:v>-109.42234263888888</c:v>
                </c:pt>
                <c:pt idx="121">
                  <c:v>-163.81722478515627</c:v>
                </c:pt>
                <c:pt idx="122">
                  <c:v>-236.50375934984248</c:v>
                </c:pt>
                <c:pt idx="123">
                  <c:v>-251.2564520788323</c:v>
                </c:pt>
                <c:pt idx="124">
                  <c:v>-238.57184253600818</c:v>
                </c:pt>
                <c:pt idx="125">
                  <c:v>-187.12478074564362</c:v>
                </c:pt>
                <c:pt idx="126">
                  <c:v>-118.14358176303692</c:v>
                </c:pt>
                <c:pt idx="127">
                  <c:v>-95.419861111111103</c:v>
                </c:pt>
                <c:pt idx="128">
                  <c:v>-95.419861111111103</c:v>
                </c:pt>
                <c:pt idx="129">
                  <c:v>-107.00715800218622</c:v>
                </c:pt>
                <c:pt idx="130">
                  <c:v>-146.97991769547329</c:v>
                </c:pt>
                <c:pt idx="131">
                  <c:v>-187.12478074564362</c:v>
                </c:pt>
                <c:pt idx="132">
                  <c:v>-226.35708722929525</c:v>
                </c:pt>
                <c:pt idx="133">
                  <c:v>-266.66571044921875</c:v>
                </c:pt>
                <c:pt idx="134">
                  <c:v>-301.98888888888888</c:v>
                </c:pt>
                <c:pt idx="135">
                  <c:v>-371.15054342142497</c:v>
                </c:pt>
                <c:pt idx="136">
                  <c:v>-474.81713514523852</c:v>
                </c:pt>
                <c:pt idx="137">
                  <c:v>-665.71923513888885</c:v>
                </c:pt>
                <c:pt idx="138">
                  <c:v>-806.97077671874979</c:v>
                </c:pt>
                <c:pt idx="139">
                  <c:v>-934.58948248263926</c:v>
                </c:pt>
                <c:pt idx="140">
                  <c:v>-1015.3836023045268</c:v>
                </c:pt>
                <c:pt idx="141">
                  <c:v>-1033.3255575121366</c:v>
                </c:pt>
                <c:pt idx="142">
                  <c:v>-1039.3562326388887</c:v>
                </c:pt>
                <c:pt idx="143">
                  <c:v>-1051.4929657709622</c:v>
                </c:pt>
                <c:pt idx="144">
                  <c:v>-1063.7305958436211</c:v>
                </c:pt>
                <c:pt idx="145">
                  <c:v>-1082.2772371102596</c:v>
                </c:pt>
                <c:pt idx="146">
                  <c:v>-1107.3635595057713</c:v>
                </c:pt>
                <c:pt idx="147">
                  <c:v>-1145.7665801119633</c:v>
                </c:pt>
                <c:pt idx="148">
                  <c:v>-1165.3195730452676</c:v>
                </c:pt>
                <c:pt idx="149">
                  <c:v>-1171.8896952929688</c:v>
                </c:pt>
                <c:pt idx="150">
                  <c:v>-1252.8011353884547</c:v>
                </c:pt>
                <c:pt idx="151">
                  <c:v>-1330.3856882304526</c:v>
                </c:pt>
                <c:pt idx="152">
                  <c:v>-1388.908479547325</c:v>
                </c:pt>
                <c:pt idx="153">
                  <c:v>-1396.3497710928657</c:v>
                </c:pt>
                <c:pt idx="154">
                  <c:v>-1403.8192431076388</c:v>
                </c:pt>
                <c:pt idx="155">
                  <c:v>-1403.8192431076388</c:v>
                </c:pt>
                <c:pt idx="156">
                  <c:v>-1411.3169535570187</c:v>
                </c:pt>
                <c:pt idx="157">
                  <c:v>-1441.5913390080859</c:v>
                </c:pt>
                <c:pt idx="158">
                  <c:v>-1495.6720832812503</c:v>
                </c:pt>
                <c:pt idx="159">
                  <c:v>-1559.2158486181843</c:v>
                </c:pt>
                <c:pt idx="160">
                  <c:v>-1591.6914222048611</c:v>
                </c:pt>
                <c:pt idx="161">
                  <c:v>-1591.6914222048611</c:v>
                </c:pt>
                <c:pt idx="162">
                  <c:v>-1583.5282293162456</c:v>
                </c:pt>
                <c:pt idx="163">
                  <c:v>-1551.1705944901778</c:v>
                </c:pt>
                <c:pt idx="164">
                  <c:v>-1487.8599243365002</c:v>
                </c:pt>
                <c:pt idx="165">
                  <c:v>-1418.8429604063786</c:v>
                </c:pt>
                <c:pt idx="166">
                  <c:v>-1323.195412466162</c:v>
                </c:pt>
                <c:pt idx="167">
                  <c:v>-1145.7665801119633</c:v>
                </c:pt>
                <c:pt idx="168">
                  <c:v>-885.15112449435765</c:v>
                </c:pt>
                <c:pt idx="169">
                  <c:v>-635.52914832955594</c:v>
                </c:pt>
                <c:pt idx="170">
                  <c:v>-444.67786659272122</c:v>
                </c:pt>
                <c:pt idx="171">
                  <c:v>-294.66637179470484</c:v>
                </c:pt>
                <c:pt idx="172">
                  <c:v>-185.38717732510284</c:v>
                </c:pt>
                <c:pt idx="173">
                  <c:v>-123.31991249188208</c:v>
                </c:pt>
                <c:pt idx="174">
                  <c:v>-95.419861111111103</c:v>
                </c:pt>
                <c:pt idx="175">
                  <c:v>-104.62516674897121</c:v>
                </c:pt>
                <c:pt idx="176">
                  <c:v>-146.97991769547329</c:v>
                </c:pt>
                <c:pt idx="177">
                  <c:v>-197.79364532753027</c:v>
                </c:pt>
                <c:pt idx="178">
                  <c:v>-264.42343637860074</c:v>
                </c:pt>
                <c:pt idx="179">
                  <c:v>-343.31102288065847</c:v>
                </c:pt>
                <c:pt idx="180">
                  <c:v>-481.7123020364744</c:v>
                </c:pt>
                <c:pt idx="181">
                  <c:v>-687.91046747596772</c:v>
                </c:pt>
                <c:pt idx="182">
                  <c:v>-917.89553222439235</c:v>
                </c:pt>
                <c:pt idx="183">
                  <c:v>-1198.4340197100855</c:v>
                </c:pt>
                <c:pt idx="184">
                  <c:v>-1411.3169535570187</c:v>
                </c:pt>
                <c:pt idx="185">
                  <c:v>-1683.4548501987683</c:v>
                </c:pt>
                <c:pt idx="186">
                  <c:v>-1971.5060148258267</c:v>
                </c:pt>
                <c:pt idx="187">
                  <c:v>-2188.5069551857473</c:v>
                </c:pt>
                <c:pt idx="188">
                  <c:v>-2378.0484027855746</c:v>
                </c:pt>
                <c:pt idx="189">
                  <c:v>-2567.3001388007974</c:v>
                </c:pt>
                <c:pt idx="190">
                  <c:v>-2718.9150810769515</c:v>
                </c:pt>
                <c:pt idx="191">
                  <c:v>-2839.695958183594</c:v>
                </c:pt>
                <c:pt idx="192">
                  <c:v>-2926.4263042232506</c:v>
                </c:pt>
                <c:pt idx="193">
                  <c:v>-2989.4903451540795</c:v>
                </c:pt>
                <c:pt idx="194">
                  <c:v>-3027.7777651388897</c:v>
                </c:pt>
                <c:pt idx="195">
                  <c:v>-3079.3547325102891</c:v>
                </c:pt>
                <c:pt idx="196">
                  <c:v>-3171.0742935161875</c:v>
                </c:pt>
                <c:pt idx="197">
                  <c:v>-3237.7350996862147</c:v>
                </c:pt>
                <c:pt idx="198">
                  <c:v>-3251.1826978723802</c:v>
                </c:pt>
                <c:pt idx="199">
                  <c:v>-3251.1826978723802</c:v>
                </c:pt>
                <c:pt idx="200">
                  <c:v>-3264.6689102951404</c:v>
                </c:pt>
                <c:pt idx="201">
                  <c:v>-3305.3598126367197</c:v>
                </c:pt>
                <c:pt idx="202">
                  <c:v>-3346.4003298611115</c:v>
                </c:pt>
                <c:pt idx="203">
                  <c:v>-3291.7574097119345</c:v>
                </c:pt>
                <c:pt idx="204">
                  <c:v>-3014.9777402725535</c:v>
                </c:pt>
                <c:pt idx="205">
                  <c:v>-2555.887056950955</c:v>
                </c:pt>
                <c:pt idx="206">
                  <c:v>-2019.4370487326389</c:v>
                </c:pt>
                <c:pt idx="207">
                  <c:v>-1551.1705944901778</c:v>
                </c:pt>
                <c:pt idx="208">
                  <c:v>-1225.4032631472639</c:v>
                </c:pt>
                <c:pt idx="209">
                  <c:v>-1057.5991397070311</c:v>
                </c:pt>
                <c:pt idx="210">
                  <c:v>-1003.5467776562501</c:v>
                </c:pt>
                <c:pt idx="211">
                  <c:v>-997.66553508302775</c:v>
                </c:pt>
                <c:pt idx="212">
                  <c:v>-1045.4120160700395</c:v>
                </c:pt>
                <c:pt idx="213">
                  <c:v>-1211.8652946896705</c:v>
                </c:pt>
                <c:pt idx="214">
                  <c:v>-1480.0766414454729</c:v>
                </c:pt>
                <c:pt idx="215">
                  <c:v>-1726.371550965149</c:v>
                </c:pt>
                <c:pt idx="216">
                  <c:v>-1841.5482329548454</c:v>
                </c:pt>
                <c:pt idx="217">
                  <c:v>-1868.8742844167953</c:v>
                </c:pt>
                <c:pt idx="218">
                  <c:v>-1823.4875149197046</c:v>
                </c:pt>
                <c:pt idx="219">
                  <c:v>-1717.7273285742183</c:v>
                </c:pt>
                <c:pt idx="220">
                  <c:v>-1583.5282293162456</c:v>
                </c:pt>
                <c:pt idx="221">
                  <c:v>-1403.8192431076388</c:v>
                </c:pt>
                <c:pt idx="222">
                  <c:v>-1145.7665801119633</c:v>
                </c:pt>
                <c:pt idx="223">
                  <c:v>-906.88578381888203</c:v>
                </c:pt>
                <c:pt idx="224">
                  <c:v>-696.93512702345345</c:v>
                </c:pt>
                <c:pt idx="225">
                  <c:v>-517.29003644442844</c:v>
                </c:pt>
                <c:pt idx="226">
                  <c:v>-362.63141749766908</c:v>
                </c:pt>
                <c:pt idx="227">
                  <c:v>-253.41711308376733</c:v>
                </c:pt>
                <c:pt idx="228">
                  <c:v>-178.55046874999999</c:v>
                </c:pt>
                <c:pt idx="229">
                  <c:v>-162.23434518068416</c:v>
                </c:pt>
                <c:pt idx="230">
                  <c:v>-178.55046874999999</c:v>
                </c:pt>
                <c:pt idx="231">
                  <c:v>-242.74722139338985</c:v>
                </c:pt>
                <c:pt idx="232">
                  <c:v>-322.16553156378603</c:v>
                </c:pt>
                <c:pt idx="233">
                  <c:v>-409.76974064453123</c:v>
                </c:pt>
                <c:pt idx="234">
                  <c:v>-506.42205772119337</c:v>
                </c:pt>
                <c:pt idx="235">
                  <c:v>-590.11230685763894</c:v>
                </c:pt>
                <c:pt idx="236">
                  <c:v>-678.97070642578137</c:v>
                </c:pt>
                <c:pt idx="237">
                  <c:v>-772.24439606537749</c:v>
                </c:pt>
                <c:pt idx="238">
                  <c:v>-863.79315699853726</c:v>
                </c:pt>
                <c:pt idx="239">
                  <c:v>-1003.5467776562501</c:v>
                </c:pt>
                <c:pt idx="240">
                  <c:v>-1165.3195730452676</c:v>
                </c:pt>
                <c:pt idx="241">
                  <c:v>-1323.195412466162</c:v>
                </c:pt>
                <c:pt idx="242">
                  <c:v>-1426.3973216210939</c:v>
                </c:pt>
                <c:pt idx="243">
                  <c:v>-1464.596471963092</c:v>
                </c:pt>
                <c:pt idx="244">
                  <c:v>-1503.5131762450974</c:v>
                </c:pt>
                <c:pt idx="245">
                  <c:v>-1551.1705944901778</c:v>
                </c:pt>
                <c:pt idx="246">
                  <c:v>-1591.6914222048611</c:v>
                </c:pt>
                <c:pt idx="247">
                  <c:v>-1624.6410694489459</c:v>
                </c:pt>
                <c:pt idx="248">
                  <c:v>-1683.4548501987683</c:v>
                </c:pt>
                <c:pt idx="249">
                  <c:v>-1761.2545906783691</c:v>
                </c:pt>
                <c:pt idx="250">
                  <c:v>-1823.4875149197046</c:v>
                </c:pt>
                <c:pt idx="251">
                  <c:v>-1896.4836963388145</c:v>
                </c:pt>
                <c:pt idx="252">
                  <c:v>-2009.7862499296716</c:v>
                </c:pt>
                <c:pt idx="253">
                  <c:v>-2127.7477760899733</c:v>
                </c:pt>
                <c:pt idx="254">
                  <c:v>-2209.026575410317</c:v>
                </c:pt>
                <c:pt idx="255">
                  <c:v>-2240.057500288066</c:v>
                </c:pt>
                <c:pt idx="256">
                  <c:v>-2260.9131228298611</c:v>
                </c:pt>
                <c:pt idx="257">
                  <c:v>-2281.9039578137863</c:v>
                </c:pt>
                <c:pt idx="258">
                  <c:v>-2334.9756428900628</c:v>
                </c:pt>
                <c:pt idx="259">
                  <c:v>-2443.6919238257956</c:v>
                </c:pt>
                <c:pt idx="260">
                  <c:v>-2601.752173057886</c:v>
                </c:pt>
                <c:pt idx="261">
                  <c:v>-2718.9150810769515</c:v>
                </c:pt>
                <c:pt idx="262">
                  <c:v>-2790.9457412664779</c:v>
                </c:pt>
                <c:pt idx="263">
                  <c:v>-2864.2913908483629</c:v>
                </c:pt>
                <c:pt idx="264">
                  <c:v>-2938.9645503434444</c:v>
                </c:pt>
                <c:pt idx="265">
                  <c:v>-2989.4903451540795</c:v>
                </c:pt>
                <c:pt idx="266">
                  <c:v>-3002.2152862660755</c:v>
                </c:pt>
                <c:pt idx="267">
                  <c:v>-3014.9777402725535</c:v>
                </c:pt>
                <c:pt idx="268">
                  <c:v>-3144.6782419162337</c:v>
                </c:pt>
                <c:pt idx="269">
                  <c:v>-3319.0010616595928</c:v>
                </c:pt>
                <c:pt idx="270">
                  <c:v>-3457.5628396656366</c:v>
                </c:pt>
                <c:pt idx="271">
                  <c:v>-3542.5914151112415</c:v>
                </c:pt>
                <c:pt idx="272">
                  <c:v>-3746.5894762139919</c:v>
                </c:pt>
                <c:pt idx="273">
                  <c:v>-4099.0967478320299</c:v>
                </c:pt>
                <c:pt idx="274">
                  <c:v>-4291.7839598025175</c:v>
                </c:pt>
                <c:pt idx="275">
                  <c:v>-4373.8781019341568</c:v>
                </c:pt>
                <c:pt idx="276">
                  <c:v>-4473.8094442200372</c:v>
                </c:pt>
                <c:pt idx="277">
                  <c:v>-4678.3620679584619</c:v>
                </c:pt>
                <c:pt idx="278">
                  <c:v>-4925.0227417695478</c:v>
                </c:pt>
                <c:pt idx="279">
                  <c:v>-5033.4141765554259</c:v>
                </c:pt>
                <c:pt idx="280">
                  <c:v>-5015.2363647460943</c:v>
                </c:pt>
                <c:pt idx="281">
                  <c:v>-4960.9733356076404</c:v>
                </c:pt>
                <c:pt idx="282">
                  <c:v>-4889.2514140579979</c:v>
                </c:pt>
                <c:pt idx="283">
                  <c:v>-4818.2447021225589</c:v>
                </c:pt>
                <c:pt idx="284">
                  <c:v>-4713.0675370936206</c:v>
                </c:pt>
                <c:pt idx="285">
                  <c:v>-4558.276040819751</c:v>
                </c:pt>
                <c:pt idx="286">
                  <c:v>-4357.3735820900065</c:v>
                </c:pt>
                <c:pt idx="287">
                  <c:v>-4130.7888158266614</c:v>
                </c:pt>
                <c:pt idx="288">
                  <c:v>-3989.4937178600835</c:v>
                </c:pt>
                <c:pt idx="289">
                  <c:v>-3927.7792406121393</c:v>
                </c:pt>
                <c:pt idx="290">
                  <c:v>-3927.7792406121393</c:v>
                </c:pt>
                <c:pt idx="291">
                  <c:v>-3776.3786349826396</c:v>
                </c:pt>
                <c:pt idx="292">
                  <c:v>-3629.0539248971204</c:v>
                </c:pt>
                <c:pt idx="293">
                  <c:v>-3629.0539248971204</c:v>
                </c:pt>
                <c:pt idx="294">
                  <c:v>-3629.0539248971204</c:v>
                </c:pt>
                <c:pt idx="295">
                  <c:v>-3643.6046326193568</c:v>
                </c:pt>
                <c:pt idx="296">
                  <c:v>-3687.4984112500006</c:v>
                </c:pt>
                <c:pt idx="297">
                  <c:v>-3716.9628895441097</c:v>
                </c:pt>
                <c:pt idx="298">
                  <c:v>-3731.7558903493923</c:v>
                </c:pt>
                <c:pt idx="299">
                  <c:v>-3702.2104158327716</c:v>
                </c:pt>
                <c:pt idx="300">
                  <c:v>-3643.6046326193568</c:v>
                </c:pt>
                <c:pt idx="301">
                  <c:v>-3528.3207452280249</c:v>
                </c:pt>
                <c:pt idx="302">
                  <c:v>-3373.9556780394814</c:v>
                </c:pt>
                <c:pt idx="303">
                  <c:v>-3184.3296900000005</c:v>
                </c:pt>
                <c:pt idx="304">
                  <c:v>-3027.7777651388897</c:v>
                </c:pt>
                <c:pt idx="305">
                  <c:v>-2901.4612493242034</c:v>
                </c:pt>
                <c:pt idx="306">
                  <c:v>-2839.695958183594</c:v>
                </c:pt>
                <c:pt idx="307">
                  <c:v>-2815.2475628972957</c:v>
                </c:pt>
                <c:pt idx="308">
                  <c:v>-2815.2475628972957</c:v>
                </c:pt>
                <c:pt idx="309">
                  <c:v>-2803.0783593576384</c:v>
                </c:pt>
                <c:pt idx="310">
                  <c:v>-2766.790029568142</c:v>
                </c:pt>
                <c:pt idx="311">
                  <c:v>-2695.1949168381075</c:v>
                </c:pt>
                <c:pt idx="312">
                  <c:v>-2555.887056950955</c:v>
                </c:pt>
                <c:pt idx="313">
                  <c:v>-2019.4370487326389</c:v>
                </c:pt>
                <c:pt idx="314">
                  <c:v>-1551.1705944901778</c:v>
                </c:pt>
                <c:pt idx="315">
                  <c:v>-1225.4032631472639</c:v>
                </c:pt>
                <c:pt idx="316">
                  <c:v>-1057.5991397070311</c:v>
                </c:pt>
                <c:pt idx="317">
                  <c:v>-1003.5467776562501</c:v>
                </c:pt>
                <c:pt idx="318">
                  <c:v>-997.66553508302775</c:v>
                </c:pt>
                <c:pt idx="319">
                  <c:v>-1045.4120160700395</c:v>
                </c:pt>
                <c:pt idx="320">
                  <c:v>-1211.8652946896705</c:v>
                </c:pt>
                <c:pt idx="321">
                  <c:v>-1480.0766414454729</c:v>
                </c:pt>
                <c:pt idx="322">
                  <c:v>-1726.371550965149</c:v>
                </c:pt>
                <c:pt idx="323">
                  <c:v>-1841.5482329548454</c:v>
                </c:pt>
                <c:pt idx="324">
                  <c:v>-1962.01640625</c:v>
                </c:pt>
                <c:pt idx="325">
                  <c:v>-2260.9131228298611</c:v>
                </c:pt>
                <c:pt idx="326">
                  <c:v>-2378.0484027855746</c:v>
                </c:pt>
                <c:pt idx="327">
                  <c:v>-2499.3510110288075</c:v>
                </c:pt>
                <c:pt idx="328">
                  <c:v>-2476.9825468589252</c:v>
                </c:pt>
                <c:pt idx="329">
                  <c:v>-2488.1492687521704</c:v>
                </c:pt>
                <c:pt idx="330">
                  <c:v>-2533.166939812806</c:v>
                </c:pt>
                <c:pt idx="331">
                  <c:v>-2648.1868897589538</c:v>
                </c:pt>
                <c:pt idx="332">
                  <c:v>-2864.2913908483629</c:v>
                </c:pt>
                <c:pt idx="333">
                  <c:v>-3066.4038445507817</c:v>
                </c:pt>
                <c:pt idx="334">
                  <c:v>-3224.3260577712672</c:v>
                </c:pt>
                <c:pt idx="335">
                  <c:v>-3092.3434811565226</c:v>
                </c:pt>
                <c:pt idx="336">
                  <c:v>-2913.9252232052959</c:v>
                </c:pt>
                <c:pt idx="337">
                  <c:v>-2827.4534098508229</c:v>
                </c:pt>
                <c:pt idx="338">
                  <c:v>-2742.7799640792978</c:v>
                </c:pt>
                <c:pt idx="339">
                  <c:v>-2695.1949168381075</c:v>
                </c:pt>
                <c:pt idx="340">
                  <c:v>-2648.1868897589538</c:v>
                </c:pt>
                <c:pt idx="341">
                  <c:v>-2613.3073072640177</c:v>
                </c:pt>
                <c:pt idx="342">
                  <c:v>-2567.3001388007974</c:v>
                </c:pt>
                <c:pt idx="343">
                  <c:v>-2521.8597885937502</c:v>
                </c:pt>
                <c:pt idx="344">
                  <c:v>-2432.6647038123715</c:v>
                </c:pt>
                <c:pt idx="345">
                  <c:v>-2313.6447480127158</c:v>
                </c:pt>
                <c:pt idx="346">
                  <c:v>-2219.3366264654064</c:v>
                </c:pt>
                <c:pt idx="347">
                  <c:v>-2157.9778600823047</c:v>
                </c:pt>
                <c:pt idx="348">
                  <c:v>-2107.7597311740451</c:v>
                </c:pt>
                <c:pt idx="349">
                  <c:v>-2058.3649430137598</c:v>
                </c:pt>
                <c:pt idx="350">
                  <c:v>-2000.1678051028809</c:v>
                </c:pt>
                <c:pt idx="351">
                  <c:v>-1971.5060148258267</c:v>
                </c:pt>
                <c:pt idx="352">
                  <c:v>-1962.01640625</c:v>
                </c:pt>
                <c:pt idx="353">
                  <c:v>-1952.558861823479</c:v>
                </c:pt>
                <c:pt idx="354">
                  <c:v>-1952.558861823479</c:v>
                </c:pt>
                <c:pt idx="355">
                  <c:v>-1962.01640625</c:v>
                </c:pt>
                <c:pt idx="356">
                  <c:v>-1981.0277455163325</c:v>
                </c:pt>
                <c:pt idx="357">
                  <c:v>-2058.3649430137598</c:v>
                </c:pt>
                <c:pt idx="358">
                  <c:v>-2137.7913439062495</c:v>
                </c:pt>
                <c:pt idx="359">
                  <c:v>-2178.2972700855198</c:v>
                </c:pt>
                <c:pt idx="360">
                  <c:v>-2168.1209243728304</c:v>
                </c:pt>
                <c:pt idx="361">
                  <c:v>-2068.1783811782248</c:v>
                </c:pt>
                <c:pt idx="362">
                  <c:v>-1841.5482329548454</c:v>
                </c:pt>
                <c:pt idx="363">
                  <c:v>-1480.0766414454729</c:v>
                </c:pt>
                <c:pt idx="364">
                  <c:v>-1107.3635595057713</c:v>
                </c:pt>
                <c:pt idx="365">
                  <c:v>-806.97077671874979</c:v>
                </c:pt>
                <c:pt idx="366">
                  <c:v>-570.26858206540942</c:v>
                </c:pt>
                <c:pt idx="367">
                  <c:v>-388.627264526749</c:v>
                </c:pt>
                <c:pt idx="368">
                  <c:v>-329.97995980959047</c:v>
                </c:pt>
                <c:pt idx="369">
                  <c:v>-354.25636123971202</c:v>
                </c:pt>
                <c:pt idx="370">
                  <c:v>-454.56404743835202</c:v>
                </c:pt>
                <c:pt idx="371">
                  <c:v>-656.98969154385281</c:v>
                </c:pt>
                <c:pt idx="372">
                  <c:v>-945.83901068415616</c:v>
                </c:pt>
                <c:pt idx="373">
                  <c:v>-1252.8011353884547</c:v>
                </c:pt>
                <c:pt idx="374">
                  <c:v>-1527.2106389049638</c:v>
                </c:pt>
                <c:pt idx="375">
                  <c:v>-1700.530323079588</c:v>
                </c:pt>
                <c:pt idx="376">
                  <c:v>-1787.7399511507363</c:v>
                </c:pt>
                <c:pt idx="377">
                  <c:v>-1796.6302529687503</c:v>
                </c:pt>
                <c:pt idx="378">
                  <c:v>-1787.7399511507363</c:v>
                </c:pt>
                <c:pt idx="379">
                  <c:v>-1752.4877922968913</c:v>
                </c:pt>
                <c:pt idx="380">
                  <c:v>-1683.4548501987683</c:v>
                </c:pt>
                <c:pt idx="381">
                  <c:v>-1543.1546801388893</c:v>
                </c:pt>
                <c:pt idx="382">
                  <c:v>-1294.7097379101565</c:v>
                </c:pt>
                <c:pt idx="383">
                  <c:v>-957.18526231931605</c:v>
                </c:pt>
                <c:pt idx="384">
                  <c:v>-687.91046747596772</c:v>
                </c:pt>
                <c:pt idx="385">
                  <c:v>-478.25564236111126</c:v>
                </c:pt>
                <c:pt idx="386">
                  <c:v>-319.59107595574523</c:v>
                </c:pt>
                <c:pt idx="387">
                  <c:v>-201.44398909376613</c:v>
                </c:pt>
                <c:pt idx="388">
                  <c:v>-146.97991769547329</c:v>
                </c:pt>
                <c:pt idx="389">
                  <c:v>-109.42234263888888</c:v>
                </c:pt>
                <c:pt idx="390">
                  <c:v>-81.501653802645947</c:v>
                </c:pt>
                <c:pt idx="391">
                  <c:v>-63.241818806584369</c:v>
                </c:pt>
                <c:pt idx="392">
                  <c:v>-49.523209999999992</c:v>
                </c:pt>
                <c:pt idx="393">
                  <c:v>-36.326415724263761</c:v>
                </c:pt>
                <c:pt idx="394">
                  <c:v>-20.236034897119339</c:v>
                </c:pt>
                <c:pt idx="395">
                  <c:v>-6.7720664646829984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3A7A-413C-BA30-1565846B7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010495"/>
        <c:axId val="303018399"/>
      </c:lineChart>
      <c:lineChart>
        <c:grouping val="standard"/>
        <c:varyColors val="0"/>
        <c:ser>
          <c:idx val="10"/>
          <c:order val="5"/>
          <c:tx>
            <c:v>Speed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WLTC_class_3!$E$598:$E$1030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3A7A-413C-BA30-1565846B7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07888"/>
        <c:axId val="555507472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856782696170469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3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</a:t>
                </a:r>
                <a:r>
                  <a:rPr lang="en-GB"/>
                  <a:t>Power</a:t>
                </a:r>
                <a:r>
                  <a:rPr lang="en-GB" baseline="0"/>
                  <a:t> W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7.8089116283302394E-3"/>
              <c:y val="0.306640976993980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555507472"/>
        <c:scaling>
          <c:orientation val="minMax"/>
        </c:scaling>
        <c:delete val="0"/>
        <c:axPos val="r"/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5507888"/>
        <c:crosses val="max"/>
        <c:crossBetween val="between"/>
      </c:valAx>
      <c:catAx>
        <c:axId val="555507888"/>
        <c:scaling>
          <c:orientation val="minMax"/>
        </c:scaling>
        <c:delete val="1"/>
        <c:axPos val="b"/>
        <c:majorTickMark val="out"/>
        <c:minorTickMark val="none"/>
        <c:tickLblPos val="nextTo"/>
        <c:crossAx val="555507472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3492843916789146"/>
          <c:y val="3.481737067510756E-2"/>
          <c:w val="0.70911797984811076"/>
          <c:h val="0.17866577539230818"/>
        </c:manualLayout>
      </c:layout>
      <c:overlay val="0"/>
      <c:spPr>
        <a:noFill/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Low-speed WLTP</a:t>
            </a:r>
            <a:endParaRPr lang="en-GB"/>
          </a:p>
        </c:rich>
      </c:tx>
      <c:layout>
        <c:manualLayout>
          <c:xMode val="edge"/>
          <c:yMode val="edge"/>
          <c:x val="0.24888497555154793"/>
          <c:y val="0.903903585085572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39750106629564"/>
          <c:y val="0.11378329581461494"/>
          <c:w val="0.71865926111299316"/>
          <c:h val="0.72129916344726575"/>
        </c:manualLayout>
      </c:layout>
      <c:barChart>
        <c:barDir val="col"/>
        <c:grouping val="clustered"/>
        <c:varyColors val="0"/>
        <c:ser>
          <c:idx val="4"/>
          <c:order val="0"/>
          <c:tx>
            <c:v>TE Fully Laden</c:v>
          </c:tx>
          <c:spPr>
            <a:solidFill>
              <a:schemeClr val="accent5"/>
            </a:solidFill>
            <a:ln w="6350">
              <a:solidFill>
                <a:schemeClr val="accent5"/>
              </a:solidFill>
            </a:ln>
            <a:effectLst/>
          </c:spPr>
          <c:invertIfNegative val="0"/>
          <c:val>
            <c:numRef>
              <c:f>WLTC_class_3!$Y$8:$Y$597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22.168209876543212</c:v>
                </c:pt>
                <c:pt idx="13">
                  <c:v>576.37345679012333</c:v>
                </c:pt>
                <c:pt idx="14">
                  <c:v>2887.0833333333339</c:v>
                </c:pt>
                <c:pt idx="15">
                  <c:v>4970.2430555555557</c:v>
                </c:pt>
                <c:pt idx="16">
                  <c:v>5978.8966049382707</c:v>
                </c:pt>
                <c:pt idx="17">
                  <c:v>9476.257716049382</c:v>
                </c:pt>
                <c:pt idx="18">
                  <c:v>12875.165895061731</c:v>
                </c:pt>
                <c:pt idx="19">
                  <c:v>9832.2530864197543</c:v>
                </c:pt>
                <c:pt idx="20">
                  <c:v>3765.3356481481501</c:v>
                </c:pt>
                <c:pt idx="21">
                  <c:v>1465.7098765432111</c:v>
                </c:pt>
                <c:pt idx="22">
                  <c:v>1291.6242283950605</c:v>
                </c:pt>
                <c:pt idx="23">
                  <c:v>1502.2222222222235</c:v>
                </c:pt>
                <c:pt idx="24">
                  <c:v>3794.6759259259261</c:v>
                </c:pt>
                <c:pt idx="25">
                  <c:v>5622.9012345678957</c:v>
                </c:pt>
                <c:pt idx="26">
                  <c:v>6863.6689814814827</c:v>
                </c:pt>
                <c:pt idx="27">
                  <c:v>10449.702932098771</c:v>
                </c:pt>
                <c:pt idx="28">
                  <c:v>11931.712962962962</c:v>
                </c:pt>
                <c:pt idx="29">
                  <c:v>11981.917438271594</c:v>
                </c:pt>
                <c:pt idx="30">
                  <c:v>9155.4706790123419</c:v>
                </c:pt>
                <c:pt idx="31">
                  <c:v>5542.0524691358023</c:v>
                </c:pt>
                <c:pt idx="32">
                  <c:v>3952.4614197530823</c:v>
                </c:pt>
                <c:pt idx="33">
                  <c:v>3148.5378086419792</c:v>
                </c:pt>
                <c:pt idx="34">
                  <c:v>1736.9444444444482</c:v>
                </c:pt>
                <c:pt idx="35">
                  <c:v>-580.28549382714812</c:v>
                </c:pt>
                <c:pt idx="36">
                  <c:v>-5187.3611111111031</c:v>
                </c:pt>
                <c:pt idx="37">
                  <c:v>-11971.485339506185</c:v>
                </c:pt>
                <c:pt idx="38">
                  <c:v>-14828.576388888896</c:v>
                </c:pt>
                <c:pt idx="39">
                  <c:v>-12785.841049382709</c:v>
                </c:pt>
                <c:pt idx="40">
                  <c:v>-10602.924382716055</c:v>
                </c:pt>
                <c:pt idx="41">
                  <c:v>-11793.487654320988</c:v>
                </c:pt>
                <c:pt idx="42">
                  <c:v>-13613.88888888888</c:v>
                </c:pt>
                <c:pt idx="43">
                  <c:v>-11128.441358024693</c:v>
                </c:pt>
                <c:pt idx="44">
                  <c:v>-6079.3055555555584</c:v>
                </c:pt>
                <c:pt idx="45">
                  <c:v>-2452.8472222222231</c:v>
                </c:pt>
                <c:pt idx="46">
                  <c:v>-1862.1296296296277</c:v>
                </c:pt>
                <c:pt idx="47">
                  <c:v>-2542.8240740740744</c:v>
                </c:pt>
                <c:pt idx="48">
                  <c:v>-2039.4753086419742</c:v>
                </c:pt>
                <c:pt idx="49">
                  <c:v>-696.34259259259011</c:v>
                </c:pt>
                <c:pt idx="50">
                  <c:v>-464.22839506173085</c:v>
                </c:pt>
                <c:pt idx="51">
                  <c:v>-2382.430555555557</c:v>
                </c:pt>
                <c:pt idx="52">
                  <c:v>-4401.6936728395049</c:v>
                </c:pt>
                <c:pt idx="53">
                  <c:v>-3074.8611111111109</c:v>
                </c:pt>
                <c:pt idx="54">
                  <c:v>-867.82021604938222</c:v>
                </c:pt>
                <c:pt idx="55">
                  <c:v>-78.240740740740463</c:v>
                </c:pt>
                <c:pt idx="56">
                  <c:v>0</c:v>
                </c:pt>
                <c:pt idx="57">
                  <c:v>234.72222222222274</c:v>
                </c:pt>
                <c:pt idx="58">
                  <c:v>481.18055555555532</c:v>
                </c:pt>
                <c:pt idx="59">
                  <c:v>1971.6666666666656</c:v>
                </c:pt>
                <c:pt idx="60">
                  <c:v>2587.8125000000009</c:v>
                </c:pt>
                <c:pt idx="61">
                  <c:v>1197.0833333333344</c:v>
                </c:pt>
                <c:pt idx="62">
                  <c:v>933.02083333333189</c:v>
                </c:pt>
                <c:pt idx="63">
                  <c:v>1267.5000000000011</c:v>
                </c:pt>
                <c:pt idx="64">
                  <c:v>1783.8888888888905</c:v>
                </c:pt>
                <c:pt idx="65">
                  <c:v>1160.570987654321</c:v>
                </c:pt>
                <c:pt idx="66">
                  <c:v>708.07870370370119</c:v>
                </c:pt>
                <c:pt idx="67">
                  <c:v>2639.3209876543197</c:v>
                </c:pt>
                <c:pt idx="68">
                  <c:v>6353.1481481481487</c:v>
                </c:pt>
                <c:pt idx="69">
                  <c:v>9378.4567901234532</c:v>
                </c:pt>
                <c:pt idx="70">
                  <c:v>11403.587962962965</c:v>
                </c:pt>
                <c:pt idx="71">
                  <c:v>11852.168209876547</c:v>
                </c:pt>
                <c:pt idx="72">
                  <c:v>9777.4845679012305</c:v>
                </c:pt>
                <c:pt idx="73">
                  <c:v>6504.41358024691</c:v>
                </c:pt>
                <c:pt idx="74">
                  <c:v>4629.2438271604942</c:v>
                </c:pt>
                <c:pt idx="75">
                  <c:v>4509.2746913580204</c:v>
                </c:pt>
                <c:pt idx="76">
                  <c:v>5120.8564814814836</c:v>
                </c:pt>
                <c:pt idx="77">
                  <c:v>4769.4251543209839</c:v>
                </c:pt>
                <c:pt idx="78">
                  <c:v>2562.3842592592591</c:v>
                </c:pt>
                <c:pt idx="79">
                  <c:v>-772.62731481480728</c:v>
                </c:pt>
                <c:pt idx="80">
                  <c:v>-2542.8240740740744</c:v>
                </c:pt>
                <c:pt idx="81">
                  <c:v>-4267.3804012345745</c:v>
                </c:pt>
                <c:pt idx="82">
                  <c:v>-3647.9745370370365</c:v>
                </c:pt>
                <c:pt idx="83">
                  <c:v>-1447.4537037036896</c:v>
                </c:pt>
                <c:pt idx="84">
                  <c:v>-2632.14891975309</c:v>
                </c:pt>
                <c:pt idx="85">
                  <c:v>-3276.9830246913712</c:v>
                </c:pt>
                <c:pt idx="86">
                  <c:v>-2992.0563271604874</c:v>
                </c:pt>
                <c:pt idx="87">
                  <c:v>-2481.5354938271475</c:v>
                </c:pt>
                <c:pt idx="88">
                  <c:v>-6020.6250000000064</c:v>
                </c:pt>
                <c:pt idx="89">
                  <c:v>-14351.307870370372</c:v>
                </c:pt>
                <c:pt idx="90">
                  <c:v>-17621.770833333328</c:v>
                </c:pt>
                <c:pt idx="91">
                  <c:v>-14774.459876543211</c:v>
                </c:pt>
                <c:pt idx="92">
                  <c:v>-8645.6018518518522</c:v>
                </c:pt>
                <c:pt idx="93">
                  <c:v>-4629.2438271604933</c:v>
                </c:pt>
                <c:pt idx="94">
                  <c:v>-3990.2777777777774</c:v>
                </c:pt>
                <c:pt idx="95">
                  <c:v>-3678.6188271604938</c:v>
                </c:pt>
                <c:pt idx="96">
                  <c:v>-2079.8996913580245</c:v>
                </c:pt>
                <c:pt idx="97">
                  <c:v>-844.99999999999989</c:v>
                </c:pt>
                <c:pt idx="98">
                  <c:v>-516.38888888888891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24.776234567901238</c:v>
                </c:pt>
                <c:pt idx="139">
                  <c:v>730.89891975308626</c:v>
                </c:pt>
                <c:pt idx="140">
                  <c:v>3897.6929012345668</c:v>
                </c:pt>
                <c:pt idx="141">
                  <c:v>7857.3263888888869</c:v>
                </c:pt>
                <c:pt idx="142">
                  <c:v>7698.8888888888878</c:v>
                </c:pt>
                <c:pt idx="143">
                  <c:v>4313.0208333333321</c:v>
                </c:pt>
                <c:pt idx="144">
                  <c:v>2465.2353395061755</c:v>
                </c:pt>
                <c:pt idx="145">
                  <c:v>3932.9012345679039</c:v>
                </c:pt>
                <c:pt idx="146">
                  <c:v>6838.2407407407372</c:v>
                </c:pt>
                <c:pt idx="147">
                  <c:v>8114.8688271604906</c:v>
                </c:pt>
                <c:pt idx="148">
                  <c:v>6863.0169753086429</c:v>
                </c:pt>
                <c:pt idx="149">
                  <c:v>3998.101851851854</c:v>
                </c:pt>
                <c:pt idx="150">
                  <c:v>388.59567901234436</c:v>
                </c:pt>
                <c:pt idx="151">
                  <c:v>-4983.9351851851879</c:v>
                </c:pt>
                <c:pt idx="152">
                  <c:v>-12059.506172839501</c:v>
                </c:pt>
                <c:pt idx="153">
                  <c:v>-14587.986111111108</c:v>
                </c:pt>
                <c:pt idx="154">
                  <c:v>-10490.127314814816</c:v>
                </c:pt>
                <c:pt idx="155">
                  <c:v>-4595.9915123456794</c:v>
                </c:pt>
                <c:pt idx="156">
                  <c:v>-547.6851851851859</c:v>
                </c:pt>
                <c:pt idx="157">
                  <c:v>1725.2083333333333</c:v>
                </c:pt>
                <c:pt idx="158">
                  <c:v>4228.9120370370365</c:v>
                </c:pt>
                <c:pt idx="159">
                  <c:v>6728.7037037037053</c:v>
                </c:pt>
                <c:pt idx="160">
                  <c:v>8125.3009259259243</c:v>
                </c:pt>
                <c:pt idx="161">
                  <c:v>8238.7499999999964</c:v>
                </c:pt>
                <c:pt idx="162">
                  <c:v>6982.986111111115</c:v>
                </c:pt>
                <c:pt idx="163">
                  <c:v>7198.1481481481487</c:v>
                </c:pt>
                <c:pt idx="164">
                  <c:v>6731.9637345679012</c:v>
                </c:pt>
                <c:pt idx="165">
                  <c:v>5272.1219135802503</c:v>
                </c:pt>
                <c:pt idx="166">
                  <c:v>4395.1736111111131</c:v>
                </c:pt>
                <c:pt idx="167">
                  <c:v>6710.4475308642013</c:v>
                </c:pt>
                <c:pt idx="168">
                  <c:v>9180.2469135802476</c:v>
                </c:pt>
                <c:pt idx="169">
                  <c:v>6791.2962962962902</c:v>
                </c:pt>
                <c:pt idx="170">
                  <c:v>495.52469135801414</c:v>
                </c:pt>
                <c:pt idx="171">
                  <c:v>-7071.6589506172795</c:v>
                </c:pt>
                <c:pt idx="172">
                  <c:v>-14646.666666666662</c:v>
                </c:pt>
                <c:pt idx="173">
                  <c:v>-16169.753086419752</c:v>
                </c:pt>
                <c:pt idx="174">
                  <c:v>-10071.53935185185</c:v>
                </c:pt>
                <c:pt idx="175">
                  <c:v>-3299.1512345679012</c:v>
                </c:pt>
                <c:pt idx="176">
                  <c:v>981.92129629629278</c:v>
                </c:pt>
                <c:pt idx="177">
                  <c:v>4559.4791666666642</c:v>
                </c:pt>
                <c:pt idx="178">
                  <c:v>5981.5046296296305</c:v>
                </c:pt>
                <c:pt idx="179">
                  <c:v>3426.9444444444457</c:v>
                </c:pt>
                <c:pt idx="180">
                  <c:v>578.98148148148289</c:v>
                </c:pt>
                <c:pt idx="181">
                  <c:v>-769.3672839506213</c:v>
                </c:pt>
                <c:pt idx="182">
                  <c:v>-2284.6296296296282</c:v>
                </c:pt>
                <c:pt idx="183">
                  <c:v>-5720.050154320983</c:v>
                </c:pt>
                <c:pt idx="184">
                  <c:v>-7998.1597222222217</c:v>
                </c:pt>
                <c:pt idx="185">
                  <c:v>-7847.5462962962974</c:v>
                </c:pt>
                <c:pt idx="186">
                  <c:v>-6435.3009259259288</c:v>
                </c:pt>
                <c:pt idx="187">
                  <c:v>-4805.9374999999964</c:v>
                </c:pt>
                <c:pt idx="188">
                  <c:v>-3567.7777777777765</c:v>
                </c:pt>
                <c:pt idx="189">
                  <c:v>-2661.4891975308656</c:v>
                </c:pt>
                <c:pt idx="190">
                  <c:v>-1890.8179012345679</c:v>
                </c:pt>
                <c:pt idx="191">
                  <c:v>-1429.197530864197</c:v>
                </c:pt>
                <c:pt idx="192">
                  <c:v>-1009.3055555555551</c:v>
                </c:pt>
                <c:pt idx="193">
                  <c:v>-570.50540123456881</c:v>
                </c:pt>
                <c:pt idx="194">
                  <c:v>-397.72376543209873</c:v>
                </c:pt>
                <c:pt idx="195">
                  <c:v>-156.48148148148093</c:v>
                </c:pt>
                <c:pt idx="196">
                  <c:v>0</c:v>
                </c:pt>
                <c:pt idx="197">
                  <c:v>0</c:v>
                </c:pt>
                <c:pt idx="198">
                  <c:v>391.2037037037037</c:v>
                </c:pt>
                <c:pt idx="199">
                  <c:v>815.00771604938279</c:v>
                </c:pt>
                <c:pt idx="200">
                  <c:v>1271.412037037037</c:v>
                </c:pt>
                <c:pt idx="201">
                  <c:v>1825.6172839506173</c:v>
                </c:pt>
                <c:pt idx="202">
                  <c:v>2445.0231481481483</c:v>
                </c:pt>
                <c:pt idx="203">
                  <c:v>4303.2407407407409</c:v>
                </c:pt>
                <c:pt idx="204">
                  <c:v>5822.4151234567898</c:v>
                </c:pt>
                <c:pt idx="205">
                  <c:v>6634.8148148148148</c:v>
                </c:pt>
                <c:pt idx="206">
                  <c:v>8845.1157407407391</c:v>
                </c:pt>
                <c:pt idx="207">
                  <c:v>10172.600308641975</c:v>
                </c:pt>
                <c:pt idx="208">
                  <c:v>9842.6851851851879</c:v>
                </c:pt>
                <c:pt idx="209">
                  <c:v>11683.950617283952</c:v>
                </c:pt>
                <c:pt idx="210">
                  <c:v>12622.839506172841</c:v>
                </c:pt>
                <c:pt idx="211">
                  <c:v>9780.0925925925931</c:v>
                </c:pt>
                <c:pt idx="212">
                  <c:v>7667.5925925925922</c:v>
                </c:pt>
                <c:pt idx="213">
                  <c:v>6337.4999999999964</c:v>
                </c:pt>
                <c:pt idx="214">
                  <c:v>7052.0987654321034</c:v>
                </c:pt>
                <c:pt idx="215">
                  <c:v>9554.4984567901192</c:v>
                </c:pt>
                <c:pt idx="216">
                  <c:v>11736.111111111111</c:v>
                </c:pt>
                <c:pt idx="217">
                  <c:v>12283.796296296297</c:v>
                </c:pt>
                <c:pt idx="218">
                  <c:v>11181.90586419753</c:v>
                </c:pt>
                <c:pt idx="219">
                  <c:v>9237.6234567901138</c:v>
                </c:pt>
                <c:pt idx="220">
                  <c:v>7092.5231481481514</c:v>
                </c:pt>
                <c:pt idx="221">
                  <c:v>4466.8942901234714</c:v>
                </c:pt>
                <c:pt idx="222">
                  <c:v>2769.7222222222126</c:v>
                </c:pt>
                <c:pt idx="223">
                  <c:v>2441.7631172839356</c:v>
                </c:pt>
                <c:pt idx="224">
                  <c:v>2455.4552469135901</c:v>
                </c:pt>
                <c:pt idx="225">
                  <c:v>3533.8734567901233</c:v>
                </c:pt>
                <c:pt idx="226">
                  <c:v>3930.2932098765223</c:v>
                </c:pt>
                <c:pt idx="227">
                  <c:v>3605.5941358024693</c:v>
                </c:pt>
                <c:pt idx="228">
                  <c:v>3274.37500000002</c:v>
                </c:pt>
                <c:pt idx="229">
                  <c:v>2564.9922839506276</c:v>
                </c:pt>
                <c:pt idx="230">
                  <c:v>1105.1504629629524</c:v>
                </c:pt>
                <c:pt idx="231">
                  <c:v>-1105.1504629629524</c:v>
                </c:pt>
                <c:pt idx="232">
                  <c:v>-5862.8395061728443</c:v>
                </c:pt>
                <c:pt idx="233">
                  <c:v>-11812.395833333348</c:v>
                </c:pt>
                <c:pt idx="234">
                  <c:v>-13451.539351851843</c:v>
                </c:pt>
                <c:pt idx="235">
                  <c:v>-10308.217592592597</c:v>
                </c:pt>
                <c:pt idx="236">
                  <c:v>-5844.583333333323</c:v>
                </c:pt>
                <c:pt idx="237">
                  <c:v>-4491.0185185185146</c:v>
                </c:pt>
                <c:pt idx="238">
                  <c:v>-7258.1327160493956</c:v>
                </c:pt>
                <c:pt idx="239">
                  <c:v>-12537.426697530867</c:v>
                </c:pt>
                <c:pt idx="240">
                  <c:v>-15597.291666666659</c:v>
                </c:pt>
                <c:pt idx="241">
                  <c:v>-12987.962962962954</c:v>
                </c:pt>
                <c:pt idx="242">
                  <c:v>-11589.409722222221</c:v>
                </c:pt>
                <c:pt idx="243">
                  <c:v>-11820.871913580242</c:v>
                </c:pt>
                <c:pt idx="244">
                  <c:v>-10602.924382716055</c:v>
                </c:pt>
                <c:pt idx="245">
                  <c:v>-11793.487654320988</c:v>
                </c:pt>
                <c:pt idx="246">
                  <c:v>-13613.88888888888</c:v>
                </c:pt>
                <c:pt idx="247">
                  <c:v>-11128.441358024693</c:v>
                </c:pt>
                <c:pt idx="248">
                  <c:v>-6079.3055555555584</c:v>
                </c:pt>
                <c:pt idx="249">
                  <c:v>-2452.8472222222231</c:v>
                </c:pt>
                <c:pt idx="250">
                  <c:v>-1862.1296296296277</c:v>
                </c:pt>
                <c:pt idx="251">
                  <c:v>-2542.8240740740744</c:v>
                </c:pt>
                <c:pt idx="252">
                  <c:v>-2039.4753086419742</c:v>
                </c:pt>
                <c:pt idx="253">
                  <c:v>-696.34259259259011</c:v>
                </c:pt>
                <c:pt idx="254">
                  <c:v>-464.22839506173085</c:v>
                </c:pt>
                <c:pt idx="255">
                  <c:v>-2382.430555555557</c:v>
                </c:pt>
                <c:pt idx="256">
                  <c:v>-2968.5841049382698</c:v>
                </c:pt>
                <c:pt idx="257">
                  <c:v>-283.62268518518414</c:v>
                </c:pt>
                <c:pt idx="258">
                  <c:v>3413.9043209876527</c:v>
                </c:pt>
                <c:pt idx="259">
                  <c:v>6068.8734567901229</c:v>
                </c:pt>
                <c:pt idx="260">
                  <c:v>7118.6033950617284</c:v>
                </c:pt>
                <c:pt idx="261">
                  <c:v>7714.5370370370329</c:v>
                </c:pt>
                <c:pt idx="262">
                  <c:v>9216.1072530864185</c:v>
                </c:pt>
                <c:pt idx="263">
                  <c:v>12724.552469135802</c:v>
                </c:pt>
                <c:pt idx="264">
                  <c:v>15680.748456790127</c:v>
                </c:pt>
                <c:pt idx="265">
                  <c:v>15299.324845679015</c:v>
                </c:pt>
                <c:pt idx="266">
                  <c:v>11951.273148148139</c:v>
                </c:pt>
                <c:pt idx="267">
                  <c:v>10374.722222222215</c:v>
                </c:pt>
                <c:pt idx="268">
                  <c:v>10069.583333333338</c:v>
                </c:pt>
                <c:pt idx="269">
                  <c:v>8684.7222222222208</c:v>
                </c:pt>
                <c:pt idx="270">
                  <c:v>4788.3333333333376</c:v>
                </c:pt>
                <c:pt idx="271">
                  <c:v>-899.76851851850984</c:v>
                </c:pt>
                <c:pt idx="272">
                  <c:v>-2081.2037037037121</c:v>
                </c:pt>
                <c:pt idx="273">
                  <c:v>-5611.8171296296241</c:v>
                </c:pt>
                <c:pt idx="274">
                  <c:v>-12821.701388888889</c:v>
                </c:pt>
                <c:pt idx="275">
                  <c:v>-15163.055555555562</c:v>
                </c:pt>
                <c:pt idx="276">
                  <c:v>-15856.790123456785</c:v>
                </c:pt>
                <c:pt idx="277">
                  <c:v>-15924.598765432102</c:v>
                </c:pt>
                <c:pt idx="278">
                  <c:v>-17930.821759259252</c:v>
                </c:pt>
                <c:pt idx="279">
                  <c:v>-15794.849537037035</c:v>
                </c:pt>
                <c:pt idx="280">
                  <c:v>-7395.0540123456785</c:v>
                </c:pt>
                <c:pt idx="281">
                  <c:v>1975.5787037037035</c:v>
                </c:pt>
                <c:pt idx="282">
                  <c:v>9555.8024691358041</c:v>
                </c:pt>
                <c:pt idx="283">
                  <c:v>12660.655864197535</c:v>
                </c:pt>
                <c:pt idx="284">
                  <c:v>14767.939814814816</c:v>
                </c:pt>
                <c:pt idx="285">
                  <c:v>16008.055555555555</c:v>
                </c:pt>
                <c:pt idx="286">
                  <c:v>16094.120370370372</c:v>
                </c:pt>
                <c:pt idx="287">
                  <c:v>17514.189814814818</c:v>
                </c:pt>
                <c:pt idx="288">
                  <c:v>18934.259259259241</c:v>
                </c:pt>
                <c:pt idx="289">
                  <c:v>16036.743827160502</c:v>
                </c:pt>
                <c:pt idx="290">
                  <c:v>8019.6759259259261</c:v>
                </c:pt>
                <c:pt idx="291">
                  <c:v>0</c:v>
                </c:pt>
                <c:pt idx="292">
                  <c:v>-5453.3796296296168</c:v>
                </c:pt>
                <c:pt idx="293">
                  <c:v>-5958.6844135802639</c:v>
                </c:pt>
                <c:pt idx="294">
                  <c:v>-4009.1859567901361</c:v>
                </c:pt>
                <c:pt idx="295">
                  <c:v>-1830.8333333333155</c:v>
                </c:pt>
                <c:pt idx="296">
                  <c:v>0</c:v>
                </c:pt>
                <c:pt idx="297">
                  <c:v>1220.5555555555511</c:v>
                </c:pt>
                <c:pt idx="298">
                  <c:v>1535.4745370370372</c:v>
                </c:pt>
                <c:pt idx="299">
                  <c:v>616.79783950615968</c:v>
                </c:pt>
                <c:pt idx="300">
                  <c:v>-616.79783950615968</c:v>
                </c:pt>
                <c:pt idx="301">
                  <c:v>-2149.6643518518385</c:v>
                </c:pt>
                <c:pt idx="302">
                  <c:v>-3949.8533950617411</c:v>
                </c:pt>
                <c:pt idx="303">
                  <c:v>-5375.1388888889014</c:v>
                </c:pt>
                <c:pt idx="304">
                  <c:v>-7302.4691358024684</c:v>
                </c:pt>
                <c:pt idx="305">
                  <c:v>-8469.5601851851843</c:v>
                </c:pt>
                <c:pt idx="306">
                  <c:v>-6813.4645061728388</c:v>
                </c:pt>
                <c:pt idx="307">
                  <c:v>-3990.2777777777774</c:v>
                </c:pt>
                <c:pt idx="308">
                  <c:v>-1839.3094135802353</c:v>
                </c:pt>
                <c:pt idx="309">
                  <c:v>-1568.7268518518367</c:v>
                </c:pt>
                <c:pt idx="310">
                  <c:v>-2329.618055555552</c:v>
                </c:pt>
                <c:pt idx="311">
                  <c:v>-3067.0370370370442</c:v>
                </c:pt>
                <c:pt idx="312">
                  <c:v>-4518.4027777777892</c:v>
                </c:pt>
                <c:pt idx="313">
                  <c:v>-6096.257716049382</c:v>
                </c:pt>
                <c:pt idx="314">
                  <c:v>-7041.6666666666661</c:v>
                </c:pt>
                <c:pt idx="315">
                  <c:v>-6728.7037037037035</c:v>
                </c:pt>
                <c:pt idx="316">
                  <c:v>-5809.3749999999973</c:v>
                </c:pt>
                <c:pt idx="317">
                  <c:v>-6200.5787037037035</c:v>
                </c:pt>
                <c:pt idx="318">
                  <c:v>-7237.2685185185164</c:v>
                </c:pt>
                <c:pt idx="319">
                  <c:v>-7119.9074074074033</c:v>
                </c:pt>
                <c:pt idx="320">
                  <c:v>-4084.1666666666642</c:v>
                </c:pt>
                <c:pt idx="321">
                  <c:v>-2002.9629629629676</c:v>
                </c:pt>
                <c:pt idx="322">
                  <c:v>-1136.4467592592639</c:v>
                </c:pt>
                <c:pt idx="323">
                  <c:v>-974.09722222221865</c:v>
                </c:pt>
                <c:pt idx="324">
                  <c:v>-1584.375</c:v>
                </c:pt>
                <c:pt idx="325">
                  <c:v>-623.31790123457108</c:v>
                </c:pt>
                <c:pt idx="326">
                  <c:v>-467.48842592592138</c:v>
                </c:pt>
                <c:pt idx="327">
                  <c:v>-923.24074074073746</c:v>
                </c:pt>
                <c:pt idx="328">
                  <c:v>-4709.4405864197552</c:v>
                </c:pt>
                <c:pt idx="329">
                  <c:v>-7752.3533950617284</c:v>
                </c:pt>
                <c:pt idx="330">
                  <c:v>-4107.6388888888905</c:v>
                </c:pt>
                <c:pt idx="331">
                  <c:v>-881.51234567901304</c:v>
                </c:pt>
                <c:pt idx="332">
                  <c:v>-1088.8503086419732</c:v>
                </c:pt>
                <c:pt idx="333">
                  <c:v>-1140.3587962962958</c:v>
                </c:pt>
                <c:pt idx="334">
                  <c:v>-915.41666666666697</c:v>
                </c:pt>
                <c:pt idx="335">
                  <c:v>-1075.8101851851848</c:v>
                </c:pt>
                <c:pt idx="336">
                  <c:v>-661.78626543209816</c:v>
                </c:pt>
                <c:pt idx="337">
                  <c:v>0</c:v>
                </c:pt>
                <c:pt idx="338">
                  <c:v>1039.949845679012</c:v>
                </c:pt>
                <c:pt idx="339">
                  <c:v>3313.4953703703709</c:v>
                </c:pt>
                <c:pt idx="340">
                  <c:v>6615.2546296296305</c:v>
                </c:pt>
                <c:pt idx="341">
                  <c:v>8667.1180555555584</c:v>
                </c:pt>
                <c:pt idx="342">
                  <c:v>6128.2060185185155</c:v>
                </c:pt>
                <c:pt idx="343">
                  <c:v>1956.0185185185176</c:v>
                </c:pt>
                <c:pt idx="344">
                  <c:v>824.78780864197529</c:v>
                </c:pt>
                <c:pt idx="345">
                  <c:v>1828.8773148148111</c:v>
                </c:pt>
                <c:pt idx="346">
                  <c:v>1893.4259259259284</c:v>
                </c:pt>
                <c:pt idx="347">
                  <c:v>1214.0354938271655</c:v>
                </c:pt>
                <c:pt idx="348">
                  <c:v>1943.630401234564</c:v>
                </c:pt>
                <c:pt idx="349">
                  <c:v>1806.0570987654319</c:v>
                </c:pt>
                <c:pt idx="350">
                  <c:v>916.06867283950612</c:v>
                </c:pt>
                <c:pt idx="351">
                  <c:v>0</c:v>
                </c:pt>
                <c:pt idx="352">
                  <c:v>-366.42746913580118</c:v>
                </c:pt>
                <c:pt idx="353">
                  <c:v>-365.12345679012861</c:v>
                </c:pt>
                <c:pt idx="354">
                  <c:v>-181.90972222222479</c:v>
                </c:pt>
                <c:pt idx="355">
                  <c:v>363.81944444444957</c:v>
                </c:pt>
                <c:pt idx="356">
                  <c:v>549.64120370370495</c:v>
                </c:pt>
                <c:pt idx="357">
                  <c:v>-183.86574074074335</c:v>
                </c:pt>
                <c:pt idx="358">
                  <c:v>-2373.3024691358041</c:v>
                </c:pt>
                <c:pt idx="359">
                  <c:v>-5261.6898148148139</c:v>
                </c:pt>
                <c:pt idx="360">
                  <c:v>-6031.0570987654301</c:v>
                </c:pt>
                <c:pt idx="361">
                  <c:v>-4689.2283950617302</c:v>
                </c:pt>
                <c:pt idx="362">
                  <c:v>-2998.5763888888855</c:v>
                </c:pt>
                <c:pt idx="363">
                  <c:v>-1650.8796296296289</c:v>
                </c:pt>
                <c:pt idx="364">
                  <c:v>-539.86111111111393</c:v>
                </c:pt>
                <c:pt idx="365">
                  <c:v>134.9652777777797</c:v>
                </c:pt>
                <c:pt idx="366">
                  <c:v>678.08641975308637</c:v>
                </c:pt>
                <c:pt idx="367">
                  <c:v>1796.9290123456801</c:v>
                </c:pt>
                <c:pt idx="368">
                  <c:v>3314.1473765432115</c:v>
                </c:pt>
                <c:pt idx="369">
                  <c:v>3370.8719135802457</c:v>
                </c:pt>
                <c:pt idx="370">
                  <c:v>1584.375</c:v>
                </c:pt>
                <c:pt idx="371">
                  <c:v>-798.70756172839504</c:v>
                </c:pt>
                <c:pt idx="372">
                  <c:v>-4965.6790123456767</c:v>
                </c:pt>
                <c:pt idx="373">
                  <c:v>-8471.5162037037062</c:v>
                </c:pt>
                <c:pt idx="374">
                  <c:v>-7962.9513888888887</c:v>
                </c:pt>
                <c:pt idx="375">
                  <c:v>-5445.5555555555538</c:v>
                </c:pt>
                <c:pt idx="376">
                  <c:v>-3258.7268518518526</c:v>
                </c:pt>
                <c:pt idx="377">
                  <c:v>-1995.1388888888887</c:v>
                </c:pt>
                <c:pt idx="378">
                  <c:v>-1276.6280864197527</c:v>
                </c:pt>
                <c:pt idx="379">
                  <c:v>-886.72839506172852</c:v>
                </c:pt>
                <c:pt idx="380">
                  <c:v>-891.94444444444468</c:v>
                </c:pt>
                <c:pt idx="381">
                  <c:v>-914.76466049382702</c:v>
                </c:pt>
                <c:pt idx="382">
                  <c:v>-766.75925925925924</c:v>
                </c:pt>
                <c:pt idx="383">
                  <c:v>-627.22993827160508</c:v>
                </c:pt>
                <c:pt idx="384">
                  <c:v>-419.89197530864197</c:v>
                </c:pt>
                <c:pt idx="385">
                  <c:v>-134.96527777777777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68.460648148148152</c:v>
                </c:pt>
                <c:pt idx="393">
                  <c:v>588.76157407407413</c:v>
                </c:pt>
                <c:pt idx="394">
                  <c:v>1940.3703703703707</c:v>
                </c:pt>
                <c:pt idx="395">
                  <c:v>4058.7384259259265</c:v>
                </c:pt>
                <c:pt idx="396">
                  <c:v>6656.3310185185192</c:v>
                </c:pt>
                <c:pt idx="397">
                  <c:v>9308.0401234567889</c:v>
                </c:pt>
                <c:pt idx="398">
                  <c:v>10356.466049382712</c:v>
                </c:pt>
                <c:pt idx="399">
                  <c:v>7415.9182098765459</c:v>
                </c:pt>
                <c:pt idx="400">
                  <c:v>2336.7901234567939</c:v>
                </c:pt>
                <c:pt idx="401">
                  <c:v>-1168.3950617283999</c:v>
                </c:pt>
                <c:pt idx="402">
                  <c:v>-3734.0393518518531</c:v>
                </c:pt>
                <c:pt idx="403">
                  <c:v>-5013.275462962959</c:v>
                </c:pt>
                <c:pt idx="404">
                  <c:v>-4365.8333333333358</c:v>
                </c:pt>
                <c:pt idx="405">
                  <c:v>-3819.4521604938295</c:v>
                </c:pt>
                <c:pt idx="406">
                  <c:v>-3901.6049382716033</c:v>
                </c:pt>
                <c:pt idx="407">
                  <c:v>-3768.5956790123441</c:v>
                </c:pt>
                <c:pt idx="408">
                  <c:v>-2793.1944444444448</c:v>
                </c:pt>
                <c:pt idx="409">
                  <c:v>-1296.1882716049383</c:v>
                </c:pt>
                <c:pt idx="410">
                  <c:v>-181.25771604938208</c:v>
                </c:pt>
                <c:pt idx="411">
                  <c:v>273.84259259259159</c:v>
                </c:pt>
                <c:pt idx="412">
                  <c:v>462.92438271604937</c:v>
                </c:pt>
                <c:pt idx="413">
                  <c:v>661.78626543209975</c:v>
                </c:pt>
                <c:pt idx="414">
                  <c:v>1360.0848765432102</c:v>
                </c:pt>
                <c:pt idx="415">
                  <c:v>2591.7245370370356</c:v>
                </c:pt>
                <c:pt idx="416">
                  <c:v>3176.5740740740725</c:v>
                </c:pt>
                <c:pt idx="417">
                  <c:v>2072.727623456793</c:v>
                </c:pt>
                <c:pt idx="418">
                  <c:v>124.53317901234746</c:v>
                </c:pt>
                <c:pt idx="419">
                  <c:v>-1838.6574074074074</c:v>
                </c:pt>
                <c:pt idx="420">
                  <c:v>-2524.5679012345672</c:v>
                </c:pt>
                <c:pt idx="421">
                  <c:v>-1515.2623456790147</c:v>
                </c:pt>
                <c:pt idx="422">
                  <c:v>-211.25000000000301</c:v>
                </c:pt>
                <c:pt idx="423">
                  <c:v>1069.2901234567901</c:v>
                </c:pt>
                <c:pt idx="424">
                  <c:v>3027.9166666666697</c:v>
                </c:pt>
                <c:pt idx="425">
                  <c:v>6724.7916666666697</c:v>
                </c:pt>
                <c:pt idx="426">
                  <c:v>12230.331790123453</c:v>
                </c:pt>
                <c:pt idx="427">
                  <c:v>16078.472222222221</c:v>
                </c:pt>
                <c:pt idx="428">
                  <c:v>12362.037037037038</c:v>
                </c:pt>
                <c:pt idx="429">
                  <c:v>4137.6311728395021</c:v>
                </c:pt>
                <c:pt idx="430">
                  <c:v>-1310.5324074074103</c:v>
                </c:pt>
                <c:pt idx="431">
                  <c:v>-3421.7283950617311</c:v>
                </c:pt>
                <c:pt idx="432">
                  <c:v>-3119.8495370370297</c:v>
                </c:pt>
                <c:pt idx="433">
                  <c:v>-1632.6234567901176</c:v>
                </c:pt>
                <c:pt idx="434">
                  <c:v>-1419.4174382716037</c:v>
                </c:pt>
                <c:pt idx="435">
                  <c:v>-3790.7638888888928</c:v>
                </c:pt>
                <c:pt idx="436">
                  <c:v>-7425.0462962963002</c:v>
                </c:pt>
                <c:pt idx="437">
                  <c:v>-10793.310185185181</c:v>
                </c:pt>
                <c:pt idx="438">
                  <c:v>-12746.720679012345</c:v>
                </c:pt>
                <c:pt idx="439">
                  <c:v>-11985.177469135802</c:v>
                </c:pt>
                <c:pt idx="440">
                  <c:v>-8831.4236111111095</c:v>
                </c:pt>
                <c:pt idx="441">
                  <c:v>-4568.6072530864203</c:v>
                </c:pt>
                <c:pt idx="442">
                  <c:v>-1585.6790123456792</c:v>
                </c:pt>
                <c:pt idx="443">
                  <c:v>-305.13888888888886</c:v>
                </c:pt>
                <c:pt idx="444">
                  <c:v>-16.952160493827162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81.500771604938279</c:v>
                </c:pt>
                <c:pt idx="513">
                  <c:v>994.30941358024677</c:v>
                </c:pt>
                <c:pt idx="514">
                  <c:v>4002.0138888888891</c:v>
                </c:pt>
                <c:pt idx="515">
                  <c:v>7847.5462962962974</c:v>
                </c:pt>
                <c:pt idx="516">
                  <c:v>9529.7222222222226</c:v>
                </c:pt>
                <c:pt idx="517">
                  <c:v>6816.7245370370347</c:v>
                </c:pt>
                <c:pt idx="518">
                  <c:v>1999.050925925924</c:v>
                </c:pt>
                <c:pt idx="519">
                  <c:v>-856.73611111110802</c:v>
                </c:pt>
                <c:pt idx="520">
                  <c:v>-2222.0370370370342</c:v>
                </c:pt>
                <c:pt idx="521">
                  <c:v>-2779.5023148148166</c:v>
                </c:pt>
                <c:pt idx="522">
                  <c:v>-3129.6296296296296</c:v>
                </c:pt>
                <c:pt idx="523">
                  <c:v>-4294.1126543209866</c:v>
                </c:pt>
                <c:pt idx="524">
                  <c:v>-5962.5964506172832</c:v>
                </c:pt>
                <c:pt idx="525">
                  <c:v>-6129.5100308641977</c:v>
                </c:pt>
                <c:pt idx="526">
                  <c:v>-3914.6450617283954</c:v>
                </c:pt>
                <c:pt idx="527">
                  <c:v>-1460.4938271604938</c:v>
                </c:pt>
                <c:pt idx="528">
                  <c:v>-391.2037037037037</c:v>
                </c:pt>
                <c:pt idx="529">
                  <c:v>-130.40123456790124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15.648148148148147</c:v>
                </c:pt>
                <c:pt idx="534">
                  <c:v>234.7222222222222</c:v>
                </c:pt>
                <c:pt idx="535">
                  <c:v>834.56790123456801</c:v>
                </c:pt>
                <c:pt idx="536">
                  <c:v>1695.2160493827157</c:v>
                </c:pt>
                <c:pt idx="537">
                  <c:v>4170.2314814814808</c:v>
                </c:pt>
                <c:pt idx="538">
                  <c:v>8984.6450617283954</c:v>
                </c:pt>
                <c:pt idx="539">
                  <c:v>12380.293209876545</c:v>
                </c:pt>
                <c:pt idx="540">
                  <c:v>8584.9652777777774</c:v>
                </c:pt>
                <c:pt idx="541">
                  <c:v>2236.381172839504</c:v>
                </c:pt>
                <c:pt idx="542">
                  <c:v>-319.48302469135689</c:v>
                </c:pt>
                <c:pt idx="543">
                  <c:v>-1425.9374999999977</c:v>
                </c:pt>
                <c:pt idx="544">
                  <c:v>-3077.4691358024693</c:v>
                </c:pt>
                <c:pt idx="545">
                  <c:v>-5088.9081790123455</c:v>
                </c:pt>
                <c:pt idx="546">
                  <c:v>-4980.0231481481496</c:v>
                </c:pt>
                <c:pt idx="547">
                  <c:v>-3498.0131172839529</c:v>
                </c:pt>
                <c:pt idx="548">
                  <c:v>-2467.1913580246905</c:v>
                </c:pt>
                <c:pt idx="549">
                  <c:v>-1912.9861111111097</c:v>
                </c:pt>
                <c:pt idx="550">
                  <c:v>-1606.5432098765446</c:v>
                </c:pt>
                <c:pt idx="551">
                  <c:v>-1054.2939814814811</c:v>
                </c:pt>
                <c:pt idx="552">
                  <c:v>-932.36882716049388</c:v>
                </c:pt>
                <c:pt idx="553">
                  <c:v>-893.24845679012344</c:v>
                </c:pt>
                <c:pt idx="554">
                  <c:v>-520.30092592592564</c:v>
                </c:pt>
                <c:pt idx="555">
                  <c:v>-170.82561728395152</c:v>
                </c:pt>
                <c:pt idx="556">
                  <c:v>170.82561728395152</c:v>
                </c:pt>
                <c:pt idx="557">
                  <c:v>607.01774691358116</c:v>
                </c:pt>
                <c:pt idx="558">
                  <c:v>1079.7222222222217</c:v>
                </c:pt>
                <c:pt idx="559">
                  <c:v>2552.6041666666656</c:v>
                </c:pt>
                <c:pt idx="560">
                  <c:v>2689.5254629629626</c:v>
                </c:pt>
                <c:pt idx="561">
                  <c:v>554.20524691358025</c:v>
                </c:pt>
                <c:pt idx="562">
                  <c:v>0</c:v>
                </c:pt>
                <c:pt idx="563">
                  <c:v>-1773.4567901234561</c:v>
                </c:pt>
                <c:pt idx="564">
                  <c:v>-6928.2175925925931</c:v>
                </c:pt>
                <c:pt idx="565">
                  <c:v>-6980.3780864197524</c:v>
                </c:pt>
                <c:pt idx="566">
                  <c:v>-3160.9259259259256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3E6-4B85-A0B0-D00D673AAAA3}"/>
            </c:ext>
          </c:extLst>
        </c:ser>
        <c:ser>
          <c:idx val="5"/>
          <c:order val="1"/>
          <c:tx>
            <c:v> TE Kerbweight</c:v>
          </c:tx>
          <c:spPr>
            <a:solidFill>
              <a:schemeClr val="accent3"/>
            </a:solidFill>
            <a:ln w="6350">
              <a:solidFill>
                <a:schemeClr val="accent3"/>
              </a:solidFill>
            </a:ln>
            <a:effectLst/>
          </c:spPr>
          <c:invertIfNegative val="0"/>
          <c:cat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WLTC_class_3!$M$8:$M$597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15.150462962962964</c:v>
                </c:pt>
                <c:pt idx="13">
                  <c:v>393.91203703703701</c:v>
                </c:pt>
                <c:pt idx="14">
                  <c:v>1973.1250000000005</c:v>
                </c:pt>
                <c:pt idx="15">
                  <c:v>3396.8229166666665</c:v>
                </c:pt>
                <c:pt idx="16">
                  <c:v>4086.1689814814799</c:v>
                </c:pt>
                <c:pt idx="17">
                  <c:v>6476.3773148148139</c:v>
                </c:pt>
                <c:pt idx="18">
                  <c:v>8799.2997685185201</c:v>
                </c:pt>
                <c:pt idx="19">
                  <c:v>6719.675925925927</c:v>
                </c:pt>
                <c:pt idx="20">
                  <c:v>2573.3506944444462</c:v>
                </c:pt>
                <c:pt idx="21">
                  <c:v>1001.7129629629637</c:v>
                </c:pt>
                <c:pt idx="22">
                  <c:v>882.73726851851757</c:v>
                </c:pt>
                <c:pt idx="23">
                  <c:v>1026.6666666666674</c:v>
                </c:pt>
                <c:pt idx="24">
                  <c:v>2593.4027777777783</c:v>
                </c:pt>
                <c:pt idx="25">
                  <c:v>3842.8703703703663</c:v>
                </c:pt>
                <c:pt idx="26">
                  <c:v>4690.8506944444453</c:v>
                </c:pt>
                <c:pt idx="27">
                  <c:v>7141.6608796296341</c:v>
                </c:pt>
                <c:pt idx="28">
                  <c:v>8154.5138888888878</c:v>
                </c:pt>
                <c:pt idx="29">
                  <c:v>8188.8252314814727</c:v>
                </c:pt>
                <c:pt idx="30">
                  <c:v>6257.1412037036998</c:v>
                </c:pt>
                <c:pt idx="31">
                  <c:v>3787.6157407407413</c:v>
                </c:pt>
                <c:pt idx="32">
                  <c:v>2701.2384259259229</c:v>
                </c:pt>
                <c:pt idx="33">
                  <c:v>2151.8113425925953</c:v>
                </c:pt>
                <c:pt idx="34">
                  <c:v>1187.0833333333358</c:v>
                </c:pt>
                <c:pt idx="35">
                  <c:v>-396.58564814813974</c:v>
                </c:pt>
                <c:pt idx="36">
                  <c:v>-3545.208333333328</c:v>
                </c:pt>
                <c:pt idx="37">
                  <c:v>-8181.6956018518604</c:v>
                </c:pt>
                <c:pt idx="38">
                  <c:v>-10134.322916666672</c:v>
                </c:pt>
                <c:pt idx="39">
                  <c:v>-8738.2523148148102</c:v>
                </c:pt>
                <c:pt idx="40">
                  <c:v>-7246.3773148148184</c:v>
                </c:pt>
                <c:pt idx="41">
                  <c:v>-8060.0462962962965</c:v>
                </c:pt>
                <c:pt idx="42">
                  <c:v>-9304.1666666666606</c:v>
                </c:pt>
                <c:pt idx="43">
                  <c:v>-7605.5324074074088</c:v>
                </c:pt>
                <c:pt idx="44">
                  <c:v>-4154.7916666666688</c:v>
                </c:pt>
                <c:pt idx="45">
                  <c:v>-1676.3541666666672</c:v>
                </c:pt>
                <c:pt idx="46">
                  <c:v>-1272.6388888888875</c:v>
                </c:pt>
                <c:pt idx="47">
                  <c:v>-1737.8472222222226</c:v>
                </c:pt>
                <c:pt idx="48">
                  <c:v>-1393.8425925925917</c:v>
                </c:pt>
                <c:pt idx="49">
                  <c:v>-475.90277777777612</c:v>
                </c:pt>
                <c:pt idx="50">
                  <c:v>-317.26851851852024</c:v>
                </c:pt>
                <c:pt idx="51">
                  <c:v>-1628.2291666666677</c:v>
                </c:pt>
                <c:pt idx="52">
                  <c:v>-3008.2581018518508</c:v>
                </c:pt>
                <c:pt idx="53">
                  <c:v>-2101.458333333333</c:v>
                </c:pt>
                <c:pt idx="54">
                  <c:v>-593.09606481481455</c:v>
                </c:pt>
                <c:pt idx="55">
                  <c:v>-53.47222222222203</c:v>
                </c:pt>
                <c:pt idx="56">
                  <c:v>0</c:v>
                </c:pt>
                <c:pt idx="57">
                  <c:v>160.416666666667</c:v>
                </c:pt>
                <c:pt idx="58">
                  <c:v>328.85416666666652</c:v>
                </c:pt>
                <c:pt idx="59">
                  <c:v>1347.4999999999991</c:v>
                </c:pt>
                <c:pt idx="60">
                  <c:v>1768.5937500000002</c:v>
                </c:pt>
                <c:pt idx="61">
                  <c:v>818.12500000000068</c:v>
                </c:pt>
                <c:pt idx="62">
                  <c:v>637.65624999999909</c:v>
                </c:pt>
                <c:pt idx="63">
                  <c:v>866.2500000000008</c:v>
                </c:pt>
                <c:pt idx="64">
                  <c:v>1219.1666666666677</c:v>
                </c:pt>
                <c:pt idx="65">
                  <c:v>793.17129629629642</c:v>
                </c:pt>
                <c:pt idx="66">
                  <c:v>483.92361111110938</c:v>
                </c:pt>
                <c:pt idx="67">
                  <c:v>1803.7962962962956</c:v>
                </c:pt>
                <c:pt idx="68">
                  <c:v>4341.9444444444453</c:v>
                </c:pt>
                <c:pt idx="69">
                  <c:v>6409.5370370370347</c:v>
                </c:pt>
                <c:pt idx="70">
                  <c:v>7793.5763888888905</c:v>
                </c:pt>
                <c:pt idx="71">
                  <c:v>8100.1504629629653</c:v>
                </c:pt>
                <c:pt idx="72">
                  <c:v>6682.2453703703677</c:v>
                </c:pt>
                <c:pt idx="73">
                  <c:v>4445.3240740740712</c:v>
                </c:pt>
                <c:pt idx="74">
                  <c:v>3163.7731481481483</c:v>
                </c:pt>
                <c:pt idx="75">
                  <c:v>3081.7824074074047</c:v>
                </c:pt>
                <c:pt idx="76">
                  <c:v>3499.7569444444462</c:v>
                </c:pt>
                <c:pt idx="77">
                  <c:v>3259.5775462962933</c:v>
                </c:pt>
                <c:pt idx="78">
                  <c:v>1751.2152777777778</c:v>
                </c:pt>
                <c:pt idx="79">
                  <c:v>-528.03819444443934</c:v>
                </c:pt>
                <c:pt idx="80">
                  <c:v>-1737.8472222222226</c:v>
                </c:pt>
                <c:pt idx="81">
                  <c:v>-2916.464120370375</c:v>
                </c:pt>
                <c:pt idx="82">
                  <c:v>-2493.1423611111109</c:v>
                </c:pt>
                <c:pt idx="83">
                  <c:v>-989.23611111110154</c:v>
                </c:pt>
                <c:pt idx="84">
                  <c:v>-1798.8946759259284</c:v>
                </c:pt>
                <c:pt idx="85">
                  <c:v>-2239.594907407416</c:v>
                </c:pt>
                <c:pt idx="86">
                  <c:v>-2044.8668981481435</c:v>
                </c:pt>
                <c:pt idx="87">
                  <c:v>-1695.9606481481392</c:v>
                </c:pt>
                <c:pt idx="88">
                  <c:v>-4114.6875000000045</c:v>
                </c:pt>
                <c:pt idx="89">
                  <c:v>-9808.1423611111131</c:v>
                </c:pt>
                <c:pt idx="90">
                  <c:v>-12043.281249999998</c:v>
                </c:pt>
                <c:pt idx="91">
                  <c:v>-10097.337962962964</c:v>
                </c:pt>
                <c:pt idx="92">
                  <c:v>-5908.6805555555566</c:v>
                </c:pt>
                <c:pt idx="93">
                  <c:v>-3163.7731481481478</c:v>
                </c:pt>
                <c:pt idx="94">
                  <c:v>-2727.0833333333326</c:v>
                </c:pt>
                <c:pt idx="95">
                  <c:v>-2514.0856481481483</c:v>
                </c:pt>
                <c:pt idx="96">
                  <c:v>-1421.4699074074072</c:v>
                </c:pt>
                <c:pt idx="97">
                  <c:v>-577.49999999999989</c:v>
                </c:pt>
                <c:pt idx="98">
                  <c:v>-352.91666666666669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16.932870370370374</c:v>
                </c:pt>
                <c:pt idx="139">
                  <c:v>499.51967592592581</c:v>
                </c:pt>
                <c:pt idx="140">
                  <c:v>2663.8078703703695</c:v>
                </c:pt>
                <c:pt idx="141">
                  <c:v>5369.9479166666652</c:v>
                </c:pt>
                <c:pt idx="142">
                  <c:v>5261.6666666666652</c:v>
                </c:pt>
                <c:pt idx="143">
                  <c:v>2947.6562499999995</c:v>
                </c:pt>
                <c:pt idx="144">
                  <c:v>1684.8206018518536</c:v>
                </c:pt>
                <c:pt idx="145">
                  <c:v>2687.8703703703723</c:v>
                </c:pt>
                <c:pt idx="146">
                  <c:v>4673.4722222222199</c:v>
                </c:pt>
                <c:pt idx="147">
                  <c:v>5545.960648148146</c:v>
                </c:pt>
                <c:pt idx="148">
                  <c:v>4690.4050925925931</c:v>
                </c:pt>
                <c:pt idx="149">
                  <c:v>2732.4305555555575</c:v>
                </c:pt>
                <c:pt idx="150">
                  <c:v>265.57870370370279</c:v>
                </c:pt>
                <c:pt idx="151">
                  <c:v>-3406.1805555555575</c:v>
                </c:pt>
                <c:pt idx="152">
                  <c:v>-8241.8518518518467</c:v>
                </c:pt>
                <c:pt idx="153">
                  <c:v>-9969.8958333333321</c:v>
                </c:pt>
                <c:pt idx="154">
                  <c:v>-7169.2881944444443</c:v>
                </c:pt>
                <c:pt idx="155">
                  <c:v>-3141.0474537037039</c:v>
                </c:pt>
                <c:pt idx="156">
                  <c:v>-374.30555555555605</c:v>
                </c:pt>
                <c:pt idx="157">
                  <c:v>1179.0624999999998</c:v>
                </c:pt>
                <c:pt idx="158">
                  <c:v>2890.1736111111109</c:v>
                </c:pt>
                <c:pt idx="159">
                  <c:v>4598.6111111111122</c:v>
                </c:pt>
                <c:pt idx="160">
                  <c:v>5553.0902777777774</c:v>
                </c:pt>
                <c:pt idx="161">
                  <c:v>5630.6249999999982</c:v>
                </c:pt>
                <c:pt idx="162">
                  <c:v>4772.3958333333367</c:v>
                </c:pt>
                <c:pt idx="163">
                  <c:v>4919.4444444444453</c:v>
                </c:pt>
                <c:pt idx="164">
                  <c:v>4600.8391203703704</c:v>
                </c:pt>
                <c:pt idx="165">
                  <c:v>3603.1365740740766</c:v>
                </c:pt>
                <c:pt idx="166">
                  <c:v>3003.8020833333353</c:v>
                </c:pt>
                <c:pt idx="167">
                  <c:v>4586.1342592592619</c:v>
                </c:pt>
                <c:pt idx="168">
                  <c:v>6274.0740740740757</c:v>
                </c:pt>
                <c:pt idx="169">
                  <c:v>4641.388888888885</c:v>
                </c:pt>
                <c:pt idx="170">
                  <c:v>338.65740740740023</c:v>
                </c:pt>
                <c:pt idx="171">
                  <c:v>-4832.9976851851816</c:v>
                </c:pt>
                <c:pt idx="172">
                  <c:v>-10009.999999999996</c:v>
                </c:pt>
                <c:pt idx="173">
                  <c:v>-11050.925925925927</c:v>
                </c:pt>
                <c:pt idx="174">
                  <c:v>-6883.2118055555538</c:v>
                </c:pt>
                <c:pt idx="175">
                  <c:v>-2254.7453703703704</c:v>
                </c:pt>
                <c:pt idx="176">
                  <c:v>671.07638888888653</c:v>
                </c:pt>
                <c:pt idx="177">
                  <c:v>3116.0937499999991</c:v>
                </c:pt>
                <c:pt idx="178">
                  <c:v>4087.9513888888896</c:v>
                </c:pt>
                <c:pt idx="179">
                  <c:v>2342.0833333333339</c:v>
                </c:pt>
                <c:pt idx="180">
                  <c:v>395.69444444444537</c:v>
                </c:pt>
                <c:pt idx="181">
                  <c:v>-525.81018518518806</c:v>
                </c:pt>
                <c:pt idx="182">
                  <c:v>-1561.3888888888878</c:v>
                </c:pt>
                <c:pt idx="183">
                  <c:v>-3909.2650462962929</c:v>
                </c:pt>
                <c:pt idx="184">
                  <c:v>-5466.1979166666661</c:v>
                </c:pt>
                <c:pt idx="185">
                  <c:v>-5363.2638888888905</c:v>
                </c:pt>
                <c:pt idx="186">
                  <c:v>-4398.0902777777801</c:v>
                </c:pt>
                <c:pt idx="187">
                  <c:v>-3284.5312499999977</c:v>
                </c:pt>
                <c:pt idx="188">
                  <c:v>-2438.3333333333326</c:v>
                </c:pt>
                <c:pt idx="189">
                  <c:v>-1818.9467592592603</c:v>
                </c:pt>
                <c:pt idx="190">
                  <c:v>-1292.2453703703704</c:v>
                </c:pt>
                <c:pt idx="191">
                  <c:v>-976.7592592592589</c:v>
                </c:pt>
                <c:pt idx="192">
                  <c:v>-689.79166666666629</c:v>
                </c:pt>
                <c:pt idx="193">
                  <c:v>-389.90162037037095</c:v>
                </c:pt>
                <c:pt idx="194">
                  <c:v>-271.81712962962962</c:v>
                </c:pt>
                <c:pt idx="195">
                  <c:v>-106.94444444444406</c:v>
                </c:pt>
                <c:pt idx="196">
                  <c:v>0</c:v>
                </c:pt>
                <c:pt idx="197">
                  <c:v>0</c:v>
                </c:pt>
                <c:pt idx="198">
                  <c:v>267.36111111111114</c:v>
                </c:pt>
                <c:pt idx="199">
                  <c:v>557.00231481481489</c:v>
                </c:pt>
                <c:pt idx="200">
                  <c:v>868.92361111111097</c:v>
                </c:pt>
                <c:pt idx="201">
                  <c:v>1247.6851851851852</c:v>
                </c:pt>
                <c:pt idx="202">
                  <c:v>1671.0069444444443</c:v>
                </c:pt>
                <c:pt idx="203">
                  <c:v>2940.9722222222222</c:v>
                </c:pt>
                <c:pt idx="204">
                  <c:v>3979.2245370370365</c:v>
                </c:pt>
                <c:pt idx="205">
                  <c:v>4534.4444444444443</c:v>
                </c:pt>
                <c:pt idx="206">
                  <c:v>6045.0347222222208</c:v>
                </c:pt>
                <c:pt idx="207">
                  <c:v>6952.2800925925922</c:v>
                </c:pt>
                <c:pt idx="208">
                  <c:v>6726.8055555555584</c:v>
                </c:pt>
                <c:pt idx="209">
                  <c:v>7985.185185185187</c:v>
                </c:pt>
                <c:pt idx="210">
                  <c:v>8626.8518518518522</c:v>
                </c:pt>
                <c:pt idx="211">
                  <c:v>6684.0277777777783</c:v>
                </c:pt>
                <c:pt idx="212">
                  <c:v>5240.2777777777774</c:v>
                </c:pt>
                <c:pt idx="213">
                  <c:v>4331.2499999999973</c:v>
                </c:pt>
                <c:pt idx="214">
                  <c:v>4819.6296296296323</c:v>
                </c:pt>
                <c:pt idx="215">
                  <c:v>6529.8495370370347</c:v>
                </c:pt>
                <c:pt idx="216">
                  <c:v>8020.8333333333339</c:v>
                </c:pt>
                <c:pt idx="217">
                  <c:v>8395.1388888888905</c:v>
                </c:pt>
                <c:pt idx="218">
                  <c:v>7642.0717592592591</c:v>
                </c:pt>
                <c:pt idx="219">
                  <c:v>6313.287037037031</c:v>
                </c:pt>
                <c:pt idx="220">
                  <c:v>4847.2569444444471</c:v>
                </c:pt>
                <c:pt idx="221">
                  <c:v>3052.818287037047</c:v>
                </c:pt>
                <c:pt idx="222">
                  <c:v>1892.9166666666601</c:v>
                </c:pt>
                <c:pt idx="223">
                  <c:v>1668.7789351851748</c:v>
                </c:pt>
                <c:pt idx="224">
                  <c:v>1678.1365740740805</c:v>
                </c:pt>
                <c:pt idx="225">
                  <c:v>2415.1620370370374</c:v>
                </c:pt>
                <c:pt idx="226">
                  <c:v>2686.0879629629485</c:v>
                </c:pt>
                <c:pt idx="227">
                  <c:v>2464.1782407407409</c:v>
                </c:pt>
                <c:pt idx="228">
                  <c:v>2237.8125000000136</c:v>
                </c:pt>
                <c:pt idx="229">
                  <c:v>1752.997685185192</c:v>
                </c:pt>
                <c:pt idx="230">
                  <c:v>755.29513888888164</c:v>
                </c:pt>
                <c:pt idx="231">
                  <c:v>-755.29513888888164</c:v>
                </c:pt>
                <c:pt idx="232">
                  <c:v>-4006.8518518518549</c:v>
                </c:pt>
                <c:pt idx="233">
                  <c:v>-8072.96875000001</c:v>
                </c:pt>
                <c:pt idx="234">
                  <c:v>-9193.2118055555493</c:v>
                </c:pt>
                <c:pt idx="235">
                  <c:v>-7044.965277777781</c:v>
                </c:pt>
                <c:pt idx="236">
                  <c:v>-3994.3749999999932</c:v>
                </c:pt>
                <c:pt idx="237">
                  <c:v>-3069.3055555555529</c:v>
                </c:pt>
                <c:pt idx="238">
                  <c:v>-4960.439814814823</c:v>
                </c:pt>
                <c:pt idx="239">
                  <c:v>-8568.4780092592628</c:v>
                </c:pt>
                <c:pt idx="240">
                  <c:v>-10659.687499999996</c:v>
                </c:pt>
                <c:pt idx="241">
                  <c:v>-8876.3888888888832</c:v>
                </c:pt>
                <c:pt idx="242">
                  <c:v>-7920.5729166666661</c:v>
                </c:pt>
                <c:pt idx="243">
                  <c:v>-8078.7615740740703</c:v>
                </c:pt>
                <c:pt idx="244">
                  <c:v>-7246.3773148148184</c:v>
                </c:pt>
                <c:pt idx="245">
                  <c:v>-8060.0462962962965</c:v>
                </c:pt>
                <c:pt idx="246">
                  <c:v>-9304.1666666666606</c:v>
                </c:pt>
                <c:pt idx="247">
                  <c:v>-7605.5324074074088</c:v>
                </c:pt>
                <c:pt idx="248">
                  <c:v>-4154.7916666666688</c:v>
                </c:pt>
                <c:pt idx="249">
                  <c:v>-1676.3541666666672</c:v>
                </c:pt>
                <c:pt idx="250">
                  <c:v>-1272.6388888888875</c:v>
                </c:pt>
                <c:pt idx="251">
                  <c:v>-1737.8472222222226</c:v>
                </c:pt>
                <c:pt idx="252">
                  <c:v>-1393.8425925925917</c:v>
                </c:pt>
                <c:pt idx="253">
                  <c:v>-475.90277777777612</c:v>
                </c:pt>
                <c:pt idx="254">
                  <c:v>-317.26851851852024</c:v>
                </c:pt>
                <c:pt idx="255">
                  <c:v>-1628.2291666666677</c:v>
                </c:pt>
                <c:pt idx="256">
                  <c:v>-2028.8252314814802</c:v>
                </c:pt>
                <c:pt idx="257">
                  <c:v>-193.83680555555486</c:v>
                </c:pt>
                <c:pt idx="258">
                  <c:v>2333.1712962962952</c:v>
                </c:pt>
                <c:pt idx="259">
                  <c:v>4147.6620370370365</c:v>
                </c:pt>
                <c:pt idx="260">
                  <c:v>4865.0810185185192</c:v>
                </c:pt>
                <c:pt idx="261">
                  <c:v>5272.3611111111086</c:v>
                </c:pt>
                <c:pt idx="262">
                  <c:v>6298.5821759259252</c:v>
                </c:pt>
                <c:pt idx="263">
                  <c:v>8696.3657407407409</c:v>
                </c:pt>
                <c:pt idx="264">
                  <c:v>10716.72453703704</c:v>
                </c:pt>
                <c:pt idx="265">
                  <c:v>10456.047453703704</c:v>
                </c:pt>
                <c:pt idx="266">
                  <c:v>8167.8819444444371</c:v>
                </c:pt>
                <c:pt idx="267">
                  <c:v>7090.4166666666624</c:v>
                </c:pt>
                <c:pt idx="268">
                  <c:v>6881.8750000000027</c:v>
                </c:pt>
                <c:pt idx="269">
                  <c:v>5935.4166666666652</c:v>
                </c:pt>
                <c:pt idx="270">
                  <c:v>3272.5000000000023</c:v>
                </c:pt>
                <c:pt idx="271">
                  <c:v>-614.93055555554963</c:v>
                </c:pt>
                <c:pt idx="272">
                  <c:v>-1422.3611111111168</c:v>
                </c:pt>
                <c:pt idx="273">
                  <c:v>-3835.295138888885</c:v>
                </c:pt>
                <c:pt idx="274">
                  <c:v>-8762.7604166666661</c:v>
                </c:pt>
                <c:pt idx="275">
                  <c:v>-10362.916666666672</c:v>
                </c:pt>
                <c:pt idx="276">
                  <c:v>-10837.037037037033</c:v>
                </c:pt>
                <c:pt idx="277">
                  <c:v>-10883.379629629631</c:v>
                </c:pt>
                <c:pt idx="278">
                  <c:v>-12254.496527777774</c:v>
                </c:pt>
                <c:pt idx="279">
                  <c:v>-10794.704861111109</c:v>
                </c:pt>
                <c:pt idx="280">
                  <c:v>-5054.0162037037035</c:v>
                </c:pt>
                <c:pt idx="281">
                  <c:v>1350.1736111111109</c:v>
                </c:pt>
                <c:pt idx="282">
                  <c:v>6530.7407407407427</c:v>
                </c:pt>
                <c:pt idx="283">
                  <c:v>8652.6967592592628</c:v>
                </c:pt>
                <c:pt idx="284">
                  <c:v>10092.881944444445</c:v>
                </c:pt>
                <c:pt idx="285">
                  <c:v>10940.416666666666</c:v>
                </c:pt>
                <c:pt idx="286">
                  <c:v>10999.236111111111</c:v>
                </c:pt>
                <c:pt idx="287">
                  <c:v>11969.756944444447</c:v>
                </c:pt>
                <c:pt idx="288">
                  <c:v>12940.277777777766</c:v>
                </c:pt>
                <c:pt idx="289">
                  <c:v>10960.023148148153</c:v>
                </c:pt>
                <c:pt idx="290">
                  <c:v>5480.9027777777774</c:v>
                </c:pt>
                <c:pt idx="291">
                  <c:v>0</c:v>
                </c:pt>
                <c:pt idx="292">
                  <c:v>-3727.0138888888796</c:v>
                </c:pt>
                <c:pt idx="293">
                  <c:v>-4072.3553240740862</c:v>
                </c:pt>
                <c:pt idx="294">
                  <c:v>-2740.0057870370456</c:v>
                </c:pt>
                <c:pt idx="295">
                  <c:v>-1251.2499999999877</c:v>
                </c:pt>
                <c:pt idx="296">
                  <c:v>0</c:v>
                </c:pt>
                <c:pt idx="297">
                  <c:v>834.16666666666367</c:v>
                </c:pt>
                <c:pt idx="298">
                  <c:v>1049.3923611111113</c:v>
                </c:pt>
                <c:pt idx="299">
                  <c:v>421.53935185184287</c:v>
                </c:pt>
                <c:pt idx="300">
                  <c:v>-421.53935185184287</c:v>
                </c:pt>
                <c:pt idx="301">
                  <c:v>-1469.1493055555466</c:v>
                </c:pt>
                <c:pt idx="302">
                  <c:v>-2699.4560185185273</c:v>
                </c:pt>
                <c:pt idx="303">
                  <c:v>-3673.5416666666752</c:v>
                </c:pt>
                <c:pt idx="304">
                  <c:v>-4990.74074074074</c:v>
                </c:pt>
                <c:pt idx="305">
                  <c:v>-5788.3680555555547</c:v>
                </c:pt>
                <c:pt idx="306">
                  <c:v>-4656.5393518518513</c:v>
                </c:pt>
                <c:pt idx="307">
                  <c:v>-2727.0833333333326</c:v>
                </c:pt>
                <c:pt idx="308">
                  <c:v>-1257.0428240740662</c:v>
                </c:pt>
                <c:pt idx="309">
                  <c:v>-1072.1180555555452</c:v>
                </c:pt>
                <c:pt idx="310">
                  <c:v>-1592.1354166666642</c:v>
                </c:pt>
                <c:pt idx="311">
                  <c:v>-2096.1111111111159</c:v>
                </c:pt>
                <c:pt idx="312">
                  <c:v>-3088.0208333333408</c:v>
                </c:pt>
                <c:pt idx="313">
                  <c:v>-4166.3773148148139</c:v>
                </c:pt>
                <c:pt idx="314">
                  <c:v>-4812.4999999999991</c:v>
                </c:pt>
                <c:pt idx="315">
                  <c:v>-4598.6111111111104</c:v>
                </c:pt>
                <c:pt idx="316">
                  <c:v>-3970.3124999999986</c:v>
                </c:pt>
                <c:pt idx="317">
                  <c:v>-4237.6736111111104</c:v>
                </c:pt>
                <c:pt idx="318">
                  <c:v>-4946.1805555555547</c:v>
                </c:pt>
                <c:pt idx="319">
                  <c:v>-4865.9722222222199</c:v>
                </c:pt>
                <c:pt idx="320">
                  <c:v>-2791.2499999999982</c:v>
                </c:pt>
                <c:pt idx="321">
                  <c:v>-1368.8888888888921</c:v>
                </c:pt>
                <c:pt idx="322">
                  <c:v>-776.68402777778078</c:v>
                </c:pt>
                <c:pt idx="323">
                  <c:v>-665.72916666666424</c:v>
                </c:pt>
                <c:pt idx="324">
                  <c:v>-1082.8125000000002</c:v>
                </c:pt>
                <c:pt idx="325">
                  <c:v>-425.99537037037265</c:v>
                </c:pt>
                <c:pt idx="326">
                  <c:v>-319.4965277777747</c:v>
                </c:pt>
                <c:pt idx="327">
                  <c:v>-630.97222222222001</c:v>
                </c:pt>
                <c:pt idx="328">
                  <c:v>-3218.5821759259275</c:v>
                </c:pt>
                <c:pt idx="329">
                  <c:v>-5298.2060185185192</c:v>
                </c:pt>
                <c:pt idx="330">
                  <c:v>-2807.2916666666674</c:v>
                </c:pt>
                <c:pt idx="331">
                  <c:v>-602.45370370370404</c:v>
                </c:pt>
                <c:pt idx="332">
                  <c:v>-744.15509259259113</c:v>
                </c:pt>
                <c:pt idx="333">
                  <c:v>-779.35763888888869</c:v>
                </c:pt>
                <c:pt idx="334">
                  <c:v>-625.62500000000023</c:v>
                </c:pt>
                <c:pt idx="335">
                  <c:v>-735.24305555555543</c:v>
                </c:pt>
                <c:pt idx="336">
                  <c:v>-452.28587962962916</c:v>
                </c:pt>
                <c:pt idx="337">
                  <c:v>0</c:v>
                </c:pt>
                <c:pt idx="338">
                  <c:v>710.73495370370347</c:v>
                </c:pt>
                <c:pt idx="339">
                  <c:v>2264.5486111111118</c:v>
                </c:pt>
                <c:pt idx="340">
                  <c:v>4521.0763888888896</c:v>
                </c:pt>
                <c:pt idx="341">
                  <c:v>5923.3854166666679</c:v>
                </c:pt>
                <c:pt idx="342">
                  <c:v>4188.2118055555538</c:v>
                </c:pt>
                <c:pt idx="343">
                  <c:v>1336.8055555555547</c:v>
                </c:pt>
                <c:pt idx="344">
                  <c:v>563.68634259259261</c:v>
                </c:pt>
                <c:pt idx="345">
                  <c:v>1249.9131944444421</c:v>
                </c:pt>
                <c:pt idx="346">
                  <c:v>1294.0277777777794</c:v>
                </c:pt>
                <c:pt idx="347">
                  <c:v>829.71064814815145</c:v>
                </c:pt>
                <c:pt idx="348">
                  <c:v>1328.3391203703679</c:v>
                </c:pt>
                <c:pt idx="349">
                  <c:v>1234.3171296296296</c:v>
                </c:pt>
                <c:pt idx="350">
                  <c:v>626.07060185185196</c:v>
                </c:pt>
                <c:pt idx="351">
                  <c:v>0</c:v>
                </c:pt>
                <c:pt idx="352">
                  <c:v>-250.42824074073985</c:v>
                </c:pt>
                <c:pt idx="353">
                  <c:v>-249.53703703704059</c:v>
                </c:pt>
                <c:pt idx="354">
                  <c:v>-124.32291666666842</c:v>
                </c:pt>
                <c:pt idx="355">
                  <c:v>248.64583333333684</c:v>
                </c:pt>
                <c:pt idx="356">
                  <c:v>375.64236111111194</c:v>
                </c:pt>
                <c:pt idx="357">
                  <c:v>-125.659722222224</c:v>
                </c:pt>
                <c:pt idx="358">
                  <c:v>-1621.9907407407418</c:v>
                </c:pt>
                <c:pt idx="359">
                  <c:v>-3596.0069444444434</c:v>
                </c:pt>
                <c:pt idx="360">
                  <c:v>-4121.8171296296287</c:v>
                </c:pt>
                <c:pt idx="361">
                  <c:v>-3204.7685185185196</c:v>
                </c:pt>
                <c:pt idx="362">
                  <c:v>-2049.3229166666647</c:v>
                </c:pt>
                <c:pt idx="363">
                  <c:v>-1128.2638888888882</c:v>
                </c:pt>
                <c:pt idx="364">
                  <c:v>-368.9583333333353</c:v>
                </c:pt>
                <c:pt idx="365">
                  <c:v>92.23958333333465</c:v>
                </c:pt>
                <c:pt idx="366">
                  <c:v>463.42592592592598</c:v>
                </c:pt>
                <c:pt idx="367">
                  <c:v>1228.0787037037044</c:v>
                </c:pt>
                <c:pt idx="368">
                  <c:v>2264.9942129629635</c:v>
                </c:pt>
                <c:pt idx="369">
                  <c:v>2303.7615740740735</c:v>
                </c:pt>
                <c:pt idx="370">
                  <c:v>1082.8125000000002</c:v>
                </c:pt>
                <c:pt idx="371">
                  <c:v>-545.86226851851859</c:v>
                </c:pt>
                <c:pt idx="372">
                  <c:v>-3393.7037037037021</c:v>
                </c:pt>
                <c:pt idx="373">
                  <c:v>-5789.7048611111122</c:v>
                </c:pt>
                <c:pt idx="374">
                  <c:v>-5442.1354166666661</c:v>
                </c:pt>
                <c:pt idx="375">
                  <c:v>-3721.6666666666656</c:v>
                </c:pt>
                <c:pt idx="376">
                  <c:v>-2227.1180555555561</c:v>
                </c:pt>
                <c:pt idx="377">
                  <c:v>-1363.5416666666663</c:v>
                </c:pt>
                <c:pt idx="378">
                  <c:v>-872.48842592592575</c:v>
                </c:pt>
                <c:pt idx="379">
                  <c:v>-606.01851851851859</c:v>
                </c:pt>
                <c:pt idx="380">
                  <c:v>-609.58333333333348</c:v>
                </c:pt>
                <c:pt idx="381">
                  <c:v>-625.17939814814804</c:v>
                </c:pt>
                <c:pt idx="382">
                  <c:v>-524.0277777777776</c:v>
                </c:pt>
                <c:pt idx="383">
                  <c:v>-428.66898148148158</c:v>
                </c:pt>
                <c:pt idx="384">
                  <c:v>-286.96759259259261</c:v>
                </c:pt>
                <c:pt idx="385">
                  <c:v>-92.239583333333329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46.78819444444445</c:v>
                </c:pt>
                <c:pt idx="393">
                  <c:v>402.37847222222223</c:v>
                </c:pt>
                <c:pt idx="394">
                  <c:v>1326.1111111111113</c:v>
                </c:pt>
                <c:pt idx="395">
                  <c:v>2773.8715277777783</c:v>
                </c:pt>
                <c:pt idx="396">
                  <c:v>4549.1493055555566</c:v>
                </c:pt>
                <c:pt idx="397">
                  <c:v>6361.4120370370365</c:v>
                </c:pt>
                <c:pt idx="398">
                  <c:v>7077.9398148148121</c:v>
                </c:pt>
                <c:pt idx="399">
                  <c:v>5068.2754629629653</c:v>
                </c:pt>
                <c:pt idx="400">
                  <c:v>1597.0370370370395</c:v>
                </c:pt>
                <c:pt idx="401">
                  <c:v>-798.51851851852177</c:v>
                </c:pt>
                <c:pt idx="402">
                  <c:v>-2551.9618055555561</c:v>
                </c:pt>
                <c:pt idx="403">
                  <c:v>-3426.232638888886</c:v>
                </c:pt>
                <c:pt idx="404">
                  <c:v>-2983.7500000000014</c:v>
                </c:pt>
                <c:pt idx="405">
                  <c:v>-2610.3356481481496</c:v>
                </c:pt>
                <c:pt idx="406">
                  <c:v>-2666.4814814814799</c:v>
                </c:pt>
                <c:pt idx="407">
                  <c:v>-2575.5787037037026</c:v>
                </c:pt>
                <c:pt idx="408">
                  <c:v>-1908.9583333333337</c:v>
                </c:pt>
                <c:pt idx="409">
                  <c:v>-885.85648148148152</c:v>
                </c:pt>
                <c:pt idx="410">
                  <c:v>-123.87731481481438</c:v>
                </c:pt>
                <c:pt idx="411">
                  <c:v>187.15277777777712</c:v>
                </c:pt>
                <c:pt idx="412">
                  <c:v>316.37731481481484</c:v>
                </c:pt>
                <c:pt idx="413">
                  <c:v>452.28587962963024</c:v>
                </c:pt>
                <c:pt idx="414">
                  <c:v>929.52546296296316</c:v>
                </c:pt>
                <c:pt idx="415">
                  <c:v>1771.2673611111099</c:v>
                </c:pt>
                <c:pt idx="416">
                  <c:v>2170.9722222222213</c:v>
                </c:pt>
                <c:pt idx="417">
                  <c:v>1416.568287037039</c:v>
                </c:pt>
                <c:pt idx="418">
                  <c:v>85.109953703704932</c:v>
                </c:pt>
                <c:pt idx="419">
                  <c:v>-1256.5972222222222</c:v>
                </c:pt>
                <c:pt idx="420">
                  <c:v>-1725.37037037037</c:v>
                </c:pt>
                <c:pt idx="421">
                  <c:v>-1035.5787037037053</c:v>
                </c:pt>
                <c:pt idx="422">
                  <c:v>-144.37500000000205</c:v>
                </c:pt>
                <c:pt idx="423">
                  <c:v>730.78703703703707</c:v>
                </c:pt>
                <c:pt idx="424">
                  <c:v>2069.3750000000023</c:v>
                </c:pt>
                <c:pt idx="425">
                  <c:v>4595.9375000000018</c:v>
                </c:pt>
                <c:pt idx="426">
                  <c:v>8358.5995370370347</c:v>
                </c:pt>
                <c:pt idx="427">
                  <c:v>10988.541666666666</c:v>
                </c:pt>
                <c:pt idx="428">
                  <c:v>8448.6111111111113</c:v>
                </c:pt>
                <c:pt idx="429">
                  <c:v>2827.789351851849</c:v>
                </c:pt>
                <c:pt idx="430">
                  <c:v>-895.65972222222422</c:v>
                </c:pt>
                <c:pt idx="431">
                  <c:v>-2338.5185185185201</c:v>
                </c:pt>
                <c:pt idx="432">
                  <c:v>-2132.2048611111059</c:v>
                </c:pt>
                <c:pt idx="433">
                  <c:v>-1115.7870370370331</c:v>
                </c:pt>
                <c:pt idx="434">
                  <c:v>-970.07523148148061</c:v>
                </c:pt>
                <c:pt idx="435">
                  <c:v>-2590.7291666666692</c:v>
                </c:pt>
                <c:pt idx="436">
                  <c:v>-5074.5138888888914</c:v>
                </c:pt>
                <c:pt idx="437">
                  <c:v>-7376.4930555555538</c:v>
                </c:pt>
                <c:pt idx="438">
                  <c:v>-8711.5162037037044</c:v>
                </c:pt>
                <c:pt idx="439">
                  <c:v>-8191.05324074074</c:v>
                </c:pt>
                <c:pt idx="440">
                  <c:v>-6035.6770833333339</c:v>
                </c:pt>
                <c:pt idx="441">
                  <c:v>-3122.3321759259265</c:v>
                </c:pt>
                <c:pt idx="442">
                  <c:v>-1083.7037037037039</c:v>
                </c:pt>
                <c:pt idx="443">
                  <c:v>-208.54166666666663</c:v>
                </c:pt>
                <c:pt idx="444">
                  <c:v>-11.585648148148149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55.700231481481481</c:v>
                </c:pt>
                <c:pt idx="513">
                  <c:v>679.54282407407391</c:v>
                </c:pt>
                <c:pt idx="514">
                  <c:v>2735.1041666666665</c:v>
                </c:pt>
                <c:pt idx="515">
                  <c:v>5363.2638888888887</c:v>
                </c:pt>
                <c:pt idx="516">
                  <c:v>6512.916666666667</c:v>
                </c:pt>
                <c:pt idx="517">
                  <c:v>4658.7673611111095</c:v>
                </c:pt>
                <c:pt idx="518">
                  <c:v>1366.2152777777765</c:v>
                </c:pt>
                <c:pt idx="519">
                  <c:v>-585.52083333333121</c:v>
                </c:pt>
                <c:pt idx="520">
                  <c:v>-1518.6111111111093</c:v>
                </c:pt>
                <c:pt idx="521">
                  <c:v>-1899.6006944444459</c:v>
                </c:pt>
                <c:pt idx="522">
                  <c:v>-2138.8888888888887</c:v>
                </c:pt>
                <c:pt idx="523">
                  <c:v>-2934.7337962962956</c:v>
                </c:pt>
                <c:pt idx="524">
                  <c:v>-4075.0289351851848</c:v>
                </c:pt>
                <c:pt idx="525">
                  <c:v>-4189.1030092592591</c:v>
                </c:pt>
                <c:pt idx="526">
                  <c:v>-2675.3935185185187</c:v>
                </c:pt>
                <c:pt idx="527">
                  <c:v>-998.14814814814815</c:v>
                </c:pt>
                <c:pt idx="528">
                  <c:v>-267.36111111111109</c:v>
                </c:pt>
                <c:pt idx="529">
                  <c:v>-89.120370370370381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10.694444444444445</c:v>
                </c:pt>
                <c:pt idx="534">
                  <c:v>160.41666666666663</c:v>
                </c:pt>
                <c:pt idx="535">
                  <c:v>570.37037037037044</c:v>
                </c:pt>
                <c:pt idx="536">
                  <c:v>1158.5648148148146</c:v>
                </c:pt>
                <c:pt idx="537">
                  <c:v>2850.0694444444443</c:v>
                </c:pt>
                <c:pt idx="538">
                  <c:v>6140.3935185185192</c:v>
                </c:pt>
                <c:pt idx="539">
                  <c:v>8461.0879629629635</c:v>
                </c:pt>
                <c:pt idx="540">
                  <c:v>5867.2395833333321</c:v>
                </c:pt>
                <c:pt idx="541">
                  <c:v>1528.4143518518504</c:v>
                </c:pt>
                <c:pt idx="542">
                  <c:v>-218.34490740740665</c:v>
                </c:pt>
                <c:pt idx="543">
                  <c:v>-974.53124999999841</c:v>
                </c:pt>
                <c:pt idx="544">
                  <c:v>-2103.2407407407409</c:v>
                </c:pt>
                <c:pt idx="545">
                  <c:v>-3477.9224537037039</c:v>
                </c:pt>
                <c:pt idx="546">
                  <c:v>-3403.5069444444457</c:v>
                </c:pt>
                <c:pt idx="547">
                  <c:v>-2390.6539351851866</c:v>
                </c:pt>
                <c:pt idx="548">
                  <c:v>-1686.1574074074069</c:v>
                </c:pt>
                <c:pt idx="549">
                  <c:v>-1307.3958333333326</c:v>
                </c:pt>
                <c:pt idx="550">
                  <c:v>-1097.9629629629637</c:v>
                </c:pt>
                <c:pt idx="551">
                  <c:v>-720.53819444444423</c:v>
                </c:pt>
                <c:pt idx="552">
                  <c:v>-637.21064814814827</c:v>
                </c:pt>
                <c:pt idx="553">
                  <c:v>-610.47453703703707</c:v>
                </c:pt>
                <c:pt idx="554">
                  <c:v>-355.5902777777776</c:v>
                </c:pt>
                <c:pt idx="555">
                  <c:v>-116.74768518518582</c:v>
                </c:pt>
                <c:pt idx="556">
                  <c:v>116.74768518518582</c:v>
                </c:pt>
                <c:pt idx="557">
                  <c:v>414.8553240740747</c:v>
                </c:pt>
                <c:pt idx="558">
                  <c:v>737.91666666666629</c:v>
                </c:pt>
                <c:pt idx="559">
                  <c:v>1744.5312499999995</c:v>
                </c:pt>
                <c:pt idx="560">
                  <c:v>1838.1076388888887</c:v>
                </c:pt>
                <c:pt idx="561">
                  <c:v>378.76157407407413</c:v>
                </c:pt>
                <c:pt idx="562">
                  <c:v>0</c:v>
                </c:pt>
                <c:pt idx="563">
                  <c:v>-1212.0370370370367</c:v>
                </c:pt>
                <c:pt idx="564">
                  <c:v>-4734.9652777777774</c:v>
                </c:pt>
                <c:pt idx="565">
                  <c:v>-4770.6134259259261</c:v>
                </c:pt>
                <c:pt idx="566">
                  <c:v>-2160.2777777777774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3E6-4B85-A0B0-D00D673AAA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lineChart>
        <c:grouping val="standard"/>
        <c:varyColors val="0"/>
        <c:ser>
          <c:idx val="6"/>
          <c:order val="3"/>
          <c:tx>
            <c:v>+ Losses K.w</c:v>
          </c:tx>
          <c:spPr>
            <a:ln w="12700" cap="rnd">
              <a:solidFill>
                <a:srgbClr val="C0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WLTC_class_3!$L$8:$L$597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0.83528666216563785</c:v>
                </c:pt>
                <c:pt idx="13">
                  <c:v>7.2132163243473508</c:v>
                </c:pt>
                <c:pt idx="14">
                  <c:v>24.803877656250002</c:v>
                </c:pt>
                <c:pt idx="15">
                  <c:v>53.220103535156248</c:v>
                </c:pt>
                <c:pt idx="16">
                  <c:v>80.829968779497804</c:v>
                </c:pt>
                <c:pt idx="17">
                  <c:v>124.56357984608088</c:v>
                </c:pt>
                <c:pt idx="18">
                  <c:v>201.50016268172902</c:v>
                </c:pt>
                <c:pt idx="19">
                  <c:v>295.86334040637865</c:v>
                </c:pt>
                <c:pt idx="20">
                  <c:v>335.32806145310889</c:v>
                </c:pt>
                <c:pt idx="21">
                  <c:v>352.1400898370789</c:v>
                </c:pt>
                <c:pt idx="22">
                  <c:v>357.87795799567584</c:v>
                </c:pt>
                <c:pt idx="23">
                  <c:v>372.51984000000004</c:v>
                </c:pt>
                <c:pt idx="24">
                  <c:v>381.51109006293416</c:v>
                </c:pt>
                <c:pt idx="25">
                  <c:v>435.46367022119341</c:v>
                </c:pt>
                <c:pt idx="26">
                  <c:v>473.18601210157863</c:v>
                </c:pt>
                <c:pt idx="27">
                  <c:v>555.6093157774726</c:v>
                </c:pt>
                <c:pt idx="28">
                  <c:v>661.22514925347207</c:v>
                </c:pt>
                <c:pt idx="29">
                  <c:v>780.4264084383841</c:v>
                </c:pt>
                <c:pt idx="30">
                  <c:v>897.28061503094466</c:v>
                </c:pt>
                <c:pt idx="31">
                  <c:v>965.96991167735666</c:v>
                </c:pt>
                <c:pt idx="32">
                  <c:v>1013.7691241921456</c:v>
                </c:pt>
                <c:pt idx="33">
                  <c:v>1050.6929657184764</c:v>
                </c:pt>
                <c:pt idx="34">
                  <c:v>1082.1764265277777</c:v>
                </c:pt>
                <c:pt idx="35">
                  <c:v>1088.5516607691131</c:v>
                </c:pt>
                <c:pt idx="36">
                  <c:v>1069.5046740207051</c:v>
                </c:pt>
                <c:pt idx="37">
                  <c:v>977.76761566928735</c:v>
                </c:pt>
                <c:pt idx="38">
                  <c:v>821.58798092230893</c:v>
                </c:pt>
                <c:pt idx="39">
                  <c:v>679.36087617348232</c:v>
                </c:pt>
                <c:pt idx="40">
                  <c:v>575.68912244663068</c:v>
                </c:pt>
                <c:pt idx="41">
                  <c:v>487.46953901097925</c:v>
                </c:pt>
                <c:pt idx="42">
                  <c:v>378.49669471772114</c:v>
                </c:pt>
                <c:pt idx="43">
                  <c:v>273.88100225750713</c:v>
                </c:pt>
                <c:pt idx="44">
                  <c:v>211.14003300347218</c:v>
                </c:pt>
                <c:pt idx="45">
                  <c:v>186.75454766693997</c:v>
                </c:pt>
                <c:pt idx="46">
                  <c:v>177.95109597222219</c:v>
                </c:pt>
                <c:pt idx="47">
                  <c:v>162.87783013237848</c:v>
                </c:pt>
                <c:pt idx="48">
                  <c:v>145.75140510288065</c:v>
                </c:pt>
                <c:pt idx="49">
                  <c:v>136.98518191422326</c:v>
                </c:pt>
                <c:pt idx="50">
                  <c:v>136.98518191422326</c:v>
                </c:pt>
                <c:pt idx="51">
                  <c:v>131.35858980902776</c:v>
                </c:pt>
                <c:pt idx="52">
                  <c:v>109.29414542189107</c:v>
                </c:pt>
                <c:pt idx="53">
                  <c:v>80.829968779497804</c:v>
                </c:pt>
                <c:pt idx="54">
                  <c:v>71.398522565988287</c:v>
                </c:pt>
                <c:pt idx="55">
                  <c:v>70.49777777777777</c:v>
                </c:pt>
                <c:pt idx="56">
                  <c:v>70.49777777777777</c:v>
                </c:pt>
                <c:pt idx="57">
                  <c:v>70.49777777777777</c:v>
                </c:pt>
                <c:pt idx="58">
                  <c:v>73.222675601128472</c:v>
                </c:pt>
                <c:pt idx="59">
                  <c:v>76.016433281250016</c:v>
                </c:pt>
                <c:pt idx="60">
                  <c:v>97.632278500434026</c:v>
                </c:pt>
                <c:pt idx="61">
                  <c:v>104.51718169921875</c:v>
                </c:pt>
                <c:pt idx="62">
                  <c:v>111.74012692925348</c:v>
                </c:pt>
                <c:pt idx="63">
                  <c:v>115.48227796875</c:v>
                </c:pt>
                <c:pt idx="64">
                  <c:v>127.25022556640626</c:v>
                </c:pt>
                <c:pt idx="65">
                  <c:v>136.98518191422326</c:v>
                </c:pt>
                <c:pt idx="66">
                  <c:v>141.31873461749294</c:v>
                </c:pt>
                <c:pt idx="67">
                  <c:v>145.75140510288065</c:v>
                </c:pt>
                <c:pt idx="68">
                  <c:v>176.22767636630343</c:v>
                </c:pt>
                <c:pt idx="69">
                  <c:v>231.43124436213986</c:v>
                </c:pt>
                <c:pt idx="70">
                  <c:v>308.61877773959941</c:v>
                </c:pt>
                <c:pt idx="71">
                  <c:v>403.10200332626044</c:v>
                </c:pt>
                <c:pt idx="72">
                  <c:v>498.38404509966568</c:v>
                </c:pt>
                <c:pt idx="73">
                  <c:v>567.59587341563781</c:v>
                </c:pt>
                <c:pt idx="74">
                  <c:v>613.13401808248136</c:v>
                </c:pt>
                <c:pt idx="75">
                  <c:v>652.28793774176961</c:v>
                </c:pt>
                <c:pt idx="76">
                  <c:v>697.84809977559132</c:v>
                </c:pt>
                <c:pt idx="77">
                  <c:v>750.53065635649773</c:v>
                </c:pt>
                <c:pt idx="78">
                  <c:v>790.57652735894089</c:v>
                </c:pt>
                <c:pt idx="79">
                  <c:v>800.81985326445135</c:v>
                </c:pt>
                <c:pt idx="80">
                  <c:v>775.38615668402792</c:v>
                </c:pt>
                <c:pt idx="81">
                  <c:v>750.53065635649773</c:v>
                </c:pt>
                <c:pt idx="82">
                  <c:v>693.19313818230773</c:v>
                </c:pt>
                <c:pt idx="83">
                  <c:v>679.36087617348232</c:v>
                </c:pt>
                <c:pt idx="84">
                  <c:v>665.72633104833801</c:v>
                </c:pt>
                <c:pt idx="85">
                  <c:v>630.32225770021535</c:v>
                </c:pt>
                <c:pt idx="86">
                  <c:v>604.66672450721774</c:v>
                </c:pt>
                <c:pt idx="87">
                  <c:v>575.68912244663068</c:v>
                </c:pt>
                <c:pt idx="88">
                  <c:v>559.58447015625006</c:v>
                </c:pt>
                <c:pt idx="89">
                  <c:v>473.18601210157863</c:v>
                </c:pt>
                <c:pt idx="90">
                  <c:v>329.85636494574652</c:v>
                </c:pt>
                <c:pt idx="91">
                  <c:v>207.24432163065845</c:v>
                </c:pt>
                <c:pt idx="92">
                  <c:v>125.90171497235082</c:v>
                </c:pt>
                <c:pt idx="93">
                  <c:v>92.144052782278806</c:v>
                </c:pt>
                <c:pt idx="94">
                  <c:v>70.49777777777777</c:v>
                </c:pt>
                <c:pt idx="95">
                  <c:v>47.393421097527643</c:v>
                </c:pt>
                <c:pt idx="96">
                  <c:v>26.95270772440843</c:v>
                </c:pt>
                <c:pt idx="97">
                  <c:v>15.803576249999997</c:v>
                </c:pt>
                <c:pt idx="98">
                  <c:v>9.4048702591306572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0.83528666216563785</c:v>
                </c:pt>
                <c:pt idx="139">
                  <c:v>8.0849518440554284</c:v>
                </c:pt>
                <c:pt idx="140">
                  <c:v>28.604902528372552</c:v>
                </c:pt>
                <c:pt idx="141">
                  <c:v>67.840174746093737</c:v>
                </c:pt>
                <c:pt idx="142">
                  <c:v>118.02650744341564</c:v>
                </c:pt>
                <c:pt idx="143">
                  <c:v>153.36370177734372</c:v>
                </c:pt>
                <c:pt idx="144">
                  <c:v>169.45630154023598</c:v>
                </c:pt>
                <c:pt idx="145">
                  <c:v>184.96881695473252</c:v>
                </c:pt>
                <c:pt idx="146">
                  <c:v>223.15037402777773</c:v>
                </c:pt>
                <c:pt idx="147">
                  <c:v>281.07072558577676</c:v>
                </c:pt>
                <c:pt idx="148">
                  <c:v>340.8656052887892</c:v>
                </c:pt>
                <c:pt idx="149">
                  <c:v>384.54287468621396</c:v>
                </c:pt>
                <c:pt idx="150">
                  <c:v>403.10200332626044</c:v>
                </c:pt>
                <c:pt idx="151">
                  <c:v>390.6588436284722</c:v>
                </c:pt>
                <c:pt idx="152">
                  <c:v>327.14506452674902</c:v>
                </c:pt>
                <c:pt idx="153">
                  <c:v>219.0925954790381</c:v>
                </c:pt>
                <c:pt idx="154">
                  <c:v>129.97860501937052</c:v>
                </c:pt>
                <c:pt idx="155">
                  <c:v>82.811780948511441</c:v>
                </c:pt>
                <c:pt idx="156">
                  <c:v>70.49777777777777</c:v>
                </c:pt>
                <c:pt idx="157">
                  <c:v>76.016433281250016</c:v>
                </c:pt>
                <c:pt idx="158">
                  <c:v>91.072896812065963</c:v>
                </c:pt>
                <c:pt idx="159">
                  <c:v>128.6091695936214</c:v>
                </c:pt>
                <c:pt idx="160">
                  <c:v>172.81764416449658</c:v>
                </c:pt>
                <c:pt idx="161">
                  <c:v>235.65526359374991</c:v>
                </c:pt>
                <c:pt idx="162">
                  <c:v>283.49771185980904</c:v>
                </c:pt>
                <c:pt idx="163">
                  <c:v>338.08857347222227</c:v>
                </c:pt>
                <c:pt idx="164">
                  <c:v>393.74314387819896</c:v>
                </c:pt>
                <c:pt idx="165">
                  <c:v>445.52783930901182</c:v>
                </c:pt>
                <c:pt idx="166">
                  <c:v>480.2895190776909</c:v>
                </c:pt>
                <c:pt idx="167">
                  <c:v>520.73891012860111</c:v>
                </c:pt>
                <c:pt idx="168">
                  <c:v>600.46458139917718</c:v>
                </c:pt>
                <c:pt idx="169">
                  <c:v>688.56031902777795</c:v>
                </c:pt>
                <c:pt idx="170">
                  <c:v>726.24610661008239</c:v>
                </c:pt>
                <c:pt idx="171">
                  <c:v>697.84809977559132</c:v>
                </c:pt>
                <c:pt idx="172">
                  <c:v>596.28336345703133</c:v>
                </c:pt>
                <c:pt idx="173">
                  <c:v>442.15464498135287</c:v>
                </c:pt>
                <c:pt idx="174">
                  <c:v>324.45005204370824</c:v>
                </c:pt>
                <c:pt idx="175">
                  <c:v>278.65898387096513</c:v>
                </c:pt>
                <c:pt idx="176">
                  <c:v>273.88100225750713</c:v>
                </c:pt>
                <c:pt idx="177">
                  <c:v>293.35926185562948</c:v>
                </c:pt>
                <c:pt idx="178">
                  <c:v>343.65921486818416</c:v>
                </c:pt>
                <c:pt idx="179">
                  <c:v>384.54287468621396</c:v>
                </c:pt>
                <c:pt idx="180">
                  <c:v>396.84506526748987</c:v>
                </c:pt>
                <c:pt idx="181">
                  <c:v>393.74314387819896</c:v>
                </c:pt>
                <c:pt idx="182">
                  <c:v>384.54287468621396</c:v>
                </c:pt>
                <c:pt idx="183">
                  <c:v>357.87795799567584</c:v>
                </c:pt>
                <c:pt idx="184">
                  <c:v>298.38301130859378</c:v>
                </c:pt>
                <c:pt idx="185">
                  <c:v>239.93562383230451</c:v>
                </c:pt>
                <c:pt idx="186">
                  <c:v>188.55291449652779</c:v>
                </c:pt>
                <c:pt idx="187">
                  <c:v>153.36370177734372</c:v>
                </c:pt>
                <c:pt idx="188">
                  <c:v>127.25022556640626</c:v>
                </c:pt>
                <c:pt idx="189">
                  <c:v>109.29414542189107</c:v>
                </c:pt>
                <c:pt idx="190">
                  <c:v>95.410267178256802</c:v>
                </c:pt>
                <c:pt idx="191">
                  <c:v>86.874637996801056</c:v>
                </c:pt>
                <c:pt idx="192">
                  <c:v>78.88061588324652</c:v>
                </c:pt>
                <c:pt idx="193">
                  <c:v>75.077433017055682</c:v>
                </c:pt>
                <c:pt idx="194">
                  <c:v>72.306802518647103</c:v>
                </c:pt>
                <c:pt idx="195">
                  <c:v>70.49777777777777</c:v>
                </c:pt>
                <c:pt idx="196">
                  <c:v>70.49777777777777</c:v>
                </c:pt>
                <c:pt idx="197">
                  <c:v>70.49777777777777</c:v>
                </c:pt>
                <c:pt idx="198">
                  <c:v>70.49777777777777</c:v>
                </c:pt>
                <c:pt idx="199">
                  <c:v>75.077433017055682</c:v>
                </c:pt>
                <c:pt idx="200">
                  <c:v>79.851263904964</c:v>
                </c:pt>
                <c:pt idx="201">
                  <c:v>90.01043531378599</c:v>
                </c:pt>
                <c:pt idx="202">
                  <c:v>101.03325737847223</c:v>
                </c:pt>
                <c:pt idx="203">
                  <c:v>119.31363471137151</c:v>
                </c:pt>
                <c:pt idx="204">
                  <c:v>154.92035968042694</c:v>
                </c:pt>
                <c:pt idx="205">
                  <c:v>192.18778836934152</c:v>
                </c:pt>
                <c:pt idx="206">
                  <c:v>244.27278880079731</c:v>
                </c:pt>
                <c:pt idx="207">
                  <c:v>319.10865902400008</c:v>
                </c:pt>
                <c:pt idx="208">
                  <c:v>396.84506526748987</c:v>
                </c:pt>
                <c:pt idx="209">
                  <c:v>476.72823045267501</c:v>
                </c:pt>
                <c:pt idx="210">
                  <c:v>600.46458139917718</c:v>
                </c:pt>
                <c:pt idx="211">
                  <c:v>702.52526177300342</c:v>
                </c:pt>
                <c:pt idx="212">
                  <c:v>785.48984600823064</c:v>
                </c:pt>
                <c:pt idx="213">
                  <c:v>853.45081787109393</c:v>
                </c:pt>
                <c:pt idx="214">
                  <c:v>914.11880230452675</c:v>
                </c:pt>
                <c:pt idx="215">
                  <c:v>1001.666758203688</c:v>
                </c:pt>
                <c:pt idx="216">
                  <c:v>1120.82373046875</c:v>
                </c:pt>
                <c:pt idx="217">
                  <c:v>1263.7141967035593</c:v>
                </c:pt>
                <c:pt idx="218">
                  <c:v>1403.5541198077417</c:v>
                </c:pt>
                <c:pt idx="219">
                  <c:v>1529.3966532593879</c:v>
                </c:pt>
                <c:pt idx="220">
                  <c:v>1628.7806771367025</c:v>
                </c:pt>
                <c:pt idx="221">
                  <c:v>1706.1999483194288</c:v>
                </c:pt>
                <c:pt idx="222">
                  <c:v>1741.4137982226566</c:v>
                </c:pt>
                <c:pt idx="223">
                  <c:v>1777.1284636119954</c:v>
                </c:pt>
                <c:pt idx="224">
                  <c:v>1804.2453544836676</c:v>
                </c:pt>
                <c:pt idx="225">
                  <c:v>1840.8453736413326</c:v>
                </c:pt>
                <c:pt idx="226">
                  <c:v>1896.7047192952675</c:v>
                </c:pt>
                <c:pt idx="227">
                  <c:v>1944.1415180868216</c:v>
                </c:pt>
                <c:pt idx="228">
                  <c:v>1992.3927220312496</c:v>
                </c:pt>
                <c:pt idx="229">
                  <c:v>2031.5849259882978</c:v>
                </c:pt>
                <c:pt idx="230">
                  <c:v>2061.3264039693449</c:v>
                </c:pt>
                <c:pt idx="231">
                  <c:v>2061.3264039693449</c:v>
                </c:pt>
                <c:pt idx="232">
                  <c:v>2031.5849259882978</c:v>
                </c:pt>
                <c:pt idx="233">
                  <c:v>1906.1272744335943</c:v>
                </c:pt>
                <c:pt idx="234">
                  <c:v>1723.744503196775</c:v>
                </c:pt>
                <c:pt idx="235">
                  <c:v>1562.0420855034722</c:v>
                </c:pt>
                <c:pt idx="236">
                  <c:v>1465.5349669965276</c:v>
                </c:pt>
                <c:pt idx="237">
                  <c:v>1418.8746259722227</c:v>
                </c:pt>
                <c:pt idx="238">
                  <c:v>1358.2849317232508</c:v>
                </c:pt>
                <c:pt idx="239">
                  <c:v>1249.5853866313817</c:v>
                </c:pt>
                <c:pt idx="240">
                  <c:v>1075.8274502667662</c:v>
                </c:pt>
                <c:pt idx="241">
                  <c:v>908.48151555065249</c:v>
                </c:pt>
                <c:pt idx="242">
                  <c:v>800.81985326445135</c:v>
                </c:pt>
                <c:pt idx="243">
                  <c:v>679.36087617348232</c:v>
                </c:pt>
                <c:pt idx="244">
                  <c:v>575.68912244663068</c:v>
                </c:pt>
                <c:pt idx="245">
                  <c:v>487.46953901097925</c:v>
                </c:pt>
                <c:pt idx="246">
                  <c:v>378.49669471772114</c:v>
                </c:pt>
                <c:pt idx="247">
                  <c:v>273.88100225750713</c:v>
                </c:pt>
                <c:pt idx="248">
                  <c:v>211.14003300347218</c:v>
                </c:pt>
                <c:pt idx="249">
                  <c:v>186.75454766693997</c:v>
                </c:pt>
                <c:pt idx="250">
                  <c:v>177.95109597222219</c:v>
                </c:pt>
                <c:pt idx="251">
                  <c:v>162.87783013237848</c:v>
                </c:pt>
                <c:pt idx="252">
                  <c:v>145.75140510288065</c:v>
                </c:pt>
                <c:pt idx="253">
                  <c:v>136.98518191422326</c:v>
                </c:pt>
                <c:pt idx="254">
                  <c:v>136.98518191422326</c:v>
                </c:pt>
                <c:pt idx="255">
                  <c:v>131.35858980902776</c:v>
                </c:pt>
                <c:pt idx="256">
                  <c:v>109.29414542189107</c:v>
                </c:pt>
                <c:pt idx="257">
                  <c:v>95.410267178256802</c:v>
                </c:pt>
                <c:pt idx="258">
                  <c:v>105.69719263181584</c:v>
                </c:pt>
                <c:pt idx="259">
                  <c:v>138.41878300403482</c:v>
                </c:pt>
                <c:pt idx="260">
                  <c:v>181.43503202096196</c:v>
                </c:pt>
                <c:pt idx="261">
                  <c:v>231.43124436213986</c:v>
                </c:pt>
                <c:pt idx="262">
                  <c:v>288.39764994703251</c:v>
                </c:pt>
                <c:pt idx="263">
                  <c:v>369.55726469674318</c:v>
                </c:pt>
                <c:pt idx="264">
                  <c:v>494.72653562443725</c:v>
                </c:pt>
                <c:pt idx="265">
                  <c:v>639.04413118867365</c:v>
                </c:pt>
                <c:pt idx="266">
                  <c:v>775.38615668402792</c:v>
                </c:pt>
                <c:pt idx="267">
                  <c:v>869.7054177777776</c:v>
                </c:pt>
                <c:pt idx="268">
                  <c:v>989.66640993706596</c:v>
                </c:pt>
                <c:pt idx="269">
                  <c:v>1082.1764265277777</c:v>
                </c:pt>
                <c:pt idx="270">
                  <c:v>1180.5944886914065</c:v>
                </c:pt>
                <c:pt idx="271">
                  <c:v>1187.3705484825102</c:v>
                </c:pt>
                <c:pt idx="272">
                  <c:v>1160.4288422222221</c:v>
                </c:pt>
                <c:pt idx="273">
                  <c:v>1140.5057778363714</c:v>
                </c:pt>
                <c:pt idx="274">
                  <c:v>1038.2817642265468</c:v>
                </c:pt>
                <c:pt idx="275">
                  <c:v>869.7054177777776</c:v>
                </c:pt>
                <c:pt idx="276">
                  <c:v>726.24610661008239</c:v>
                </c:pt>
                <c:pt idx="277">
                  <c:v>567.59587341563781</c:v>
                </c:pt>
                <c:pt idx="278">
                  <c:v>438.79994127387141</c:v>
                </c:pt>
                <c:pt idx="279">
                  <c:v>283.49771185980904</c:v>
                </c:pt>
                <c:pt idx="280">
                  <c:v>195.87390229616767</c:v>
                </c:pt>
                <c:pt idx="281">
                  <c:v>174.51654508551954</c:v>
                </c:pt>
                <c:pt idx="282">
                  <c:v>225.19984050869661</c:v>
                </c:pt>
                <c:pt idx="283">
                  <c:v>311.21727987975828</c:v>
                </c:pt>
                <c:pt idx="284">
                  <c:v>415.82988359503611</c:v>
                </c:pt>
                <c:pt idx="285">
                  <c:v>555.6093157774726</c:v>
                </c:pt>
                <c:pt idx="286">
                  <c:v>697.84809977559132</c:v>
                </c:pt>
                <c:pt idx="287">
                  <c:v>864.26312386919699</c:v>
                </c:pt>
                <c:pt idx="288">
                  <c:v>1056.9374897119342</c:v>
                </c:pt>
                <c:pt idx="289">
                  <c:v>1277.9542989574491</c:v>
                </c:pt>
                <c:pt idx="290">
                  <c:v>1418.8746259722227</c:v>
                </c:pt>
                <c:pt idx="291">
                  <c:v>1465.5349669965276</c:v>
                </c:pt>
                <c:pt idx="292">
                  <c:v>1418.8746259722227</c:v>
                </c:pt>
                <c:pt idx="293">
                  <c:v>1336.0369042500163</c:v>
                </c:pt>
                <c:pt idx="294">
                  <c:v>1277.9542989574491</c:v>
                </c:pt>
                <c:pt idx="295">
                  <c:v>1242.5625712499996</c:v>
                </c:pt>
                <c:pt idx="296">
                  <c:v>1235.5674050179241</c:v>
                </c:pt>
                <c:pt idx="297">
                  <c:v>1242.5625712499996</c:v>
                </c:pt>
                <c:pt idx="298">
                  <c:v>1263.7141967035593</c:v>
                </c:pt>
                <c:pt idx="299">
                  <c:v>1277.9542989574491</c:v>
                </c:pt>
                <c:pt idx="300">
                  <c:v>1277.9542989574491</c:v>
                </c:pt>
                <c:pt idx="301">
                  <c:v>1263.7141967035593</c:v>
                </c:pt>
                <c:pt idx="302">
                  <c:v>1228.599829969779</c:v>
                </c:pt>
                <c:pt idx="303">
                  <c:v>1173.8455563612397</c:v>
                </c:pt>
                <c:pt idx="304">
                  <c:v>1107.8354910288062</c:v>
                </c:pt>
                <c:pt idx="305">
                  <c:v>1013.7691241921456</c:v>
                </c:pt>
                <c:pt idx="306">
                  <c:v>925.46733862718634</c:v>
                </c:pt>
                <c:pt idx="307">
                  <c:v>869.7054177777776</c:v>
                </c:pt>
                <c:pt idx="308">
                  <c:v>842.73450119590711</c:v>
                </c:pt>
                <c:pt idx="309">
                  <c:v>832.11371012064376</c:v>
                </c:pt>
                <c:pt idx="310">
                  <c:v>811.15684987790974</c:v>
                </c:pt>
                <c:pt idx="311">
                  <c:v>785.48984600823064</c:v>
                </c:pt>
                <c:pt idx="312">
                  <c:v>750.53065635649773</c:v>
                </c:pt>
                <c:pt idx="313">
                  <c:v>697.84809977559132</c:v>
                </c:pt>
                <c:pt idx="314">
                  <c:v>634.67250000000013</c:v>
                </c:pt>
                <c:pt idx="315">
                  <c:v>567.59587341563781</c:v>
                </c:pt>
                <c:pt idx="316">
                  <c:v>513.20884331597222</c:v>
                </c:pt>
                <c:pt idx="317">
                  <c:v>466.15855435964829</c:v>
                </c:pt>
                <c:pt idx="318">
                  <c:v>409.43012152777789</c:v>
                </c:pt>
                <c:pt idx="319">
                  <c:v>349.29639917695476</c:v>
                </c:pt>
                <c:pt idx="320">
                  <c:v>298.38301130859378</c:v>
                </c:pt>
                <c:pt idx="321">
                  <c:v>285.9400006584363</c:v>
                </c:pt>
                <c:pt idx="322">
                  <c:v>269.16330329644097</c:v>
                </c:pt>
                <c:pt idx="323">
                  <c:v>269.16330329644097</c:v>
                </c:pt>
                <c:pt idx="324">
                  <c:v>255.36726509765629</c:v>
                </c:pt>
                <c:pt idx="325">
                  <c:v>246.46281797220618</c:v>
                </c:pt>
                <c:pt idx="326">
                  <c:v>246.46281797220618</c:v>
                </c:pt>
                <c:pt idx="327">
                  <c:v>239.93562383230451</c:v>
                </c:pt>
                <c:pt idx="328">
                  <c:v>233.53624033476407</c:v>
                </c:pt>
                <c:pt idx="329">
                  <c:v>179.6868618686504</c:v>
                </c:pt>
                <c:pt idx="330">
                  <c:v>132.74918192796744</c:v>
                </c:pt>
                <c:pt idx="331">
                  <c:v>124.56357984608088</c:v>
                </c:pt>
                <c:pt idx="332">
                  <c:v>121.91820413540059</c:v>
                </c:pt>
                <c:pt idx="333">
                  <c:v>111.74012692925348</c:v>
                </c:pt>
                <c:pt idx="334">
                  <c:v>108.08561652777776</c:v>
                </c:pt>
                <c:pt idx="335">
                  <c:v>101.03325737847223</c:v>
                </c:pt>
                <c:pt idx="336">
                  <c:v>95.410267178256802</c:v>
                </c:pt>
                <c:pt idx="337">
                  <c:v>93.223961189798743</c:v>
                </c:pt>
                <c:pt idx="338">
                  <c:v>95.410267178256802</c:v>
                </c:pt>
                <c:pt idx="339">
                  <c:v>105.69719263181584</c:v>
                </c:pt>
                <c:pt idx="340">
                  <c:v>136.98518191422326</c:v>
                </c:pt>
                <c:pt idx="341">
                  <c:v>190.36397540887026</c:v>
                </c:pt>
                <c:pt idx="342">
                  <c:v>250.88605951621986</c:v>
                </c:pt>
                <c:pt idx="343">
                  <c:v>271.51464642811214</c:v>
                </c:pt>
                <c:pt idx="344">
                  <c:v>278.65898387096513</c:v>
                </c:pt>
                <c:pt idx="345">
                  <c:v>283.49771185980904</c:v>
                </c:pt>
                <c:pt idx="346">
                  <c:v>306.03615777777776</c:v>
                </c:pt>
                <c:pt idx="347">
                  <c:v>311.21727987975828</c:v>
                </c:pt>
                <c:pt idx="348">
                  <c:v>324.45005204370824</c:v>
                </c:pt>
                <c:pt idx="349">
                  <c:v>340.8656052887892</c:v>
                </c:pt>
                <c:pt idx="350">
                  <c:v>352.1400898370789</c:v>
                </c:pt>
                <c:pt idx="351">
                  <c:v>355.00059012152775</c:v>
                </c:pt>
                <c:pt idx="352">
                  <c:v>352.1400898370789</c:v>
                </c:pt>
                <c:pt idx="353">
                  <c:v>349.29639917695476</c:v>
                </c:pt>
                <c:pt idx="354">
                  <c:v>346.46946017578119</c:v>
                </c:pt>
                <c:pt idx="355">
                  <c:v>346.46946017578119</c:v>
                </c:pt>
                <c:pt idx="356">
                  <c:v>352.1400898370789</c:v>
                </c:pt>
                <c:pt idx="357">
                  <c:v>355.00059012152775</c:v>
                </c:pt>
                <c:pt idx="358">
                  <c:v>349.29639917695476</c:v>
                </c:pt>
                <c:pt idx="359">
                  <c:v>319.10865902400008</c:v>
                </c:pt>
                <c:pt idx="360">
                  <c:v>271.51464642811214</c:v>
                </c:pt>
                <c:pt idx="361">
                  <c:v>231.43124436213986</c:v>
                </c:pt>
                <c:pt idx="362">
                  <c:v>205.31640553168401</c:v>
                </c:pt>
                <c:pt idx="363">
                  <c:v>190.36397540887026</c:v>
                </c:pt>
                <c:pt idx="364">
                  <c:v>183.19566439453126</c:v>
                </c:pt>
                <c:pt idx="365">
                  <c:v>183.19566439453126</c:v>
                </c:pt>
                <c:pt idx="366">
                  <c:v>184.96881695473252</c:v>
                </c:pt>
                <c:pt idx="367">
                  <c:v>192.18778836934152</c:v>
                </c:pt>
                <c:pt idx="368">
                  <c:v>209.18551146612984</c:v>
                </c:pt>
                <c:pt idx="369">
                  <c:v>237.78837210447213</c:v>
                </c:pt>
                <c:pt idx="370">
                  <c:v>255.36726509765629</c:v>
                </c:pt>
                <c:pt idx="371">
                  <c:v>259.9068984395094</c:v>
                </c:pt>
                <c:pt idx="372">
                  <c:v>244.27278880079731</c:v>
                </c:pt>
                <c:pt idx="373">
                  <c:v>194.02441134331599</c:v>
                </c:pt>
                <c:pt idx="374">
                  <c:v>135.56242001519095</c:v>
                </c:pt>
                <c:pt idx="375">
                  <c:v>94.31268</c:v>
                </c:pt>
                <c:pt idx="376">
                  <c:v>69.604510188641328</c:v>
                </c:pt>
                <c:pt idx="377">
                  <c:v>55.506804184027764</c:v>
                </c:pt>
                <c:pt idx="378">
                  <c:v>45.99587182781957</c:v>
                </c:pt>
                <c:pt idx="379">
                  <c:v>39.981378600823049</c:v>
                </c:pt>
                <c:pt idx="380">
                  <c:v>34.987259999999992</c:v>
                </c:pt>
                <c:pt idx="381">
                  <c:v>28.604902528372552</c:v>
                </c:pt>
                <c:pt idx="382">
                  <c:v>22.199563729182742</c:v>
                </c:pt>
                <c:pt idx="383">
                  <c:v>16.278303610548484</c:v>
                </c:pt>
                <c:pt idx="384">
                  <c:v>9.8483589617894793</c:v>
                </c:pt>
                <c:pt idx="385">
                  <c:v>3.7819076367187501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2.0931412057130916</c:v>
                </c:pt>
                <c:pt idx="393">
                  <c:v>8.9631781488715276</c:v>
                </c:pt>
                <c:pt idx="394">
                  <c:v>21.689017777777778</c:v>
                </c:pt>
                <c:pt idx="395">
                  <c:v>41.937695666071889</c:v>
                </c:pt>
                <c:pt idx="396">
                  <c:v>73.222675601128472</c:v>
                </c:pt>
                <c:pt idx="397">
                  <c:v>120.6108476202418</c:v>
                </c:pt>
                <c:pt idx="398">
                  <c:v>186.75454766693997</c:v>
                </c:pt>
                <c:pt idx="399">
                  <c:v>253.11938781957298</c:v>
                </c:pt>
                <c:pt idx="400">
                  <c:v>285.9400006584363</c:v>
                </c:pt>
                <c:pt idx="401">
                  <c:v>285.9400006584363</c:v>
                </c:pt>
                <c:pt idx="402">
                  <c:v>269.16330329644097</c:v>
                </c:pt>
                <c:pt idx="403">
                  <c:v>233.53624033476407</c:v>
                </c:pt>
                <c:pt idx="404">
                  <c:v>199.61171999999999</c:v>
                </c:pt>
                <c:pt idx="405">
                  <c:v>174.51654508551954</c:v>
                </c:pt>
                <c:pt idx="406">
                  <c:v>150.28475843549057</c:v>
                </c:pt>
                <c:pt idx="407">
                  <c:v>125.90171497235082</c:v>
                </c:pt>
                <c:pt idx="408">
                  <c:v>104.51718169921875</c:v>
                </c:pt>
                <c:pt idx="409">
                  <c:v>92.144052782278806</c:v>
                </c:pt>
                <c:pt idx="410">
                  <c:v>88.956610322064691</c:v>
                </c:pt>
                <c:pt idx="411">
                  <c:v>90.01043531378599</c:v>
                </c:pt>
                <c:pt idx="412">
                  <c:v>92.144052782278806</c:v>
                </c:pt>
                <c:pt idx="413">
                  <c:v>95.410267178256802</c:v>
                </c:pt>
                <c:pt idx="414">
                  <c:v>99.890458879324214</c:v>
                </c:pt>
                <c:pt idx="415">
                  <c:v>111.74012692925348</c:v>
                </c:pt>
                <c:pt idx="416">
                  <c:v>131.35858980902776</c:v>
                </c:pt>
                <c:pt idx="417">
                  <c:v>150.28475843549057</c:v>
                </c:pt>
                <c:pt idx="418">
                  <c:v>156.48855235878025</c:v>
                </c:pt>
                <c:pt idx="419">
                  <c:v>151.81852068415637</c:v>
                </c:pt>
                <c:pt idx="420">
                  <c:v>134.15043934156381</c:v>
                </c:pt>
                <c:pt idx="421">
                  <c:v>120.6108476202418</c:v>
                </c:pt>
                <c:pt idx="422">
                  <c:v>115.48227796875</c:v>
                </c:pt>
                <c:pt idx="423">
                  <c:v>118.02650744341564</c:v>
                </c:pt>
                <c:pt idx="424">
                  <c:v>128.6091695936214</c:v>
                </c:pt>
                <c:pt idx="425">
                  <c:v>156.48855235878025</c:v>
                </c:pt>
                <c:pt idx="426">
                  <c:v>219.0925954790381</c:v>
                </c:pt>
                <c:pt idx="427">
                  <c:v>332.58401126607509</c:v>
                </c:pt>
                <c:pt idx="428">
                  <c:v>462.673199038066</c:v>
                </c:pt>
                <c:pt idx="429">
                  <c:v>528.34804037487129</c:v>
                </c:pt>
                <c:pt idx="430">
                  <c:v>532.18239919905807</c:v>
                </c:pt>
                <c:pt idx="431">
                  <c:v>505.75737621399185</c:v>
                </c:pt>
                <c:pt idx="432">
                  <c:v>473.18601210157863</c:v>
                </c:pt>
                <c:pt idx="433">
                  <c:v>452.32993168635875</c:v>
                </c:pt>
                <c:pt idx="434">
                  <c:v>445.52783930901182</c:v>
                </c:pt>
                <c:pt idx="435">
                  <c:v>428.84619421875004</c:v>
                </c:pt>
                <c:pt idx="436">
                  <c:v>384.54287468621396</c:v>
                </c:pt>
                <c:pt idx="437">
                  <c:v>313.83172216362851</c:v>
                </c:pt>
                <c:pt idx="438">
                  <c:v>227.26310241448044</c:v>
                </c:pt>
                <c:pt idx="439">
                  <c:v>142.78520107188785</c:v>
                </c:pt>
                <c:pt idx="440">
                  <c:v>78.88061588324652</c:v>
                </c:pt>
                <c:pt idx="441">
                  <c:v>38.071488792518643</c:v>
                </c:pt>
                <c:pt idx="442">
                  <c:v>16.755697044110082</c:v>
                </c:pt>
                <c:pt idx="443">
                  <c:v>5.4873627482799634</c:v>
                </c:pt>
                <c:pt idx="444">
                  <c:v>0.83528666216563785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2.0931412057130916</c:v>
                </c:pt>
                <c:pt idx="513">
                  <c:v>10.740958005803112</c:v>
                </c:pt>
                <c:pt idx="514">
                  <c:v>31.440478246527778</c:v>
                </c:pt>
                <c:pt idx="515">
                  <c:v>68.718661833204735</c:v>
                </c:pt>
                <c:pt idx="516">
                  <c:v>123.23576222222223</c:v>
                </c:pt>
                <c:pt idx="517">
                  <c:v>179.6868618686504</c:v>
                </c:pt>
                <c:pt idx="518">
                  <c:v>205.31640553168401</c:v>
                </c:pt>
                <c:pt idx="519">
                  <c:v>205.31640553168401</c:v>
                </c:pt>
                <c:pt idx="520">
                  <c:v>194.02441134331599</c:v>
                </c:pt>
                <c:pt idx="521">
                  <c:v>176.22767636630343</c:v>
                </c:pt>
                <c:pt idx="522">
                  <c:v>158.06833777777777</c:v>
                </c:pt>
                <c:pt idx="523">
                  <c:v>136.98518191422326</c:v>
                </c:pt>
                <c:pt idx="524">
                  <c:v>106.88665158621076</c:v>
                </c:pt>
                <c:pt idx="525">
                  <c:v>69.604510188641328</c:v>
                </c:pt>
                <c:pt idx="526">
                  <c:v>37.444905519547333</c:v>
                </c:pt>
                <c:pt idx="527">
                  <c:v>17.718713991769548</c:v>
                </c:pt>
                <c:pt idx="528">
                  <c:v>8.5232246656378585</c:v>
                </c:pt>
                <c:pt idx="529">
                  <c:v>4.2065619373713989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0.83528666216563785</c:v>
                </c:pt>
                <c:pt idx="534">
                  <c:v>5.0592315277777775</c:v>
                </c:pt>
                <c:pt idx="535">
                  <c:v>13.930168230452676</c:v>
                </c:pt>
                <c:pt idx="536">
                  <c:v>23.75160338991769</c:v>
                </c:pt>
                <c:pt idx="537">
                  <c:v>41.28033478459362</c:v>
                </c:pt>
                <c:pt idx="538">
                  <c:v>79.851263904964</c:v>
                </c:pt>
                <c:pt idx="539">
                  <c:v>151.81852068415637</c:v>
                </c:pt>
                <c:pt idx="540">
                  <c:v>229.34021771050348</c:v>
                </c:pt>
                <c:pt idx="541">
                  <c:v>259.9068984395094</c:v>
                </c:pt>
                <c:pt idx="542">
                  <c:v>259.9068984395094</c:v>
                </c:pt>
                <c:pt idx="543">
                  <c:v>255.36726509765629</c:v>
                </c:pt>
                <c:pt idx="544">
                  <c:v>239.93562383230451</c:v>
                </c:pt>
                <c:pt idx="545">
                  <c:v>213.1079442080601</c:v>
                </c:pt>
                <c:pt idx="546">
                  <c:v>172.81764416449658</c:v>
                </c:pt>
                <c:pt idx="547">
                  <c:v>147.25125861022698</c:v>
                </c:pt>
                <c:pt idx="548">
                  <c:v>128.6091695936214</c:v>
                </c:pt>
                <c:pt idx="549">
                  <c:v>116.74940785099989</c:v>
                </c:pt>
                <c:pt idx="550">
                  <c:v>105.69719263181584</c:v>
                </c:pt>
                <c:pt idx="551">
                  <c:v>97.632278500434026</c:v>
                </c:pt>
                <c:pt idx="552">
                  <c:v>93.223961189798743</c:v>
                </c:pt>
                <c:pt idx="553">
                  <c:v>86.874637996801056</c:v>
                </c:pt>
                <c:pt idx="554">
                  <c:v>82.811780948511441</c:v>
                </c:pt>
                <c:pt idx="555">
                  <c:v>80.829968779497804</c:v>
                </c:pt>
                <c:pt idx="556">
                  <c:v>80.829968779497804</c:v>
                </c:pt>
                <c:pt idx="557">
                  <c:v>82.811780948511441</c:v>
                </c:pt>
                <c:pt idx="558">
                  <c:v>87.911363871527783</c:v>
                </c:pt>
                <c:pt idx="559">
                  <c:v>95.410267178256802</c:v>
                </c:pt>
                <c:pt idx="560">
                  <c:v>119.31363471137151</c:v>
                </c:pt>
                <c:pt idx="561">
                  <c:v>125.90171497235082</c:v>
                </c:pt>
                <c:pt idx="562">
                  <c:v>125.90171497235082</c:v>
                </c:pt>
                <c:pt idx="563">
                  <c:v>125.90171497235082</c:v>
                </c:pt>
                <c:pt idx="564">
                  <c:v>105.69719263181584</c:v>
                </c:pt>
                <c:pt idx="565">
                  <c:v>54.738214099231605</c:v>
                </c:pt>
                <c:pt idx="566">
                  <c:v>21.689017777777778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03E6-4B85-A0B0-D00D673AAAA3}"/>
            </c:ext>
          </c:extLst>
        </c:ser>
        <c:ser>
          <c:idx val="7"/>
          <c:order val="4"/>
          <c:tx>
            <c:v>- Losses K.w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WLTC_class_3!$AE$8:$AE$597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-0.83528666216563785</c:v>
                </c:pt>
                <c:pt idx="13">
                  <c:v>-7.2132163243473508</c:v>
                </c:pt>
                <c:pt idx="14">
                  <c:v>-24.803877656250002</c:v>
                </c:pt>
                <c:pt idx="15">
                  <c:v>-53.220103535156248</c:v>
                </c:pt>
                <c:pt idx="16">
                  <c:v>-80.829968779497804</c:v>
                </c:pt>
                <c:pt idx="17">
                  <c:v>-124.56357984608088</c:v>
                </c:pt>
                <c:pt idx="18">
                  <c:v>-201.50016268172902</c:v>
                </c:pt>
                <c:pt idx="19">
                  <c:v>-295.86334040637865</c:v>
                </c:pt>
                <c:pt idx="20">
                  <c:v>-335.32806145310889</c:v>
                </c:pt>
                <c:pt idx="21">
                  <c:v>-352.1400898370789</c:v>
                </c:pt>
                <c:pt idx="22">
                  <c:v>-357.87795799567584</c:v>
                </c:pt>
                <c:pt idx="23">
                  <c:v>-372.51984000000004</c:v>
                </c:pt>
                <c:pt idx="24">
                  <c:v>-381.51109006293416</c:v>
                </c:pt>
                <c:pt idx="25">
                  <c:v>-435.46367022119341</c:v>
                </c:pt>
                <c:pt idx="26">
                  <c:v>-473.18601210157863</c:v>
                </c:pt>
                <c:pt idx="27">
                  <c:v>-555.6093157774726</c:v>
                </c:pt>
                <c:pt idx="28">
                  <c:v>-661.22514925347207</c:v>
                </c:pt>
                <c:pt idx="29">
                  <c:v>-780.4264084383841</c:v>
                </c:pt>
                <c:pt idx="30">
                  <c:v>-897.28061503094466</c:v>
                </c:pt>
                <c:pt idx="31">
                  <c:v>-965.96991167735666</c:v>
                </c:pt>
                <c:pt idx="32">
                  <c:v>-1013.7691241921456</c:v>
                </c:pt>
                <c:pt idx="33">
                  <c:v>-1050.6929657184764</c:v>
                </c:pt>
                <c:pt idx="34">
                  <c:v>-1082.1764265277777</c:v>
                </c:pt>
                <c:pt idx="35">
                  <c:v>-1088.5516607691131</c:v>
                </c:pt>
                <c:pt idx="36">
                  <c:v>-1069.5046740207051</c:v>
                </c:pt>
                <c:pt idx="37">
                  <c:v>-977.76761566928735</c:v>
                </c:pt>
                <c:pt idx="38">
                  <c:v>-821.58798092230893</c:v>
                </c:pt>
                <c:pt idx="39">
                  <c:v>-679.36087617348232</c:v>
                </c:pt>
                <c:pt idx="40">
                  <c:v>-575.68912244663068</c:v>
                </c:pt>
                <c:pt idx="41">
                  <c:v>-487.46953901097925</c:v>
                </c:pt>
                <c:pt idx="42">
                  <c:v>-378.49669471772114</c:v>
                </c:pt>
                <c:pt idx="43">
                  <c:v>-273.88100225750713</c:v>
                </c:pt>
                <c:pt idx="44">
                  <c:v>-211.14003300347218</c:v>
                </c:pt>
                <c:pt idx="45">
                  <c:v>-186.75454766693997</c:v>
                </c:pt>
                <c:pt idx="46">
                  <c:v>-177.95109597222219</c:v>
                </c:pt>
                <c:pt idx="47">
                  <c:v>-162.87783013237848</c:v>
                </c:pt>
                <c:pt idx="48">
                  <c:v>-145.75140510288065</c:v>
                </c:pt>
                <c:pt idx="49">
                  <c:v>-136.98518191422326</c:v>
                </c:pt>
                <c:pt idx="50">
                  <c:v>-136.98518191422326</c:v>
                </c:pt>
                <c:pt idx="51">
                  <c:v>-131.35858980902776</c:v>
                </c:pt>
                <c:pt idx="52">
                  <c:v>-109.29414542189107</c:v>
                </c:pt>
                <c:pt idx="53">
                  <c:v>-80.829968779497804</c:v>
                </c:pt>
                <c:pt idx="54">
                  <c:v>-71.398522565988287</c:v>
                </c:pt>
                <c:pt idx="55">
                  <c:v>-70.49777777777777</c:v>
                </c:pt>
                <c:pt idx="56">
                  <c:v>-70.49777777777777</c:v>
                </c:pt>
                <c:pt idx="57">
                  <c:v>-70.49777777777777</c:v>
                </c:pt>
                <c:pt idx="58">
                  <c:v>-73.222675601128472</c:v>
                </c:pt>
                <c:pt idx="59">
                  <c:v>-76.016433281250016</c:v>
                </c:pt>
                <c:pt idx="60">
                  <c:v>-97.632278500434026</c:v>
                </c:pt>
                <c:pt idx="61">
                  <c:v>-104.51718169921875</c:v>
                </c:pt>
                <c:pt idx="62">
                  <c:v>-111.74012692925348</c:v>
                </c:pt>
                <c:pt idx="63">
                  <c:v>-115.48227796875</c:v>
                </c:pt>
                <c:pt idx="64">
                  <c:v>-127.25022556640626</c:v>
                </c:pt>
                <c:pt idx="65">
                  <c:v>-136.98518191422326</c:v>
                </c:pt>
                <c:pt idx="66">
                  <c:v>-141.31873461749294</c:v>
                </c:pt>
                <c:pt idx="67">
                  <c:v>-145.75140510288065</c:v>
                </c:pt>
                <c:pt idx="68">
                  <c:v>-176.22767636630343</c:v>
                </c:pt>
                <c:pt idx="69">
                  <c:v>-231.43124436213986</c:v>
                </c:pt>
                <c:pt idx="70">
                  <c:v>-308.61877773959941</c:v>
                </c:pt>
                <c:pt idx="71">
                  <c:v>-403.10200332626044</c:v>
                </c:pt>
                <c:pt idx="72">
                  <c:v>-498.38404509966568</c:v>
                </c:pt>
                <c:pt idx="73">
                  <c:v>-567.59587341563781</c:v>
                </c:pt>
                <c:pt idx="74">
                  <c:v>-613.13401808248136</c:v>
                </c:pt>
                <c:pt idx="75">
                  <c:v>-652.28793774176961</c:v>
                </c:pt>
                <c:pt idx="76">
                  <c:v>-697.84809977559132</c:v>
                </c:pt>
                <c:pt idx="77">
                  <c:v>-750.53065635649773</c:v>
                </c:pt>
                <c:pt idx="78">
                  <c:v>-790.57652735894089</c:v>
                </c:pt>
                <c:pt idx="79">
                  <c:v>-800.81985326445135</c:v>
                </c:pt>
                <c:pt idx="80">
                  <c:v>-775.38615668402792</c:v>
                </c:pt>
                <c:pt idx="81">
                  <c:v>-750.53065635649773</c:v>
                </c:pt>
                <c:pt idx="82">
                  <c:v>-693.19313818230773</c:v>
                </c:pt>
                <c:pt idx="83">
                  <c:v>-679.36087617348232</c:v>
                </c:pt>
                <c:pt idx="84">
                  <c:v>-665.72633104833801</c:v>
                </c:pt>
                <c:pt idx="85">
                  <c:v>-630.32225770021535</c:v>
                </c:pt>
                <c:pt idx="86">
                  <c:v>-604.66672450721774</c:v>
                </c:pt>
                <c:pt idx="87">
                  <c:v>-575.68912244663068</c:v>
                </c:pt>
                <c:pt idx="88">
                  <c:v>-559.58447015625006</c:v>
                </c:pt>
                <c:pt idx="89">
                  <c:v>-473.18601210157863</c:v>
                </c:pt>
                <c:pt idx="90">
                  <c:v>-329.85636494574652</c:v>
                </c:pt>
                <c:pt idx="91">
                  <c:v>-207.24432163065845</c:v>
                </c:pt>
                <c:pt idx="92">
                  <c:v>-125.90171497235082</c:v>
                </c:pt>
                <c:pt idx="93">
                  <c:v>-92.144052782278806</c:v>
                </c:pt>
                <c:pt idx="94">
                  <c:v>-70.49777777777777</c:v>
                </c:pt>
                <c:pt idx="95">
                  <c:v>-47.393421097527643</c:v>
                </c:pt>
                <c:pt idx="96">
                  <c:v>-26.95270772440843</c:v>
                </c:pt>
                <c:pt idx="97">
                  <c:v>-15.803576249999997</c:v>
                </c:pt>
                <c:pt idx="98">
                  <c:v>-9.4048702591306572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-0.83528666216563785</c:v>
                </c:pt>
                <c:pt idx="139">
                  <c:v>-8.0849518440554284</c:v>
                </c:pt>
                <c:pt idx="140">
                  <c:v>-28.604902528372552</c:v>
                </c:pt>
                <c:pt idx="141">
                  <c:v>-67.840174746093737</c:v>
                </c:pt>
                <c:pt idx="142">
                  <c:v>-118.02650744341564</c:v>
                </c:pt>
                <c:pt idx="143">
                  <c:v>-153.36370177734372</c:v>
                </c:pt>
                <c:pt idx="144">
                  <c:v>-169.45630154023598</c:v>
                </c:pt>
                <c:pt idx="145">
                  <c:v>-184.96881695473252</c:v>
                </c:pt>
                <c:pt idx="146">
                  <c:v>-223.15037402777773</c:v>
                </c:pt>
                <c:pt idx="147">
                  <c:v>-281.07072558577676</c:v>
                </c:pt>
                <c:pt idx="148">
                  <c:v>-340.8656052887892</c:v>
                </c:pt>
                <c:pt idx="149">
                  <c:v>-384.54287468621396</c:v>
                </c:pt>
                <c:pt idx="150">
                  <c:v>-403.10200332626044</c:v>
                </c:pt>
                <c:pt idx="151">
                  <c:v>-390.6588436284722</c:v>
                </c:pt>
                <c:pt idx="152">
                  <c:v>-327.14506452674902</c:v>
                </c:pt>
                <c:pt idx="153">
                  <c:v>-219.0925954790381</c:v>
                </c:pt>
                <c:pt idx="154">
                  <c:v>-129.97860501937052</c:v>
                </c:pt>
                <c:pt idx="155">
                  <c:v>-82.811780948511441</c:v>
                </c:pt>
                <c:pt idx="156">
                  <c:v>-70.49777777777777</c:v>
                </c:pt>
                <c:pt idx="157">
                  <c:v>-76.016433281250016</c:v>
                </c:pt>
                <c:pt idx="158">
                  <c:v>-91.072896812065963</c:v>
                </c:pt>
                <c:pt idx="159">
                  <c:v>-128.6091695936214</c:v>
                </c:pt>
                <c:pt idx="160">
                  <c:v>-172.81764416449658</c:v>
                </c:pt>
                <c:pt idx="161">
                  <c:v>-235.65526359374991</c:v>
                </c:pt>
                <c:pt idx="162">
                  <c:v>-283.49771185980904</c:v>
                </c:pt>
                <c:pt idx="163">
                  <c:v>-338.08857347222227</c:v>
                </c:pt>
                <c:pt idx="164">
                  <c:v>-393.74314387819896</c:v>
                </c:pt>
                <c:pt idx="165">
                  <c:v>-445.52783930901182</c:v>
                </c:pt>
                <c:pt idx="166">
                  <c:v>-480.2895190776909</c:v>
                </c:pt>
                <c:pt idx="167">
                  <c:v>-520.73891012860111</c:v>
                </c:pt>
                <c:pt idx="168">
                  <c:v>-600.46458139917718</c:v>
                </c:pt>
                <c:pt idx="169">
                  <c:v>-688.56031902777795</c:v>
                </c:pt>
                <c:pt idx="170">
                  <c:v>-726.24610661008239</c:v>
                </c:pt>
                <c:pt idx="171">
                  <c:v>-697.84809977559132</c:v>
                </c:pt>
                <c:pt idx="172">
                  <c:v>-596.28336345703133</c:v>
                </c:pt>
                <c:pt idx="173">
                  <c:v>-442.15464498135287</c:v>
                </c:pt>
                <c:pt idx="174">
                  <c:v>-324.45005204370824</c:v>
                </c:pt>
                <c:pt idx="175">
                  <c:v>-278.65898387096513</c:v>
                </c:pt>
                <c:pt idx="176">
                  <c:v>-273.88100225750713</c:v>
                </c:pt>
                <c:pt idx="177">
                  <c:v>-293.35926185562948</c:v>
                </c:pt>
                <c:pt idx="178">
                  <c:v>-343.65921486818416</c:v>
                </c:pt>
                <c:pt idx="179">
                  <c:v>-384.54287468621396</c:v>
                </c:pt>
                <c:pt idx="180">
                  <c:v>-396.84506526748987</c:v>
                </c:pt>
                <c:pt idx="181">
                  <c:v>-393.74314387819896</c:v>
                </c:pt>
                <c:pt idx="182">
                  <c:v>-384.54287468621396</c:v>
                </c:pt>
                <c:pt idx="183">
                  <c:v>-357.87795799567584</c:v>
                </c:pt>
                <c:pt idx="184">
                  <c:v>-298.38301130859378</c:v>
                </c:pt>
                <c:pt idx="185">
                  <c:v>-239.93562383230451</c:v>
                </c:pt>
                <c:pt idx="186">
                  <c:v>-188.55291449652779</c:v>
                </c:pt>
                <c:pt idx="187">
                  <c:v>-153.36370177734372</c:v>
                </c:pt>
                <c:pt idx="188">
                  <c:v>-127.25022556640626</c:v>
                </c:pt>
                <c:pt idx="189">
                  <c:v>-109.29414542189107</c:v>
                </c:pt>
                <c:pt idx="190">
                  <c:v>-95.410267178256802</c:v>
                </c:pt>
                <c:pt idx="191">
                  <c:v>-86.874637996801056</c:v>
                </c:pt>
                <c:pt idx="192">
                  <c:v>-78.88061588324652</c:v>
                </c:pt>
                <c:pt idx="193">
                  <c:v>-75.077433017055682</c:v>
                </c:pt>
                <c:pt idx="194">
                  <c:v>-72.306802518647103</c:v>
                </c:pt>
                <c:pt idx="195">
                  <c:v>-70.49777777777777</c:v>
                </c:pt>
                <c:pt idx="196">
                  <c:v>-70.49777777777777</c:v>
                </c:pt>
                <c:pt idx="197">
                  <c:v>-70.49777777777777</c:v>
                </c:pt>
                <c:pt idx="198">
                  <c:v>-70.49777777777777</c:v>
                </c:pt>
                <c:pt idx="199">
                  <c:v>-75.077433017055682</c:v>
                </c:pt>
                <c:pt idx="200">
                  <c:v>-79.851263904964</c:v>
                </c:pt>
                <c:pt idx="201">
                  <c:v>-90.01043531378599</c:v>
                </c:pt>
                <c:pt idx="202">
                  <c:v>-101.03325737847223</c:v>
                </c:pt>
                <c:pt idx="203">
                  <c:v>-119.31363471137151</c:v>
                </c:pt>
                <c:pt idx="204">
                  <c:v>-154.92035968042694</c:v>
                </c:pt>
                <c:pt idx="205">
                  <c:v>-192.18778836934152</c:v>
                </c:pt>
                <c:pt idx="206">
                  <c:v>-244.27278880079731</c:v>
                </c:pt>
                <c:pt idx="207">
                  <c:v>-319.10865902400008</c:v>
                </c:pt>
                <c:pt idx="208">
                  <c:v>-396.84506526748987</c:v>
                </c:pt>
                <c:pt idx="209">
                  <c:v>-476.72823045267501</c:v>
                </c:pt>
                <c:pt idx="210">
                  <c:v>-600.46458139917718</c:v>
                </c:pt>
                <c:pt idx="211">
                  <c:v>-702.52526177300342</c:v>
                </c:pt>
                <c:pt idx="212">
                  <c:v>-785.48984600823064</c:v>
                </c:pt>
                <c:pt idx="213">
                  <c:v>-853.45081787109393</c:v>
                </c:pt>
                <c:pt idx="214">
                  <c:v>-914.11880230452675</c:v>
                </c:pt>
                <c:pt idx="215">
                  <c:v>-1001.666758203688</c:v>
                </c:pt>
                <c:pt idx="216">
                  <c:v>-1120.82373046875</c:v>
                </c:pt>
                <c:pt idx="217">
                  <c:v>-1263.7141967035593</c:v>
                </c:pt>
                <c:pt idx="218">
                  <c:v>-1403.5541198077417</c:v>
                </c:pt>
                <c:pt idx="219">
                  <c:v>-1529.3966532593879</c:v>
                </c:pt>
                <c:pt idx="220">
                  <c:v>-1628.7806771367025</c:v>
                </c:pt>
                <c:pt idx="221">
                  <c:v>-1706.1999483194288</c:v>
                </c:pt>
                <c:pt idx="222">
                  <c:v>-1741.4137982226566</c:v>
                </c:pt>
                <c:pt idx="223">
                  <c:v>-1777.1284636119954</c:v>
                </c:pt>
                <c:pt idx="224">
                  <c:v>-1804.2453544836676</c:v>
                </c:pt>
                <c:pt idx="225">
                  <c:v>-1840.8453736413326</c:v>
                </c:pt>
                <c:pt idx="226">
                  <c:v>-1896.7047192952675</c:v>
                </c:pt>
                <c:pt idx="227">
                  <c:v>-1944.1415180868216</c:v>
                </c:pt>
                <c:pt idx="228">
                  <c:v>-1992.3927220312496</c:v>
                </c:pt>
                <c:pt idx="229">
                  <c:v>-2031.5849259882978</c:v>
                </c:pt>
                <c:pt idx="230">
                  <c:v>-2061.3264039693449</c:v>
                </c:pt>
                <c:pt idx="231">
                  <c:v>-2061.3264039693449</c:v>
                </c:pt>
                <c:pt idx="232">
                  <c:v>-2031.5849259882978</c:v>
                </c:pt>
                <c:pt idx="233">
                  <c:v>-1906.1272744335943</c:v>
                </c:pt>
                <c:pt idx="234">
                  <c:v>-1723.744503196775</c:v>
                </c:pt>
                <c:pt idx="235">
                  <c:v>-1562.0420855034722</c:v>
                </c:pt>
                <c:pt idx="236">
                  <c:v>-1465.5349669965276</c:v>
                </c:pt>
                <c:pt idx="237">
                  <c:v>-1418.8746259722227</c:v>
                </c:pt>
                <c:pt idx="238">
                  <c:v>-1358.2849317232508</c:v>
                </c:pt>
                <c:pt idx="239">
                  <c:v>-1249.5853866313817</c:v>
                </c:pt>
                <c:pt idx="240">
                  <c:v>-1075.8274502667662</c:v>
                </c:pt>
                <c:pt idx="241">
                  <c:v>-908.48151555065249</c:v>
                </c:pt>
                <c:pt idx="242">
                  <c:v>-800.81985326445135</c:v>
                </c:pt>
                <c:pt idx="243">
                  <c:v>-679.36087617348232</c:v>
                </c:pt>
                <c:pt idx="244">
                  <c:v>-575.68912244663068</c:v>
                </c:pt>
                <c:pt idx="245">
                  <c:v>-487.46953901097925</c:v>
                </c:pt>
                <c:pt idx="246">
                  <c:v>-378.49669471772114</c:v>
                </c:pt>
                <c:pt idx="247">
                  <c:v>-273.88100225750713</c:v>
                </c:pt>
                <c:pt idx="248">
                  <c:v>-211.14003300347218</c:v>
                </c:pt>
                <c:pt idx="249">
                  <c:v>-186.75454766693997</c:v>
                </c:pt>
                <c:pt idx="250">
                  <c:v>-177.95109597222219</c:v>
                </c:pt>
                <c:pt idx="251">
                  <c:v>-162.87783013237848</c:v>
                </c:pt>
                <c:pt idx="252">
                  <c:v>-145.75140510288065</c:v>
                </c:pt>
                <c:pt idx="253">
                  <c:v>-136.98518191422326</c:v>
                </c:pt>
                <c:pt idx="254">
                  <c:v>-136.98518191422326</c:v>
                </c:pt>
                <c:pt idx="255">
                  <c:v>-131.35858980902776</c:v>
                </c:pt>
                <c:pt idx="256">
                  <c:v>-109.29414542189107</c:v>
                </c:pt>
                <c:pt idx="257">
                  <c:v>-95.410267178256802</c:v>
                </c:pt>
                <c:pt idx="258">
                  <c:v>-105.69719263181584</c:v>
                </c:pt>
                <c:pt idx="259">
                  <c:v>-138.41878300403482</c:v>
                </c:pt>
                <c:pt idx="260">
                  <c:v>-181.43503202096196</c:v>
                </c:pt>
                <c:pt idx="261">
                  <c:v>-231.43124436213986</c:v>
                </c:pt>
                <c:pt idx="262">
                  <c:v>-288.39764994703251</c:v>
                </c:pt>
                <c:pt idx="263">
                  <c:v>-369.55726469674318</c:v>
                </c:pt>
                <c:pt idx="264">
                  <c:v>-494.72653562443725</c:v>
                </c:pt>
                <c:pt idx="265">
                  <c:v>-639.04413118867365</c:v>
                </c:pt>
                <c:pt idx="266">
                  <c:v>-775.38615668402792</c:v>
                </c:pt>
                <c:pt idx="267">
                  <c:v>-869.7054177777776</c:v>
                </c:pt>
                <c:pt idx="268">
                  <c:v>-989.66640993706596</c:v>
                </c:pt>
                <c:pt idx="269">
                  <c:v>-1082.1764265277777</c:v>
                </c:pt>
                <c:pt idx="270">
                  <c:v>-1180.5944886914065</c:v>
                </c:pt>
                <c:pt idx="271">
                  <c:v>-1187.3705484825102</c:v>
                </c:pt>
                <c:pt idx="272">
                  <c:v>-1160.4288422222221</c:v>
                </c:pt>
                <c:pt idx="273">
                  <c:v>-1140.5057778363714</c:v>
                </c:pt>
                <c:pt idx="274">
                  <c:v>-1038.2817642265468</c:v>
                </c:pt>
                <c:pt idx="275">
                  <c:v>-869.7054177777776</c:v>
                </c:pt>
                <c:pt idx="276">
                  <c:v>-726.24610661008239</c:v>
                </c:pt>
                <c:pt idx="277">
                  <c:v>-567.59587341563781</c:v>
                </c:pt>
                <c:pt idx="278">
                  <c:v>-438.79994127387141</c:v>
                </c:pt>
                <c:pt idx="279">
                  <c:v>-283.49771185980904</c:v>
                </c:pt>
                <c:pt idx="280">
                  <c:v>-195.87390229616767</c:v>
                </c:pt>
                <c:pt idx="281">
                  <c:v>-174.51654508551954</c:v>
                </c:pt>
                <c:pt idx="282">
                  <c:v>-225.19984050869661</c:v>
                </c:pt>
                <c:pt idx="283">
                  <c:v>-311.21727987975828</c:v>
                </c:pt>
                <c:pt idx="284">
                  <c:v>-415.82988359503611</c:v>
                </c:pt>
                <c:pt idx="285">
                  <c:v>-555.6093157774726</c:v>
                </c:pt>
                <c:pt idx="286">
                  <c:v>-697.84809977559132</c:v>
                </c:pt>
                <c:pt idx="287">
                  <c:v>-864.26312386919699</c:v>
                </c:pt>
                <c:pt idx="288">
                  <c:v>-1056.9374897119342</c:v>
                </c:pt>
                <c:pt idx="289">
                  <c:v>-1277.9542989574491</c:v>
                </c:pt>
                <c:pt idx="290">
                  <c:v>-1418.8746259722227</c:v>
                </c:pt>
                <c:pt idx="291">
                  <c:v>-1465.5349669965276</c:v>
                </c:pt>
                <c:pt idx="292">
                  <c:v>-1418.8746259722227</c:v>
                </c:pt>
                <c:pt idx="293">
                  <c:v>-1336.0369042500163</c:v>
                </c:pt>
                <c:pt idx="294">
                  <c:v>-1277.9542989574491</c:v>
                </c:pt>
                <c:pt idx="295">
                  <c:v>-1242.5625712499996</c:v>
                </c:pt>
                <c:pt idx="296">
                  <c:v>-1235.5674050179241</c:v>
                </c:pt>
                <c:pt idx="297">
                  <c:v>-1242.5625712499996</c:v>
                </c:pt>
                <c:pt idx="298">
                  <c:v>-1263.7141967035593</c:v>
                </c:pt>
                <c:pt idx="299">
                  <c:v>-1277.9542989574491</c:v>
                </c:pt>
                <c:pt idx="300">
                  <c:v>-1277.9542989574491</c:v>
                </c:pt>
                <c:pt idx="301">
                  <c:v>-1263.7141967035593</c:v>
                </c:pt>
                <c:pt idx="302">
                  <c:v>-1228.599829969779</c:v>
                </c:pt>
                <c:pt idx="303">
                  <c:v>-1173.8455563612397</c:v>
                </c:pt>
                <c:pt idx="304">
                  <c:v>-1107.8354910288062</c:v>
                </c:pt>
                <c:pt idx="305">
                  <c:v>-1013.7691241921456</c:v>
                </c:pt>
                <c:pt idx="306">
                  <c:v>-925.46733862718634</c:v>
                </c:pt>
                <c:pt idx="307">
                  <c:v>-869.7054177777776</c:v>
                </c:pt>
                <c:pt idx="308">
                  <c:v>-842.73450119590711</c:v>
                </c:pt>
                <c:pt idx="309">
                  <c:v>-832.11371012064376</c:v>
                </c:pt>
                <c:pt idx="310">
                  <c:v>-811.15684987790974</c:v>
                </c:pt>
                <c:pt idx="311">
                  <c:v>-785.48984600823064</c:v>
                </c:pt>
                <c:pt idx="312">
                  <c:v>-750.53065635649773</c:v>
                </c:pt>
                <c:pt idx="313">
                  <c:v>-697.84809977559132</c:v>
                </c:pt>
                <c:pt idx="314">
                  <c:v>-634.67250000000013</c:v>
                </c:pt>
                <c:pt idx="315">
                  <c:v>-567.59587341563781</c:v>
                </c:pt>
                <c:pt idx="316">
                  <c:v>-513.20884331597222</c:v>
                </c:pt>
                <c:pt idx="317">
                  <c:v>-466.15855435964829</c:v>
                </c:pt>
                <c:pt idx="318">
                  <c:v>-409.43012152777789</c:v>
                </c:pt>
                <c:pt idx="319">
                  <c:v>-349.29639917695476</c:v>
                </c:pt>
                <c:pt idx="320">
                  <c:v>-298.38301130859378</c:v>
                </c:pt>
                <c:pt idx="321">
                  <c:v>-285.9400006584363</c:v>
                </c:pt>
                <c:pt idx="322">
                  <c:v>-269.16330329644097</c:v>
                </c:pt>
                <c:pt idx="323">
                  <c:v>-269.16330329644097</c:v>
                </c:pt>
                <c:pt idx="324">
                  <c:v>-255.36726509765629</c:v>
                </c:pt>
                <c:pt idx="325">
                  <c:v>-246.46281797220618</c:v>
                </c:pt>
                <c:pt idx="326">
                  <c:v>-246.46281797220618</c:v>
                </c:pt>
                <c:pt idx="327">
                  <c:v>-239.93562383230451</c:v>
                </c:pt>
                <c:pt idx="328">
                  <c:v>-233.53624033476407</c:v>
                </c:pt>
                <c:pt idx="329">
                  <c:v>-179.6868618686504</c:v>
                </c:pt>
                <c:pt idx="330">
                  <c:v>-132.74918192796744</c:v>
                </c:pt>
                <c:pt idx="331">
                  <c:v>-124.56357984608088</c:v>
                </c:pt>
                <c:pt idx="332">
                  <c:v>-121.91820413540059</c:v>
                </c:pt>
                <c:pt idx="333">
                  <c:v>-111.74012692925348</c:v>
                </c:pt>
                <c:pt idx="334">
                  <c:v>-108.08561652777776</c:v>
                </c:pt>
                <c:pt idx="335">
                  <c:v>-101.03325737847223</c:v>
                </c:pt>
                <c:pt idx="336">
                  <c:v>-95.410267178256802</c:v>
                </c:pt>
                <c:pt idx="337">
                  <c:v>-93.223961189798743</c:v>
                </c:pt>
                <c:pt idx="338">
                  <c:v>-95.410267178256802</c:v>
                </c:pt>
                <c:pt idx="339">
                  <c:v>-105.69719263181584</c:v>
                </c:pt>
                <c:pt idx="340">
                  <c:v>-136.98518191422326</c:v>
                </c:pt>
                <c:pt idx="341">
                  <c:v>-190.36397540887026</c:v>
                </c:pt>
                <c:pt idx="342">
                  <c:v>-250.88605951621986</c:v>
                </c:pt>
                <c:pt idx="343">
                  <c:v>-271.51464642811214</c:v>
                </c:pt>
                <c:pt idx="344">
                  <c:v>-278.65898387096513</c:v>
                </c:pt>
                <c:pt idx="345">
                  <c:v>-283.49771185980904</c:v>
                </c:pt>
                <c:pt idx="346">
                  <c:v>-306.03615777777776</c:v>
                </c:pt>
                <c:pt idx="347">
                  <c:v>-311.21727987975828</c:v>
                </c:pt>
                <c:pt idx="348">
                  <c:v>-324.45005204370824</c:v>
                </c:pt>
                <c:pt idx="349">
                  <c:v>-340.8656052887892</c:v>
                </c:pt>
                <c:pt idx="350">
                  <c:v>-352.1400898370789</c:v>
                </c:pt>
                <c:pt idx="351">
                  <c:v>-355.00059012152775</c:v>
                </c:pt>
                <c:pt idx="352">
                  <c:v>-352.1400898370789</c:v>
                </c:pt>
                <c:pt idx="353">
                  <c:v>-349.29639917695476</c:v>
                </c:pt>
                <c:pt idx="354">
                  <c:v>-346.46946017578119</c:v>
                </c:pt>
                <c:pt idx="355">
                  <c:v>-346.46946017578119</c:v>
                </c:pt>
                <c:pt idx="356">
                  <c:v>-352.1400898370789</c:v>
                </c:pt>
                <c:pt idx="357">
                  <c:v>-355.00059012152775</c:v>
                </c:pt>
                <c:pt idx="358">
                  <c:v>-349.29639917695476</c:v>
                </c:pt>
                <c:pt idx="359">
                  <c:v>-319.10865902400008</c:v>
                </c:pt>
                <c:pt idx="360">
                  <c:v>-271.51464642811214</c:v>
                </c:pt>
                <c:pt idx="361">
                  <c:v>-231.43124436213986</c:v>
                </c:pt>
                <c:pt idx="362">
                  <c:v>-205.31640553168401</c:v>
                </c:pt>
                <c:pt idx="363">
                  <c:v>-190.36397540887026</c:v>
                </c:pt>
                <c:pt idx="364">
                  <c:v>-183.19566439453126</c:v>
                </c:pt>
                <c:pt idx="365">
                  <c:v>-183.19566439453126</c:v>
                </c:pt>
                <c:pt idx="366">
                  <c:v>-184.96881695473252</c:v>
                </c:pt>
                <c:pt idx="367">
                  <c:v>-192.18778836934152</c:v>
                </c:pt>
                <c:pt idx="368">
                  <c:v>-209.18551146612984</c:v>
                </c:pt>
                <c:pt idx="369">
                  <c:v>-237.78837210447213</c:v>
                </c:pt>
                <c:pt idx="370">
                  <c:v>-255.36726509765629</c:v>
                </c:pt>
                <c:pt idx="371">
                  <c:v>-259.9068984395094</c:v>
                </c:pt>
                <c:pt idx="372">
                  <c:v>-244.27278880079731</c:v>
                </c:pt>
                <c:pt idx="373">
                  <c:v>-194.02441134331599</c:v>
                </c:pt>
                <c:pt idx="374">
                  <c:v>-135.56242001519095</c:v>
                </c:pt>
                <c:pt idx="375">
                  <c:v>-94.31268</c:v>
                </c:pt>
                <c:pt idx="376">
                  <c:v>-69.604510188641328</c:v>
                </c:pt>
                <c:pt idx="377">
                  <c:v>-55.506804184027764</c:v>
                </c:pt>
                <c:pt idx="378">
                  <c:v>-45.99587182781957</c:v>
                </c:pt>
                <c:pt idx="379">
                  <c:v>-39.981378600823049</c:v>
                </c:pt>
                <c:pt idx="380">
                  <c:v>-34.987259999999992</c:v>
                </c:pt>
                <c:pt idx="381">
                  <c:v>-28.604902528372552</c:v>
                </c:pt>
                <c:pt idx="382">
                  <c:v>-22.199563729182742</c:v>
                </c:pt>
                <c:pt idx="383">
                  <c:v>-16.278303610548484</c:v>
                </c:pt>
                <c:pt idx="384">
                  <c:v>-9.8483589617894793</c:v>
                </c:pt>
                <c:pt idx="385">
                  <c:v>-3.7819076367187501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-2.0931412057130916</c:v>
                </c:pt>
                <c:pt idx="393">
                  <c:v>-8.9631781488715276</c:v>
                </c:pt>
                <c:pt idx="394">
                  <c:v>-21.689017777777778</c:v>
                </c:pt>
                <c:pt idx="395">
                  <c:v>-41.937695666071889</c:v>
                </c:pt>
                <c:pt idx="396">
                  <c:v>-73.222675601128472</c:v>
                </c:pt>
                <c:pt idx="397">
                  <c:v>-120.6108476202418</c:v>
                </c:pt>
                <c:pt idx="398">
                  <c:v>-186.75454766693997</c:v>
                </c:pt>
                <c:pt idx="399">
                  <c:v>-253.11938781957298</c:v>
                </c:pt>
                <c:pt idx="400">
                  <c:v>-285.9400006584363</c:v>
                </c:pt>
                <c:pt idx="401">
                  <c:v>-285.9400006584363</c:v>
                </c:pt>
                <c:pt idx="402">
                  <c:v>-269.16330329644097</c:v>
                </c:pt>
                <c:pt idx="403">
                  <c:v>-233.53624033476407</c:v>
                </c:pt>
                <c:pt idx="404">
                  <c:v>-199.61171999999999</c:v>
                </c:pt>
                <c:pt idx="405">
                  <c:v>-174.51654508551954</c:v>
                </c:pt>
                <c:pt idx="406">
                  <c:v>-150.28475843549057</c:v>
                </c:pt>
                <c:pt idx="407">
                  <c:v>-125.90171497235082</c:v>
                </c:pt>
                <c:pt idx="408">
                  <c:v>-104.51718169921875</c:v>
                </c:pt>
                <c:pt idx="409">
                  <c:v>-92.144052782278806</c:v>
                </c:pt>
                <c:pt idx="410">
                  <c:v>-88.956610322064691</c:v>
                </c:pt>
                <c:pt idx="411">
                  <c:v>-90.01043531378599</c:v>
                </c:pt>
                <c:pt idx="412">
                  <c:v>-92.144052782278806</c:v>
                </c:pt>
                <c:pt idx="413">
                  <c:v>-95.410267178256802</c:v>
                </c:pt>
                <c:pt idx="414">
                  <c:v>-99.890458879324214</c:v>
                </c:pt>
                <c:pt idx="415">
                  <c:v>-111.74012692925348</c:v>
                </c:pt>
                <c:pt idx="416">
                  <c:v>-131.35858980902776</c:v>
                </c:pt>
                <c:pt idx="417">
                  <c:v>-150.28475843549057</c:v>
                </c:pt>
                <c:pt idx="418">
                  <c:v>-156.48855235878025</c:v>
                </c:pt>
                <c:pt idx="419">
                  <c:v>-151.81852068415637</c:v>
                </c:pt>
                <c:pt idx="420">
                  <c:v>-134.15043934156381</c:v>
                </c:pt>
                <c:pt idx="421">
                  <c:v>-120.6108476202418</c:v>
                </c:pt>
                <c:pt idx="422">
                  <c:v>-115.48227796875</c:v>
                </c:pt>
                <c:pt idx="423">
                  <c:v>-118.02650744341564</c:v>
                </c:pt>
                <c:pt idx="424">
                  <c:v>-128.6091695936214</c:v>
                </c:pt>
                <c:pt idx="425">
                  <c:v>-156.48855235878025</c:v>
                </c:pt>
                <c:pt idx="426">
                  <c:v>-219.0925954790381</c:v>
                </c:pt>
                <c:pt idx="427">
                  <c:v>-332.58401126607509</c:v>
                </c:pt>
                <c:pt idx="428">
                  <c:v>-462.673199038066</c:v>
                </c:pt>
                <c:pt idx="429">
                  <c:v>-528.34804037487129</c:v>
                </c:pt>
                <c:pt idx="430">
                  <c:v>-532.18239919905807</c:v>
                </c:pt>
                <c:pt idx="431">
                  <c:v>-505.75737621399185</c:v>
                </c:pt>
                <c:pt idx="432">
                  <c:v>-473.18601210157863</c:v>
                </c:pt>
                <c:pt idx="433">
                  <c:v>-452.32993168635875</c:v>
                </c:pt>
                <c:pt idx="434">
                  <c:v>-445.52783930901182</c:v>
                </c:pt>
                <c:pt idx="435">
                  <c:v>-428.84619421875004</c:v>
                </c:pt>
                <c:pt idx="436">
                  <c:v>-384.54287468621396</c:v>
                </c:pt>
                <c:pt idx="437">
                  <c:v>-313.83172216362851</c:v>
                </c:pt>
                <c:pt idx="438">
                  <c:v>-227.26310241448044</c:v>
                </c:pt>
                <c:pt idx="439">
                  <c:v>-142.78520107188785</c:v>
                </c:pt>
                <c:pt idx="440">
                  <c:v>-78.88061588324652</c:v>
                </c:pt>
                <c:pt idx="441">
                  <c:v>-38.071488792518643</c:v>
                </c:pt>
                <c:pt idx="442">
                  <c:v>-16.755697044110082</c:v>
                </c:pt>
                <c:pt idx="443">
                  <c:v>-5.4873627482799634</c:v>
                </c:pt>
                <c:pt idx="444">
                  <c:v>-0.83528666216563785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-2.0931412057130916</c:v>
                </c:pt>
                <c:pt idx="513">
                  <c:v>-10.740958005803112</c:v>
                </c:pt>
                <c:pt idx="514">
                  <c:v>-31.440478246527778</c:v>
                </c:pt>
                <c:pt idx="515">
                  <c:v>-68.718661833204735</c:v>
                </c:pt>
                <c:pt idx="516">
                  <c:v>-123.23576222222223</c:v>
                </c:pt>
                <c:pt idx="517">
                  <c:v>-179.6868618686504</c:v>
                </c:pt>
                <c:pt idx="518">
                  <c:v>-205.31640553168401</c:v>
                </c:pt>
                <c:pt idx="519">
                  <c:v>-205.31640553168401</c:v>
                </c:pt>
                <c:pt idx="520">
                  <c:v>-194.02441134331599</c:v>
                </c:pt>
                <c:pt idx="521">
                  <c:v>-176.22767636630343</c:v>
                </c:pt>
                <c:pt idx="522">
                  <c:v>-158.06833777777777</c:v>
                </c:pt>
                <c:pt idx="523">
                  <c:v>-136.98518191422326</c:v>
                </c:pt>
                <c:pt idx="524">
                  <c:v>-106.88665158621076</c:v>
                </c:pt>
                <c:pt idx="525">
                  <c:v>-69.604510188641328</c:v>
                </c:pt>
                <c:pt idx="526">
                  <c:v>-37.444905519547333</c:v>
                </c:pt>
                <c:pt idx="527">
                  <c:v>-17.718713991769548</c:v>
                </c:pt>
                <c:pt idx="528">
                  <c:v>-8.5232246656378585</c:v>
                </c:pt>
                <c:pt idx="529">
                  <c:v>-4.2065619373713989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-0.83528666216563785</c:v>
                </c:pt>
                <c:pt idx="534">
                  <c:v>-5.0592315277777775</c:v>
                </c:pt>
                <c:pt idx="535">
                  <c:v>-13.930168230452676</c:v>
                </c:pt>
                <c:pt idx="536">
                  <c:v>-23.75160338991769</c:v>
                </c:pt>
                <c:pt idx="537">
                  <c:v>-41.28033478459362</c:v>
                </c:pt>
                <c:pt idx="538">
                  <c:v>-79.851263904964</c:v>
                </c:pt>
                <c:pt idx="539">
                  <c:v>-151.81852068415637</c:v>
                </c:pt>
                <c:pt idx="540">
                  <c:v>-229.34021771050348</c:v>
                </c:pt>
                <c:pt idx="541">
                  <c:v>-259.9068984395094</c:v>
                </c:pt>
                <c:pt idx="542">
                  <c:v>-259.9068984395094</c:v>
                </c:pt>
                <c:pt idx="543">
                  <c:v>-255.36726509765629</c:v>
                </c:pt>
                <c:pt idx="544">
                  <c:v>-239.93562383230451</c:v>
                </c:pt>
                <c:pt idx="545">
                  <c:v>-213.1079442080601</c:v>
                </c:pt>
                <c:pt idx="546">
                  <c:v>-172.81764416449658</c:v>
                </c:pt>
                <c:pt idx="547">
                  <c:v>-147.25125861022698</c:v>
                </c:pt>
                <c:pt idx="548">
                  <c:v>-128.6091695936214</c:v>
                </c:pt>
                <c:pt idx="549">
                  <c:v>-116.74940785099989</c:v>
                </c:pt>
                <c:pt idx="550">
                  <c:v>-105.69719263181584</c:v>
                </c:pt>
                <c:pt idx="551">
                  <c:v>-97.632278500434026</c:v>
                </c:pt>
                <c:pt idx="552">
                  <c:v>-93.223961189798743</c:v>
                </c:pt>
                <c:pt idx="553">
                  <c:v>-86.874637996801056</c:v>
                </c:pt>
                <c:pt idx="554">
                  <c:v>-82.811780948511441</c:v>
                </c:pt>
                <c:pt idx="555">
                  <c:v>-80.829968779497804</c:v>
                </c:pt>
                <c:pt idx="556">
                  <c:v>-80.829968779497804</c:v>
                </c:pt>
                <c:pt idx="557">
                  <c:v>-82.811780948511441</c:v>
                </c:pt>
                <c:pt idx="558">
                  <c:v>-87.911363871527783</c:v>
                </c:pt>
                <c:pt idx="559">
                  <c:v>-95.410267178256802</c:v>
                </c:pt>
                <c:pt idx="560">
                  <c:v>-119.31363471137151</c:v>
                </c:pt>
                <c:pt idx="561">
                  <c:v>-125.90171497235082</c:v>
                </c:pt>
                <c:pt idx="562">
                  <c:v>-125.90171497235082</c:v>
                </c:pt>
                <c:pt idx="563">
                  <c:v>-125.90171497235082</c:v>
                </c:pt>
                <c:pt idx="564">
                  <c:v>-105.69719263181584</c:v>
                </c:pt>
                <c:pt idx="565">
                  <c:v>-54.738214099231605</c:v>
                </c:pt>
                <c:pt idx="566">
                  <c:v>-21.689017777777778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03E6-4B85-A0B0-D00D673AAAA3}"/>
            </c:ext>
          </c:extLst>
        </c:ser>
        <c:ser>
          <c:idx val="1"/>
          <c:order val="5"/>
          <c:tx>
            <c:v>+ Losses FL</c:v>
          </c:tx>
          <c:spPr>
            <a:ln w="12700" cap="rnd">
              <a:solidFill>
                <a:srgbClr val="C0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WLTC_class_3!$X$8:$X$597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1.2221585371656378</c:v>
                </c:pt>
                <c:pt idx="13">
                  <c:v>10.532417626430684</c:v>
                </c:pt>
                <c:pt idx="14">
                  <c:v>35.58847453125</c:v>
                </c:pt>
                <c:pt idx="15">
                  <c:v>73.529790253906242</c:v>
                </c:pt>
                <c:pt idx="16">
                  <c:v>108.21057216491447</c:v>
                </c:pt>
                <c:pt idx="17">
                  <c:v>160.66208253705312</c:v>
                </c:pt>
                <c:pt idx="18">
                  <c:v>249.10919037270128</c:v>
                </c:pt>
                <c:pt idx="19">
                  <c:v>354.25636123971202</c:v>
                </c:pt>
                <c:pt idx="20">
                  <c:v>397.58798983852552</c:v>
                </c:pt>
                <c:pt idx="21">
                  <c:v>415.96199530582879</c:v>
                </c:pt>
                <c:pt idx="22">
                  <c:v>422.22245443664798</c:v>
                </c:pt>
                <c:pt idx="23">
                  <c:v>438.17503999999997</c:v>
                </c:pt>
                <c:pt idx="24">
                  <c:v>447.95561011501746</c:v>
                </c:pt>
                <c:pt idx="25">
                  <c:v>506.42205772119337</c:v>
                </c:pt>
                <c:pt idx="26">
                  <c:v>547.10232729255074</c:v>
                </c:pt>
                <c:pt idx="27">
                  <c:v>635.52914832955594</c:v>
                </c:pt>
                <c:pt idx="28">
                  <c:v>748.10903779513876</c:v>
                </c:pt>
                <c:pt idx="29">
                  <c:v>874.42528612935632</c:v>
                </c:pt>
                <c:pt idx="30">
                  <c:v>997.66553508302775</c:v>
                </c:pt>
                <c:pt idx="31">
                  <c:v>1069.8873921461068</c:v>
                </c:pt>
                <c:pt idx="32">
                  <c:v>1120.0609643831178</c:v>
                </c:pt>
                <c:pt idx="33">
                  <c:v>1158.7757184094489</c:v>
                </c:pt>
                <c:pt idx="34">
                  <c:v>1191.7582473611108</c:v>
                </c:pt>
                <c:pt idx="35">
                  <c:v>1198.4340197100855</c:v>
                </c:pt>
                <c:pt idx="36">
                  <c:v>1178.4861431179274</c:v>
                </c:pt>
                <c:pt idx="37">
                  <c:v>1082.2772371102596</c:v>
                </c:pt>
                <c:pt idx="38">
                  <c:v>917.89553222439235</c:v>
                </c:pt>
                <c:pt idx="39">
                  <c:v>767.37302027070461</c:v>
                </c:pt>
                <c:pt idx="40">
                  <c:v>656.98969154385281</c:v>
                </c:pt>
                <c:pt idx="41">
                  <c:v>562.46870906306253</c:v>
                </c:pt>
                <c:pt idx="42">
                  <c:v>444.67786659272122</c:v>
                </c:pt>
                <c:pt idx="43">
                  <c:v>329.97995980959047</c:v>
                </c:pt>
                <c:pt idx="44">
                  <c:v>259.98007154513886</c:v>
                </c:pt>
                <c:pt idx="45">
                  <c:v>232.40651563568994</c:v>
                </c:pt>
                <c:pt idx="46">
                  <c:v>222.38775013888886</c:v>
                </c:pt>
                <c:pt idx="47">
                  <c:v>205.14213351779517</c:v>
                </c:pt>
                <c:pt idx="48">
                  <c:v>185.38717732510284</c:v>
                </c:pt>
                <c:pt idx="49">
                  <c:v>175.1995260114455</c:v>
                </c:pt>
                <c:pt idx="50">
                  <c:v>175.1995260114455</c:v>
                </c:pt>
                <c:pt idx="51">
                  <c:v>168.63014501736106</c:v>
                </c:pt>
                <c:pt idx="52">
                  <c:v>142.60195436286327</c:v>
                </c:pt>
                <c:pt idx="53">
                  <c:v>108.21057216491447</c:v>
                </c:pt>
                <c:pt idx="54">
                  <c:v>96.542900256960507</c:v>
                </c:pt>
                <c:pt idx="55">
                  <c:v>95.419861111111103</c:v>
                </c:pt>
                <c:pt idx="56">
                  <c:v>95.419861111111103</c:v>
                </c:pt>
                <c:pt idx="57">
                  <c:v>95.419861111111103</c:v>
                </c:pt>
                <c:pt idx="58">
                  <c:v>98.812366486545145</c:v>
                </c:pt>
                <c:pt idx="59">
                  <c:v>102.27590515625002</c:v>
                </c:pt>
                <c:pt idx="60">
                  <c:v>128.64107355251733</c:v>
                </c:pt>
                <c:pt idx="61">
                  <c:v>136.90248716796876</c:v>
                </c:pt>
                <c:pt idx="62">
                  <c:v>145.51063656467016</c:v>
                </c:pt>
                <c:pt idx="63">
                  <c:v>149.94864984374999</c:v>
                </c:pt>
                <c:pt idx="64">
                  <c:v>163.81722478515627</c:v>
                </c:pt>
                <c:pt idx="65">
                  <c:v>175.1995260114455</c:v>
                </c:pt>
                <c:pt idx="66">
                  <c:v>180.24270605846513</c:v>
                </c:pt>
                <c:pt idx="67">
                  <c:v>185.38717732510284</c:v>
                </c:pt>
                <c:pt idx="68">
                  <c:v>220.4219922517201</c:v>
                </c:pt>
                <c:pt idx="69">
                  <c:v>282.75141658436212</c:v>
                </c:pt>
                <c:pt idx="70">
                  <c:v>368.29473043057163</c:v>
                </c:pt>
                <c:pt idx="71">
                  <c:v>471.39672242348263</c:v>
                </c:pt>
                <c:pt idx="72">
                  <c:v>574.19789197466571</c:v>
                </c:pt>
                <c:pt idx="73">
                  <c:v>648.34342341563786</c:v>
                </c:pt>
                <c:pt idx="74">
                  <c:v>696.93512702345345</c:v>
                </c:pt>
                <c:pt idx="75">
                  <c:v>738.6091474639918</c:v>
                </c:pt>
                <c:pt idx="76">
                  <c:v>786.9923633172582</c:v>
                </c:pt>
                <c:pt idx="77">
                  <c:v>842.8081715474699</c:v>
                </c:pt>
                <c:pt idx="78">
                  <c:v>885.15112449435765</c:v>
                </c:pt>
                <c:pt idx="79">
                  <c:v>895.97113581653468</c:v>
                </c:pt>
                <c:pt idx="80">
                  <c:v>869.09753689236129</c:v>
                </c:pt>
                <c:pt idx="81">
                  <c:v>842.8081715474699</c:v>
                </c:pt>
                <c:pt idx="82">
                  <c:v>782.05400962327997</c:v>
                </c:pt>
                <c:pt idx="83">
                  <c:v>767.37302027070461</c:v>
                </c:pt>
                <c:pt idx="84">
                  <c:v>752.89192123931025</c:v>
                </c:pt>
                <c:pt idx="85">
                  <c:v>715.2409965022988</c:v>
                </c:pt>
                <c:pt idx="86">
                  <c:v>687.91046747596772</c:v>
                </c:pt>
                <c:pt idx="87">
                  <c:v>656.98969154385281</c:v>
                </c:pt>
                <c:pt idx="88">
                  <c:v>639.77996703125007</c:v>
                </c:pt>
                <c:pt idx="89">
                  <c:v>547.10232729255074</c:v>
                </c:pt>
                <c:pt idx="90">
                  <c:v>391.59756624782989</c:v>
                </c:pt>
                <c:pt idx="91">
                  <c:v>255.59123135288064</c:v>
                </c:pt>
                <c:pt idx="92">
                  <c:v>162.23434518068416</c:v>
                </c:pt>
                <c:pt idx="93">
                  <c:v>122.01239687950104</c:v>
                </c:pt>
                <c:pt idx="94">
                  <c:v>95.419861111111103</c:v>
                </c:pt>
                <c:pt idx="95">
                  <c:v>65.974017538499865</c:v>
                </c:pt>
                <c:pt idx="96">
                  <c:v>38.564176821630653</c:v>
                </c:pt>
                <c:pt idx="97">
                  <c:v>22.915063749999998</c:v>
                </c:pt>
                <c:pt idx="98">
                  <c:v>13.713589356352882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1.2221585371656378</c:v>
                </c:pt>
                <c:pt idx="139">
                  <c:v>11.799235785027651</c:v>
                </c:pt>
                <c:pt idx="140">
                  <c:v>40.83906146934477</c:v>
                </c:pt>
                <c:pt idx="141">
                  <c:v>92.096823964843736</c:v>
                </c:pt>
                <c:pt idx="142">
                  <c:v>152.95799494341563</c:v>
                </c:pt>
                <c:pt idx="143">
                  <c:v>194.19063849609373</c:v>
                </c:pt>
                <c:pt idx="144">
                  <c:v>212.6836792312082</c:v>
                </c:pt>
                <c:pt idx="145">
                  <c:v>230.37723917695473</c:v>
                </c:pt>
                <c:pt idx="146">
                  <c:v>273.47559486111112</c:v>
                </c:pt>
                <c:pt idx="147">
                  <c:v>337.93219746077671</c:v>
                </c:pt>
                <c:pt idx="148">
                  <c:v>403.64522672976136</c:v>
                </c:pt>
                <c:pt idx="149">
                  <c:v>451.25098440843618</c:v>
                </c:pt>
                <c:pt idx="150">
                  <c:v>471.39672242348263</c:v>
                </c:pt>
                <c:pt idx="151">
                  <c:v>457.89485717013883</c:v>
                </c:pt>
                <c:pt idx="152">
                  <c:v>388.627264526749</c:v>
                </c:pt>
                <c:pt idx="153">
                  <c:v>268.92178957626032</c:v>
                </c:pt>
                <c:pt idx="154">
                  <c:v>167.01506673812051</c:v>
                </c:pt>
                <c:pt idx="155">
                  <c:v>110.64252738948366</c:v>
                </c:pt>
                <c:pt idx="156">
                  <c:v>95.419861111111103</c:v>
                </c:pt>
                <c:pt idx="157">
                  <c:v>102.27590515625002</c:v>
                </c:pt>
                <c:pt idx="158">
                  <c:v>120.71387519748264</c:v>
                </c:pt>
                <c:pt idx="159">
                  <c:v>165.4107793158436</c:v>
                </c:pt>
                <c:pt idx="160">
                  <c:v>216.52800796657991</c:v>
                </c:pt>
                <c:pt idx="161">
                  <c:v>287.47436046874998</c:v>
                </c:pt>
                <c:pt idx="162">
                  <c:v>340.61383816189232</c:v>
                </c:pt>
                <c:pt idx="163">
                  <c:v>400.60822763888905</c:v>
                </c:pt>
                <c:pt idx="164">
                  <c:v>461.24347156917122</c:v>
                </c:pt>
                <c:pt idx="165">
                  <c:v>517.29003644442844</c:v>
                </c:pt>
                <c:pt idx="166">
                  <c:v>554.74677871310757</c:v>
                </c:pt>
                <c:pt idx="167">
                  <c:v>598.18863096193434</c:v>
                </c:pt>
                <c:pt idx="168">
                  <c:v>683.43000362139935</c:v>
                </c:pt>
                <c:pt idx="169">
                  <c:v>777.13803986111111</c:v>
                </c:pt>
                <c:pt idx="170">
                  <c:v>817.09579411008247</c:v>
                </c:pt>
                <c:pt idx="171">
                  <c:v>786.9923633172582</c:v>
                </c:pt>
                <c:pt idx="172">
                  <c:v>678.97070642578137</c:v>
                </c:pt>
                <c:pt idx="173">
                  <c:v>513.64866407857517</c:v>
                </c:pt>
                <c:pt idx="174">
                  <c:v>385.67349223468045</c:v>
                </c:pt>
                <c:pt idx="175">
                  <c:v>335.26604281193738</c:v>
                </c:pt>
                <c:pt idx="176">
                  <c:v>329.97995980959047</c:v>
                </c:pt>
                <c:pt idx="177">
                  <c:v>351.49642079660168</c:v>
                </c:pt>
                <c:pt idx="178">
                  <c:v>406.69904507651751</c:v>
                </c:pt>
                <c:pt idx="179">
                  <c:v>451.25098440843618</c:v>
                </c:pt>
                <c:pt idx="180">
                  <c:v>464.6099486008232</c:v>
                </c:pt>
                <c:pt idx="181">
                  <c:v>461.24347156917122</c:v>
                </c:pt>
                <c:pt idx="182">
                  <c:v>451.25098440843618</c:v>
                </c:pt>
                <c:pt idx="183">
                  <c:v>422.22245443664798</c:v>
                </c:pt>
                <c:pt idx="184">
                  <c:v>357.03213552734377</c:v>
                </c:pt>
                <c:pt idx="185">
                  <c:v>292.25461133230453</c:v>
                </c:pt>
                <c:pt idx="186">
                  <c:v>234.44866970486109</c:v>
                </c:pt>
                <c:pt idx="187">
                  <c:v>194.19063849609373</c:v>
                </c:pt>
                <c:pt idx="188">
                  <c:v>163.81722478515627</c:v>
                </c:pt>
                <c:pt idx="189">
                  <c:v>142.60195436286327</c:v>
                </c:pt>
                <c:pt idx="190">
                  <c:v>125.96215736922903</c:v>
                </c:pt>
                <c:pt idx="191">
                  <c:v>115.60856846555104</c:v>
                </c:pt>
                <c:pt idx="192">
                  <c:v>105.81204218532986</c:v>
                </c:pt>
                <c:pt idx="193">
                  <c:v>101.11340306913901</c:v>
                </c:pt>
                <c:pt idx="194">
                  <c:v>97.673716060313765</c:v>
                </c:pt>
                <c:pt idx="195">
                  <c:v>95.419861111111103</c:v>
                </c:pt>
                <c:pt idx="196">
                  <c:v>95.419861111111103</c:v>
                </c:pt>
                <c:pt idx="197">
                  <c:v>95.419861111111103</c:v>
                </c:pt>
                <c:pt idx="198">
                  <c:v>95.419861111111103</c:v>
                </c:pt>
                <c:pt idx="199">
                  <c:v>101.11340306913901</c:v>
                </c:pt>
                <c:pt idx="200">
                  <c:v>107.00715800218622</c:v>
                </c:pt>
                <c:pt idx="201">
                  <c:v>119.42428948045267</c:v>
                </c:pt>
                <c:pt idx="202">
                  <c:v>132.72922092013889</c:v>
                </c:pt>
                <c:pt idx="203">
                  <c:v>154.47804226345485</c:v>
                </c:pt>
                <c:pt idx="204">
                  <c:v>195.98625377764913</c:v>
                </c:pt>
                <c:pt idx="205">
                  <c:v>238.57184253600818</c:v>
                </c:pt>
                <c:pt idx="206">
                  <c:v>297.09263289801953</c:v>
                </c:pt>
                <c:pt idx="207">
                  <c:v>379.81530407608341</c:v>
                </c:pt>
                <c:pt idx="208">
                  <c:v>464.6099486008232</c:v>
                </c:pt>
                <c:pt idx="209">
                  <c:v>550.91489711934162</c:v>
                </c:pt>
                <c:pt idx="210">
                  <c:v>683.43000362139935</c:v>
                </c:pt>
                <c:pt idx="211">
                  <c:v>791.95315890842005</c:v>
                </c:pt>
                <c:pt idx="212">
                  <c:v>879.77646267489729</c:v>
                </c:pt>
                <c:pt idx="213">
                  <c:v>951.50001708984382</c:v>
                </c:pt>
                <c:pt idx="214">
                  <c:v>1015.3836023045268</c:v>
                </c:pt>
                <c:pt idx="215">
                  <c:v>1107.3635595057713</c:v>
                </c:pt>
                <c:pt idx="216">
                  <c:v>1232.2124023437502</c:v>
                </c:pt>
                <c:pt idx="217">
                  <c:v>1381.4953105056427</c:v>
                </c:pt>
                <c:pt idx="218">
                  <c:v>1527.2106389049638</c:v>
                </c:pt>
                <c:pt idx="219">
                  <c:v>1658.0685001343879</c:v>
                </c:pt>
                <c:pt idx="220">
                  <c:v>1761.2545906783691</c:v>
                </c:pt>
                <c:pt idx="221">
                  <c:v>1841.5482329548454</c:v>
                </c:pt>
                <c:pt idx="222">
                  <c:v>1878.0458599414064</c:v>
                </c:pt>
                <c:pt idx="223">
                  <c:v>1915.0481663029675</c:v>
                </c:pt>
                <c:pt idx="224">
                  <c:v>1943.1333235808895</c:v>
                </c:pt>
                <c:pt idx="225">
                  <c:v>1981.0277455163325</c:v>
                </c:pt>
                <c:pt idx="226">
                  <c:v>2038.8359401286009</c:v>
                </c:pt>
                <c:pt idx="227">
                  <c:v>2087.9034207777936</c:v>
                </c:pt>
                <c:pt idx="228">
                  <c:v>2137.7913439062495</c:v>
                </c:pt>
                <c:pt idx="229">
                  <c:v>2178.2972700855198</c:v>
                </c:pt>
                <c:pt idx="230">
                  <c:v>2209.026575410317</c:v>
                </c:pt>
                <c:pt idx="231">
                  <c:v>2209.026575410317</c:v>
                </c:pt>
                <c:pt idx="232">
                  <c:v>2178.2972700855198</c:v>
                </c:pt>
                <c:pt idx="233">
                  <c:v>2048.5841486523441</c:v>
                </c:pt>
                <c:pt idx="234">
                  <c:v>1859.7341933877472</c:v>
                </c:pt>
                <c:pt idx="235">
                  <c:v>1691.9774240451388</c:v>
                </c:pt>
                <c:pt idx="236">
                  <c:v>1591.6914222048611</c:v>
                </c:pt>
                <c:pt idx="237">
                  <c:v>1543.1546801388893</c:v>
                </c:pt>
                <c:pt idx="238">
                  <c:v>1480.0766414454729</c:v>
                </c:pt>
                <c:pt idx="239">
                  <c:v>1366.7531080723541</c:v>
                </c:pt>
                <c:pt idx="240">
                  <c:v>1185.108974485516</c:v>
                </c:pt>
                <c:pt idx="241">
                  <c:v>1009.4527807416246</c:v>
                </c:pt>
                <c:pt idx="242">
                  <c:v>895.97113581653468</c:v>
                </c:pt>
                <c:pt idx="243">
                  <c:v>767.37302027070461</c:v>
                </c:pt>
                <c:pt idx="244">
                  <c:v>656.98969154385281</c:v>
                </c:pt>
                <c:pt idx="245">
                  <c:v>562.46870906306253</c:v>
                </c:pt>
                <c:pt idx="246">
                  <c:v>444.67786659272122</c:v>
                </c:pt>
                <c:pt idx="247">
                  <c:v>329.97995980959047</c:v>
                </c:pt>
                <c:pt idx="248">
                  <c:v>259.98007154513886</c:v>
                </c:pt>
                <c:pt idx="249">
                  <c:v>232.40651563568994</c:v>
                </c:pt>
                <c:pt idx="250">
                  <c:v>222.38775013888886</c:v>
                </c:pt>
                <c:pt idx="251">
                  <c:v>205.14213351779517</c:v>
                </c:pt>
                <c:pt idx="252">
                  <c:v>185.38717732510284</c:v>
                </c:pt>
                <c:pt idx="253">
                  <c:v>175.1995260114455</c:v>
                </c:pt>
                <c:pt idx="254">
                  <c:v>175.1995260114455</c:v>
                </c:pt>
                <c:pt idx="255">
                  <c:v>168.63014501736106</c:v>
                </c:pt>
                <c:pt idx="256">
                  <c:v>142.60195436286327</c:v>
                </c:pt>
                <c:pt idx="257">
                  <c:v>125.96215736922903</c:v>
                </c:pt>
                <c:pt idx="258">
                  <c:v>138.31276172903807</c:v>
                </c:pt>
                <c:pt idx="259">
                  <c:v>176.86942805611815</c:v>
                </c:pt>
                <c:pt idx="260">
                  <c:v>226.35708722929525</c:v>
                </c:pt>
                <c:pt idx="261">
                  <c:v>282.75141658436212</c:v>
                </c:pt>
                <c:pt idx="262">
                  <c:v>346.02380958244919</c:v>
                </c:pt>
                <c:pt idx="263">
                  <c:v>434.94984099882646</c:v>
                </c:pt>
                <c:pt idx="264">
                  <c:v>570.26858206540942</c:v>
                </c:pt>
                <c:pt idx="265">
                  <c:v>724.5231338796458</c:v>
                </c:pt>
                <c:pt idx="266">
                  <c:v>869.09753689236129</c:v>
                </c:pt>
                <c:pt idx="267">
                  <c:v>968.6287011111109</c:v>
                </c:pt>
                <c:pt idx="268">
                  <c:v>1094.7691383224826</c:v>
                </c:pt>
                <c:pt idx="269">
                  <c:v>1191.7582473611108</c:v>
                </c:pt>
                <c:pt idx="270">
                  <c:v>1294.7097379101565</c:v>
                </c:pt>
                <c:pt idx="271">
                  <c:v>1301.7899582047323</c:v>
                </c:pt>
                <c:pt idx="272">
                  <c:v>1273.6330588888889</c:v>
                </c:pt>
                <c:pt idx="273">
                  <c:v>1252.8011353884547</c:v>
                </c:pt>
                <c:pt idx="274">
                  <c:v>1145.7665801119633</c:v>
                </c:pt>
                <c:pt idx="275">
                  <c:v>968.6287011111109</c:v>
                </c:pt>
                <c:pt idx="276">
                  <c:v>817.09579411008247</c:v>
                </c:pt>
                <c:pt idx="277">
                  <c:v>648.34342341563786</c:v>
                </c:pt>
                <c:pt idx="278">
                  <c:v>510.02602382595472</c:v>
                </c:pt>
                <c:pt idx="279">
                  <c:v>340.61383816189232</c:v>
                </c:pt>
                <c:pt idx="280">
                  <c:v>242.74722139338985</c:v>
                </c:pt>
                <c:pt idx="281">
                  <c:v>218.46876418274178</c:v>
                </c:pt>
                <c:pt idx="282">
                  <c:v>275.77343694966885</c:v>
                </c:pt>
                <c:pt idx="283">
                  <c:v>371.15054342142497</c:v>
                </c:pt>
                <c:pt idx="284">
                  <c:v>485.18717213670271</c:v>
                </c:pt>
                <c:pt idx="285">
                  <c:v>635.52914832955594</c:v>
                </c:pt>
                <c:pt idx="286">
                  <c:v>786.9923633172582</c:v>
                </c:pt>
                <c:pt idx="287">
                  <c:v>962.89480433794688</c:v>
                </c:pt>
                <c:pt idx="288">
                  <c:v>1165.3195730452676</c:v>
                </c:pt>
                <c:pt idx="289">
                  <c:v>1396.3497710928657</c:v>
                </c:pt>
                <c:pt idx="290">
                  <c:v>1543.1546801388893</c:v>
                </c:pt>
                <c:pt idx="291">
                  <c:v>1591.6914222048611</c:v>
                </c:pt>
                <c:pt idx="292">
                  <c:v>1543.1546801388893</c:v>
                </c:pt>
                <c:pt idx="293">
                  <c:v>1456.8994694409885</c:v>
                </c:pt>
                <c:pt idx="294">
                  <c:v>1396.3497710928657</c:v>
                </c:pt>
                <c:pt idx="295">
                  <c:v>1359.4239587499997</c:v>
                </c:pt>
                <c:pt idx="296">
                  <c:v>1352.1227000700073</c:v>
                </c:pt>
                <c:pt idx="297">
                  <c:v>1359.4239587499997</c:v>
                </c:pt>
                <c:pt idx="298">
                  <c:v>1381.4953105056427</c:v>
                </c:pt>
                <c:pt idx="299">
                  <c:v>1396.3497710928657</c:v>
                </c:pt>
                <c:pt idx="300">
                  <c:v>1396.3497710928657</c:v>
                </c:pt>
                <c:pt idx="301">
                  <c:v>1381.4953105056427</c:v>
                </c:pt>
                <c:pt idx="302">
                  <c:v>1344.8492740670013</c:v>
                </c:pt>
                <c:pt idx="303">
                  <c:v>1287.6568865695729</c:v>
                </c:pt>
                <c:pt idx="304">
                  <c:v>1218.6209132510285</c:v>
                </c:pt>
                <c:pt idx="305">
                  <c:v>1120.0609643831178</c:v>
                </c:pt>
                <c:pt idx="306">
                  <c:v>1027.3199327244085</c:v>
                </c:pt>
                <c:pt idx="307">
                  <c:v>968.6287011111109</c:v>
                </c:pt>
                <c:pt idx="308">
                  <c:v>940.20218513687928</c:v>
                </c:pt>
                <c:pt idx="309">
                  <c:v>929.00084475606047</c:v>
                </c:pt>
                <c:pt idx="310">
                  <c:v>906.88578381888203</c:v>
                </c:pt>
                <c:pt idx="311">
                  <c:v>879.77646267489729</c:v>
                </c:pt>
                <c:pt idx="312">
                  <c:v>842.8081715474699</c:v>
                </c:pt>
                <c:pt idx="313">
                  <c:v>786.9923633172582</c:v>
                </c:pt>
                <c:pt idx="314">
                  <c:v>719.87125000000003</c:v>
                </c:pt>
                <c:pt idx="315">
                  <c:v>648.34342341563786</c:v>
                </c:pt>
                <c:pt idx="316">
                  <c:v>590.11230685763894</c:v>
                </c:pt>
                <c:pt idx="317">
                  <c:v>539.53489107839835</c:v>
                </c:pt>
                <c:pt idx="318">
                  <c:v>478.25564236111126</c:v>
                </c:pt>
                <c:pt idx="319">
                  <c:v>412.85737139917694</c:v>
                </c:pt>
                <c:pt idx="320">
                  <c:v>357.03213552734377</c:v>
                </c:pt>
                <c:pt idx="321">
                  <c:v>343.31102288065847</c:v>
                </c:pt>
                <c:pt idx="322">
                  <c:v>324.75512543185755</c:v>
                </c:pt>
                <c:pt idx="323">
                  <c:v>324.75512543185755</c:v>
                </c:pt>
                <c:pt idx="324">
                  <c:v>309.4434768164063</c:v>
                </c:pt>
                <c:pt idx="325">
                  <c:v>299.53345260762279</c:v>
                </c:pt>
                <c:pt idx="326">
                  <c:v>299.53345260762279</c:v>
                </c:pt>
                <c:pt idx="327">
                  <c:v>292.25461133230453</c:v>
                </c:pt>
                <c:pt idx="328">
                  <c:v>285.10575413684739</c:v>
                </c:pt>
                <c:pt idx="329">
                  <c:v>224.36609580962261</c:v>
                </c:pt>
                <c:pt idx="330">
                  <c:v>170.25607211893967</c:v>
                </c:pt>
                <c:pt idx="331">
                  <c:v>160.66208253705312</c:v>
                </c:pt>
                <c:pt idx="332">
                  <c:v>157.54917627081724</c:v>
                </c:pt>
                <c:pt idx="333">
                  <c:v>145.51063656467016</c:v>
                </c:pt>
                <c:pt idx="334">
                  <c:v>141.1624373611111</c:v>
                </c:pt>
                <c:pt idx="335">
                  <c:v>132.72922092013889</c:v>
                </c:pt>
                <c:pt idx="336">
                  <c:v>125.96215736922903</c:v>
                </c:pt>
                <c:pt idx="337">
                  <c:v>123.31991249188208</c:v>
                </c:pt>
                <c:pt idx="338">
                  <c:v>125.96215736922903</c:v>
                </c:pt>
                <c:pt idx="339">
                  <c:v>138.31276172903807</c:v>
                </c:pt>
                <c:pt idx="340">
                  <c:v>175.1995260114455</c:v>
                </c:pt>
                <c:pt idx="341">
                  <c:v>236.50375934984248</c:v>
                </c:pt>
                <c:pt idx="342">
                  <c:v>304.45899970719205</c:v>
                </c:pt>
                <c:pt idx="343">
                  <c:v>327.35991552533437</c:v>
                </c:pt>
                <c:pt idx="344">
                  <c:v>335.26604281193738</c:v>
                </c:pt>
                <c:pt idx="345">
                  <c:v>340.61383816189232</c:v>
                </c:pt>
                <c:pt idx="346">
                  <c:v>365.45504111111109</c:v>
                </c:pt>
                <c:pt idx="347">
                  <c:v>371.15054342142497</c:v>
                </c:pt>
                <c:pt idx="348">
                  <c:v>385.67349223468045</c:v>
                </c:pt>
                <c:pt idx="349">
                  <c:v>403.64522672976136</c:v>
                </c:pt>
                <c:pt idx="350">
                  <c:v>415.96199530582879</c:v>
                </c:pt>
                <c:pt idx="351">
                  <c:v>419.08367032986109</c:v>
                </c:pt>
                <c:pt idx="352">
                  <c:v>415.96199530582879</c:v>
                </c:pt>
                <c:pt idx="353">
                  <c:v>412.85737139917694</c:v>
                </c:pt>
                <c:pt idx="354">
                  <c:v>409.76974064453123</c:v>
                </c:pt>
                <c:pt idx="355">
                  <c:v>409.76974064453123</c:v>
                </c:pt>
                <c:pt idx="356">
                  <c:v>415.96199530582879</c:v>
                </c:pt>
                <c:pt idx="357">
                  <c:v>419.08367032986109</c:v>
                </c:pt>
                <c:pt idx="358">
                  <c:v>412.85737139917694</c:v>
                </c:pt>
                <c:pt idx="359">
                  <c:v>379.81530407608341</c:v>
                </c:pt>
                <c:pt idx="360">
                  <c:v>327.35991552533437</c:v>
                </c:pt>
                <c:pt idx="361">
                  <c:v>282.75141658436212</c:v>
                </c:pt>
                <c:pt idx="362">
                  <c:v>253.41711308376733</c:v>
                </c:pt>
                <c:pt idx="363">
                  <c:v>236.50375934984248</c:v>
                </c:pt>
                <c:pt idx="364">
                  <c:v>228.36078236328123</c:v>
                </c:pt>
                <c:pt idx="365">
                  <c:v>228.36078236328123</c:v>
                </c:pt>
                <c:pt idx="366">
                  <c:v>230.37723917695473</c:v>
                </c:pt>
                <c:pt idx="367">
                  <c:v>238.57184253600818</c:v>
                </c:pt>
                <c:pt idx="368">
                  <c:v>257.77886485154647</c:v>
                </c:pt>
                <c:pt idx="369">
                  <c:v>289.85729354544435</c:v>
                </c:pt>
                <c:pt idx="370">
                  <c:v>309.4434768164063</c:v>
                </c:pt>
                <c:pt idx="371">
                  <c:v>314.48734765825941</c:v>
                </c:pt>
                <c:pt idx="372">
                  <c:v>297.09263289801953</c:v>
                </c:pt>
                <c:pt idx="373">
                  <c:v>240.65297722873268</c:v>
                </c:pt>
                <c:pt idx="374">
                  <c:v>173.54070465060761</c:v>
                </c:pt>
                <c:pt idx="375">
                  <c:v>124.63648000000001</c:v>
                </c:pt>
                <c:pt idx="376">
                  <c:v>94.304540657391328</c:v>
                </c:pt>
                <c:pt idx="377">
                  <c:v>76.46888439236109</c:v>
                </c:pt>
                <c:pt idx="378">
                  <c:v>64.146610629902895</c:v>
                </c:pt>
                <c:pt idx="379">
                  <c:v>56.209711934156381</c:v>
                </c:pt>
                <c:pt idx="380">
                  <c:v>49.523209999999992</c:v>
                </c:pt>
                <c:pt idx="381">
                  <c:v>40.83906146934477</c:v>
                </c:pt>
                <c:pt idx="382">
                  <c:v>31.956003920154959</c:v>
                </c:pt>
                <c:pt idx="383">
                  <c:v>23.59180005152071</c:v>
                </c:pt>
                <c:pt idx="384">
                  <c:v>14.355706097206143</c:v>
                </c:pt>
                <c:pt idx="385">
                  <c:v>5.5304381054687504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3.062132091129758</c:v>
                </c:pt>
                <c:pt idx="393">
                  <c:v>13.073510700954861</c:v>
                </c:pt>
                <c:pt idx="394">
                  <c:v>31.240551111111106</c:v>
                </c:pt>
                <c:pt idx="395">
                  <c:v>58.804657384821887</c:v>
                </c:pt>
                <c:pt idx="396">
                  <c:v>98.812366486545145</c:v>
                </c:pt>
                <c:pt idx="397">
                  <c:v>156.00841671746403</c:v>
                </c:pt>
                <c:pt idx="398">
                  <c:v>232.40651563568994</c:v>
                </c:pt>
                <c:pt idx="399">
                  <c:v>306.94384302790633</c:v>
                </c:pt>
                <c:pt idx="400">
                  <c:v>343.31102288065847</c:v>
                </c:pt>
                <c:pt idx="401">
                  <c:v>343.31102288065847</c:v>
                </c:pt>
                <c:pt idx="402">
                  <c:v>324.75512543185755</c:v>
                </c:pt>
                <c:pt idx="403">
                  <c:v>285.10575413684739</c:v>
                </c:pt>
                <c:pt idx="404">
                  <c:v>246.97527000000002</c:v>
                </c:pt>
                <c:pt idx="405">
                  <c:v>218.46876418274178</c:v>
                </c:pt>
                <c:pt idx="406">
                  <c:v>190.63450487646278</c:v>
                </c:pt>
                <c:pt idx="407">
                  <c:v>162.23434518068416</c:v>
                </c:pt>
                <c:pt idx="408">
                  <c:v>136.90248716796876</c:v>
                </c:pt>
                <c:pt idx="409">
                  <c:v>122.01239687950104</c:v>
                </c:pt>
                <c:pt idx="410">
                  <c:v>118.14358176303692</c:v>
                </c:pt>
                <c:pt idx="411">
                  <c:v>119.42428948045267</c:v>
                </c:pt>
                <c:pt idx="412">
                  <c:v>122.01239687950104</c:v>
                </c:pt>
                <c:pt idx="413">
                  <c:v>125.96215736922903</c:v>
                </c:pt>
                <c:pt idx="414">
                  <c:v>131.35712476474089</c:v>
                </c:pt>
                <c:pt idx="415">
                  <c:v>145.51063656467016</c:v>
                </c:pt>
                <c:pt idx="416">
                  <c:v>168.63014501736106</c:v>
                </c:pt>
                <c:pt idx="417">
                  <c:v>190.63450487646278</c:v>
                </c:pt>
                <c:pt idx="418">
                  <c:v>197.79364532753027</c:v>
                </c:pt>
                <c:pt idx="419">
                  <c:v>192.40674151748971</c:v>
                </c:pt>
                <c:pt idx="420">
                  <c:v>171.89290600823048</c:v>
                </c:pt>
                <c:pt idx="421">
                  <c:v>156.00841671746403</c:v>
                </c:pt>
                <c:pt idx="422">
                  <c:v>149.94864984374999</c:v>
                </c:pt>
                <c:pt idx="423">
                  <c:v>152.95799494341563</c:v>
                </c:pt>
                <c:pt idx="424">
                  <c:v>165.4107793158436</c:v>
                </c:pt>
                <c:pt idx="425">
                  <c:v>197.79364532753027</c:v>
                </c:pt>
                <c:pt idx="426">
                  <c:v>268.92178957626032</c:v>
                </c:pt>
                <c:pt idx="427">
                  <c:v>394.58445536329731</c:v>
                </c:pt>
                <c:pt idx="428">
                  <c:v>535.77990876028821</c:v>
                </c:pt>
                <c:pt idx="429">
                  <c:v>606.34498447209342</c:v>
                </c:pt>
                <c:pt idx="430">
                  <c:v>610.453317167808</c:v>
                </c:pt>
                <c:pt idx="431">
                  <c:v>582.11554843621411</c:v>
                </c:pt>
                <c:pt idx="432">
                  <c:v>547.10232729255074</c:v>
                </c:pt>
                <c:pt idx="433">
                  <c:v>524.62920937733099</c:v>
                </c:pt>
                <c:pt idx="434">
                  <c:v>517.29003644442844</c:v>
                </c:pt>
                <c:pt idx="435">
                  <c:v>499.26991609375</c:v>
                </c:pt>
                <c:pt idx="436">
                  <c:v>451.25098440843618</c:v>
                </c:pt>
                <c:pt idx="437">
                  <c:v>374.02253804904512</c:v>
                </c:pt>
                <c:pt idx="438">
                  <c:v>278.0853159561471</c:v>
                </c:pt>
                <c:pt idx="439">
                  <c:v>181.94619794688785</c:v>
                </c:pt>
                <c:pt idx="440">
                  <c:v>105.81204218532986</c:v>
                </c:pt>
                <c:pt idx="441">
                  <c:v>53.663367177935314</c:v>
                </c:pt>
                <c:pt idx="442">
                  <c:v>24.27144391911008</c:v>
                </c:pt>
                <c:pt idx="443">
                  <c:v>8.0192966892521849</c:v>
                </c:pt>
                <c:pt idx="444">
                  <c:v>1.2221585371656378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3.062132091129758</c:v>
                </c:pt>
                <c:pt idx="513">
                  <c:v>15.646285696775333</c:v>
                </c:pt>
                <c:pt idx="514">
                  <c:v>44.717283454861111</c:v>
                </c:pt>
                <c:pt idx="515">
                  <c:v>93.196880930426943</c:v>
                </c:pt>
                <c:pt idx="516">
                  <c:v>159.10037888888891</c:v>
                </c:pt>
                <c:pt idx="517">
                  <c:v>224.36609580962261</c:v>
                </c:pt>
                <c:pt idx="518">
                  <c:v>253.41711308376733</c:v>
                </c:pt>
                <c:pt idx="519">
                  <c:v>253.41711308376733</c:v>
                </c:pt>
                <c:pt idx="520">
                  <c:v>240.65297722873268</c:v>
                </c:pt>
                <c:pt idx="521">
                  <c:v>220.4219922517201</c:v>
                </c:pt>
                <c:pt idx="522">
                  <c:v>199.6128711111111</c:v>
                </c:pt>
                <c:pt idx="523">
                  <c:v>175.1995260114455</c:v>
                </c:pt>
                <c:pt idx="524">
                  <c:v>139.73272580496075</c:v>
                </c:pt>
                <c:pt idx="525">
                  <c:v>94.304540657391328</c:v>
                </c:pt>
                <c:pt idx="526">
                  <c:v>52.825115241769559</c:v>
                </c:pt>
                <c:pt idx="527">
                  <c:v>25.639686213991766</c:v>
                </c:pt>
                <c:pt idx="528">
                  <c:v>12.43541216563786</c:v>
                </c:pt>
                <c:pt idx="529">
                  <c:v>6.150581034593622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1.2221585371656378</c:v>
                </c:pt>
                <c:pt idx="534">
                  <c:v>7.3949523611111108</c:v>
                </c:pt>
                <c:pt idx="535">
                  <c:v>20.236034897119339</c:v>
                </c:pt>
                <c:pt idx="536">
                  <c:v>34.124213112139913</c:v>
                </c:pt>
                <c:pt idx="537">
                  <c:v>57.934178881815839</c:v>
                </c:pt>
                <c:pt idx="538">
                  <c:v>107.00715800218622</c:v>
                </c:pt>
                <c:pt idx="539">
                  <c:v>192.40674151748971</c:v>
                </c:pt>
                <c:pt idx="540">
                  <c:v>280.41128984592012</c:v>
                </c:pt>
                <c:pt idx="541">
                  <c:v>314.48734765825941</c:v>
                </c:pt>
                <c:pt idx="542">
                  <c:v>314.48734765825941</c:v>
                </c:pt>
                <c:pt idx="543">
                  <c:v>309.4434768164063</c:v>
                </c:pt>
                <c:pt idx="544">
                  <c:v>292.25461133230453</c:v>
                </c:pt>
                <c:pt idx="545">
                  <c:v>262.19490939903233</c:v>
                </c:pt>
                <c:pt idx="546">
                  <c:v>216.52800796657991</c:v>
                </c:pt>
                <c:pt idx="547">
                  <c:v>187.12478074564362</c:v>
                </c:pt>
                <c:pt idx="548">
                  <c:v>165.4107793158436</c:v>
                </c:pt>
                <c:pt idx="549">
                  <c:v>151.4482167919721</c:v>
                </c:pt>
                <c:pt idx="550">
                  <c:v>138.31276172903807</c:v>
                </c:pt>
                <c:pt idx="551">
                  <c:v>128.64107355251733</c:v>
                </c:pt>
                <c:pt idx="552">
                  <c:v>123.31991249188208</c:v>
                </c:pt>
                <c:pt idx="553">
                  <c:v>115.60856846555104</c:v>
                </c:pt>
                <c:pt idx="554">
                  <c:v>110.64252738948366</c:v>
                </c:pt>
                <c:pt idx="555">
                  <c:v>108.21057216491447</c:v>
                </c:pt>
                <c:pt idx="556">
                  <c:v>108.21057216491447</c:v>
                </c:pt>
                <c:pt idx="557">
                  <c:v>110.64252738948366</c:v>
                </c:pt>
                <c:pt idx="558">
                  <c:v>116.8716940798611</c:v>
                </c:pt>
                <c:pt idx="559">
                  <c:v>125.96215736922903</c:v>
                </c:pt>
                <c:pt idx="560">
                  <c:v>154.47804226345485</c:v>
                </c:pt>
                <c:pt idx="561">
                  <c:v>162.23434518068416</c:v>
                </c:pt>
                <c:pt idx="562">
                  <c:v>162.23434518068416</c:v>
                </c:pt>
                <c:pt idx="563">
                  <c:v>162.23434518068416</c:v>
                </c:pt>
                <c:pt idx="564">
                  <c:v>138.31276172903807</c:v>
                </c:pt>
                <c:pt idx="565">
                  <c:v>75.482588317981623</c:v>
                </c:pt>
                <c:pt idx="566">
                  <c:v>31.240551111111106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03E6-4B85-A0B0-D00D673AAAA3}"/>
            </c:ext>
          </c:extLst>
        </c:ser>
        <c:ser>
          <c:idx val="3"/>
          <c:order val="6"/>
          <c:tx>
            <c:v>- Losses FL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WLTC_class_3!$AG$8:$AG$597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-1.2221585371656378</c:v>
                </c:pt>
                <c:pt idx="13">
                  <c:v>-10.532417626430684</c:v>
                </c:pt>
                <c:pt idx="14">
                  <c:v>-35.58847453125</c:v>
                </c:pt>
                <c:pt idx="15">
                  <c:v>-73.529790253906242</c:v>
                </c:pt>
                <c:pt idx="16">
                  <c:v>-108.21057216491447</c:v>
                </c:pt>
                <c:pt idx="17">
                  <c:v>-160.66208253705312</c:v>
                </c:pt>
                <c:pt idx="18">
                  <c:v>-249.10919037270128</c:v>
                </c:pt>
                <c:pt idx="19">
                  <c:v>-354.25636123971202</c:v>
                </c:pt>
                <c:pt idx="20">
                  <c:v>-397.58798983852552</c:v>
                </c:pt>
                <c:pt idx="21">
                  <c:v>-415.96199530582879</c:v>
                </c:pt>
                <c:pt idx="22">
                  <c:v>-422.22245443664798</c:v>
                </c:pt>
                <c:pt idx="23">
                  <c:v>-438.17503999999997</c:v>
                </c:pt>
                <c:pt idx="24">
                  <c:v>-447.95561011501746</c:v>
                </c:pt>
                <c:pt idx="25">
                  <c:v>-506.42205772119337</c:v>
                </c:pt>
                <c:pt idx="26">
                  <c:v>-547.10232729255074</c:v>
                </c:pt>
                <c:pt idx="27">
                  <c:v>-635.52914832955594</c:v>
                </c:pt>
                <c:pt idx="28">
                  <c:v>-748.10903779513876</c:v>
                </c:pt>
                <c:pt idx="29">
                  <c:v>-874.42528612935632</c:v>
                </c:pt>
                <c:pt idx="30">
                  <c:v>-997.66553508302775</c:v>
                </c:pt>
                <c:pt idx="31">
                  <c:v>-1069.8873921461068</c:v>
                </c:pt>
                <c:pt idx="32">
                  <c:v>-1120.0609643831178</c:v>
                </c:pt>
                <c:pt idx="33">
                  <c:v>-1158.7757184094489</c:v>
                </c:pt>
                <c:pt idx="34">
                  <c:v>-1191.7582473611108</c:v>
                </c:pt>
                <c:pt idx="35">
                  <c:v>-1198.4340197100855</c:v>
                </c:pt>
                <c:pt idx="36">
                  <c:v>-1178.4861431179274</c:v>
                </c:pt>
                <c:pt idx="37">
                  <c:v>-1082.2772371102596</c:v>
                </c:pt>
                <c:pt idx="38">
                  <c:v>-917.89553222439235</c:v>
                </c:pt>
                <c:pt idx="39">
                  <c:v>-767.37302027070461</c:v>
                </c:pt>
                <c:pt idx="40">
                  <c:v>-656.98969154385281</c:v>
                </c:pt>
                <c:pt idx="41">
                  <c:v>-562.46870906306253</c:v>
                </c:pt>
                <c:pt idx="42">
                  <c:v>-444.67786659272122</c:v>
                </c:pt>
                <c:pt idx="43">
                  <c:v>-329.97995980959047</c:v>
                </c:pt>
                <c:pt idx="44">
                  <c:v>-259.98007154513886</c:v>
                </c:pt>
                <c:pt idx="45">
                  <c:v>-232.40651563568994</c:v>
                </c:pt>
                <c:pt idx="46">
                  <c:v>-222.38775013888886</c:v>
                </c:pt>
                <c:pt idx="47">
                  <c:v>-205.14213351779517</c:v>
                </c:pt>
                <c:pt idx="48">
                  <c:v>-185.38717732510284</c:v>
                </c:pt>
                <c:pt idx="49">
                  <c:v>-175.1995260114455</c:v>
                </c:pt>
                <c:pt idx="50">
                  <c:v>-175.1995260114455</c:v>
                </c:pt>
                <c:pt idx="51">
                  <c:v>-168.63014501736106</c:v>
                </c:pt>
                <c:pt idx="52">
                  <c:v>-142.60195436286327</c:v>
                </c:pt>
                <c:pt idx="53">
                  <c:v>-108.21057216491447</c:v>
                </c:pt>
                <c:pt idx="54">
                  <c:v>-96.542900256960507</c:v>
                </c:pt>
                <c:pt idx="55">
                  <c:v>-95.419861111111103</c:v>
                </c:pt>
                <c:pt idx="56">
                  <c:v>-95.419861111111103</c:v>
                </c:pt>
                <c:pt idx="57">
                  <c:v>-95.419861111111103</c:v>
                </c:pt>
                <c:pt idx="58">
                  <c:v>-98.812366486545145</c:v>
                </c:pt>
                <c:pt idx="59">
                  <c:v>-102.27590515625002</c:v>
                </c:pt>
                <c:pt idx="60">
                  <c:v>-128.64107355251733</c:v>
                </c:pt>
                <c:pt idx="61">
                  <c:v>-136.90248716796876</c:v>
                </c:pt>
                <c:pt idx="62">
                  <c:v>-145.51063656467016</c:v>
                </c:pt>
                <c:pt idx="63">
                  <c:v>-149.94864984374999</c:v>
                </c:pt>
                <c:pt idx="64">
                  <c:v>-163.81722478515627</c:v>
                </c:pt>
                <c:pt idx="65">
                  <c:v>-175.1995260114455</c:v>
                </c:pt>
                <c:pt idx="66">
                  <c:v>-180.24270605846513</c:v>
                </c:pt>
                <c:pt idx="67">
                  <c:v>-185.38717732510284</c:v>
                </c:pt>
                <c:pt idx="68">
                  <c:v>-220.4219922517201</c:v>
                </c:pt>
                <c:pt idx="69">
                  <c:v>-282.75141658436212</c:v>
                </c:pt>
                <c:pt idx="70">
                  <c:v>-368.29473043057163</c:v>
                </c:pt>
                <c:pt idx="71">
                  <c:v>-471.39672242348263</c:v>
                </c:pt>
                <c:pt idx="72">
                  <c:v>-574.19789197466571</c:v>
                </c:pt>
                <c:pt idx="73">
                  <c:v>-648.34342341563786</c:v>
                </c:pt>
                <c:pt idx="74">
                  <c:v>-696.93512702345345</c:v>
                </c:pt>
                <c:pt idx="75">
                  <c:v>-738.6091474639918</c:v>
                </c:pt>
                <c:pt idx="76">
                  <c:v>-786.9923633172582</c:v>
                </c:pt>
                <c:pt idx="77">
                  <c:v>-842.8081715474699</c:v>
                </c:pt>
                <c:pt idx="78">
                  <c:v>-885.15112449435765</c:v>
                </c:pt>
                <c:pt idx="79">
                  <c:v>-895.97113581653468</c:v>
                </c:pt>
                <c:pt idx="80">
                  <c:v>-869.09753689236129</c:v>
                </c:pt>
                <c:pt idx="81">
                  <c:v>-842.8081715474699</c:v>
                </c:pt>
                <c:pt idx="82">
                  <c:v>-782.05400962327997</c:v>
                </c:pt>
                <c:pt idx="83">
                  <c:v>-767.37302027070461</c:v>
                </c:pt>
                <c:pt idx="84">
                  <c:v>-752.89192123931025</c:v>
                </c:pt>
                <c:pt idx="85">
                  <c:v>-715.2409965022988</c:v>
                </c:pt>
                <c:pt idx="86">
                  <c:v>-687.91046747596772</c:v>
                </c:pt>
                <c:pt idx="87">
                  <c:v>-656.98969154385281</c:v>
                </c:pt>
                <c:pt idx="88">
                  <c:v>-639.77996703125007</c:v>
                </c:pt>
                <c:pt idx="89">
                  <c:v>-547.10232729255074</c:v>
                </c:pt>
                <c:pt idx="90">
                  <c:v>-391.59756624782989</c:v>
                </c:pt>
                <c:pt idx="91">
                  <c:v>-255.59123135288064</c:v>
                </c:pt>
                <c:pt idx="92">
                  <c:v>-162.23434518068416</c:v>
                </c:pt>
                <c:pt idx="93">
                  <c:v>-122.01239687950104</c:v>
                </c:pt>
                <c:pt idx="94">
                  <c:v>-95.419861111111103</c:v>
                </c:pt>
                <c:pt idx="95">
                  <c:v>-65.974017538499865</c:v>
                </c:pt>
                <c:pt idx="96">
                  <c:v>-38.564176821630653</c:v>
                </c:pt>
                <c:pt idx="97">
                  <c:v>-22.915063749999998</c:v>
                </c:pt>
                <c:pt idx="98">
                  <c:v>-13.713589356352882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-1.2221585371656378</c:v>
                </c:pt>
                <c:pt idx="139">
                  <c:v>-11.799235785027651</c:v>
                </c:pt>
                <c:pt idx="140">
                  <c:v>-40.83906146934477</c:v>
                </c:pt>
                <c:pt idx="141">
                  <c:v>-92.096823964843736</c:v>
                </c:pt>
                <c:pt idx="142">
                  <c:v>-152.95799494341563</c:v>
                </c:pt>
                <c:pt idx="143">
                  <c:v>-194.19063849609373</c:v>
                </c:pt>
                <c:pt idx="144">
                  <c:v>-212.6836792312082</c:v>
                </c:pt>
                <c:pt idx="145">
                  <c:v>-230.37723917695473</c:v>
                </c:pt>
                <c:pt idx="146">
                  <c:v>-273.47559486111112</c:v>
                </c:pt>
                <c:pt idx="147">
                  <c:v>-337.93219746077671</c:v>
                </c:pt>
                <c:pt idx="148">
                  <c:v>-403.64522672976136</c:v>
                </c:pt>
                <c:pt idx="149">
                  <c:v>-451.25098440843618</c:v>
                </c:pt>
                <c:pt idx="150">
                  <c:v>-471.39672242348263</c:v>
                </c:pt>
                <c:pt idx="151">
                  <c:v>-457.89485717013883</c:v>
                </c:pt>
                <c:pt idx="152">
                  <c:v>-388.627264526749</c:v>
                </c:pt>
                <c:pt idx="153">
                  <c:v>-268.92178957626032</c:v>
                </c:pt>
                <c:pt idx="154">
                  <c:v>-167.01506673812051</c:v>
                </c:pt>
                <c:pt idx="155">
                  <c:v>-110.64252738948366</c:v>
                </c:pt>
                <c:pt idx="156">
                  <c:v>-95.419861111111103</c:v>
                </c:pt>
                <c:pt idx="157">
                  <c:v>-102.27590515625002</c:v>
                </c:pt>
                <c:pt idx="158">
                  <c:v>-120.71387519748264</c:v>
                </c:pt>
                <c:pt idx="159">
                  <c:v>-165.4107793158436</c:v>
                </c:pt>
                <c:pt idx="160">
                  <c:v>-216.52800796657991</c:v>
                </c:pt>
                <c:pt idx="161">
                  <c:v>-287.47436046874998</c:v>
                </c:pt>
                <c:pt idx="162">
                  <c:v>-340.61383816189232</c:v>
                </c:pt>
                <c:pt idx="163">
                  <c:v>-400.60822763888905</c:v>
                </c:pt>
                <c:pt idx="164">
                  <c:v>-461.24347156917122</c:v>
                </c:pt>
                <c:pt idx="165">
                  <c:v>-517.29003644442844</c:v>
                </c:pt>
                <c:pt idx="166">
                  <c:v>-554.74677871310757</c:v>
                </c:pt>
                <c:pt idx="167">
                  <c:v>-598.18863096193434</c:v>
                </c:pt>
                <c:pt idx="168">
                  <c:v>-683.43000362139935</c:v>
                </c:pt>
                <c:pt idx="169">
                  <c:v>-777.13803986111111</c:v>
                </c:pt>
                <c:pt idx="170">
                  <c:v>-817.09579411008247</c:v>
                </c:pt>
                <c:pt idx="171">
                  <c:v>-786.9923633172582</c:v>
                </c:pt>
                <c:pt idx="172">
                  <c:v>-678.97070642578137</c:v>
                </c:pt>
                <c:pt idx="173">
                  <c:v>-513.64866407857517</c:v>
                </c:pt>
                <c:pt idx="174">
                  <c:v>-385.67349223468045</c:v>
                </c:pt>
                <c:pt idx="175">
                  <c:v>-335.26604281193738</c:v>
                </c:pt>
                <c:pt idx="176">
                  <c:v>-329.97995980959047</c:v>
                </c:pt>
                <c:pt idx="177">
                  <c:v>-351.49642079660168</c:v>
                </c:pt>
                <c:pt idx="178">
                  <c:v>-406.69904507651751</c:v>
                </c:pt>
                <c:pt idx="179">
                  <c:v>-451.25098440843618</c:v>
                </c:pt>
                <c:pt idx="180">
                  <c:v>-464.6099486008232</c:v>
                </c:pt>
                <c:pt idx="181">
                  <c:v>-461.24347156917122</c:v>
                </c:pt>
                <c:pt idx="182">
                  <c:v>-451.25098440843618</c:v>
                </c:pt>
                <c:pt idx="183">
                  <c:v>-422.22245443664798</c:v>
                </c:pt>
                <c:pt idx="184">
                  <c:v>-357.03213552734377</c:v>
                </c:pt>
                <c:pt idx="185">
                  <c:v>-292.25461133230453</c:v>
                </c:pt>
                <c:pt idx="186">
                  <c:v>-234.44866970486109</c:v>
                </c:pt>
                <c:pt idx="187">
                  <c:v>-194.19063849609373</c:v>
                </c:pt>
                <c:pt idx="188">
                  <c:v>-163.81722478515627</c:v>
                </c:pt>
                <c:pt idx="189">
                  <c:v>-142.60195436286327</c:v>
                </c:pt>
                <c:pt idx="190">
                  <c:v>-125.96215736922903</c:v>
                </c:pt>
                <c:pt idx="191">
                  <c:v>-115.60856846555104</c:v>
                </c:pt>
                <c:pt idx="192">
                  <c:v>-105.81204218532986</c:v>
                </c:pt>
                <c:pt idx="193">
                  <c:v>-101.11340306913901</c:v>
                </c:pt>
                <c:pt idx="194">
                  <c:v>-97.673716060313765</c:v>
                </c:pt>
                <c:pt idx="195">
                  <c:v>-95.419861111111103</c:v>
                </c:pt>
                <c:pt idx="196">
                  <c:v>-95.419861111111103</c:v>
                </c:pt>
                <c:pt idx="197">
                  <c:v>-95.419861111111103</c:v>
                </c:pt>
                <c:pt idx="198">
                  <c:v>-95.419861111111103</c:v>
                </c:pt>
                <c:pt idx="199">
                  <c:v>-101.11340306913901</c:v>
                </c:pt>
                <c:pt idx="200">
                  <c:v>-107.00715800218622</c:v>
                </c:pt>
                <c:pt idx="201">
                  <c:v>-119.42428948045267</c:v>
                </c:pt>
                <c:pt idx="202">
                  <c:v>-132.72922092013889</c:v>
                </c:pt>
                <c:pt idx="203">
                  <c:v>-154.47804226345485</c:v>
                </c:pt>
                <c:pt idx="204">
                  <c:v>-195.98625377764913</c:v>
                </c:pt>
                <c:pt idx="205">
                  <c:v>-238.57184253600818</c:v>
                </c:pt>
                <c:pt idx="206">
                  <c:v>-297.09263289801953</c:v>
                </c:pt>
                <c:pt idx="207">
                  <c:v>-379.81530407608341</c:v>
                </c:pt>
                <c:pt idx="208">
                  <c:v>-464.6099486008232</c:v>
                </c:pt>
                <c:pt idx="209">
                  <c:v>-550.91489711934162</c:v>
                </c:pt>
                <c:pt idx="210">
                  <c:v>-683.43000362139935</c:v>
                </c:pt>
                <c:pt idx="211">
                  <c:v>-791.95315890842005</c:v>
                </c:pt>
                <c:pt idx="212">
                  <c:v>-879.77646267489729</c:v>
                </c:pt>
                <c:pt idx="213">
                  <c:v>-951.50001708984382</c:v>
                </c:pt>
                <c:pt idx="214">
                  <c:v>-1015.3836023045268</c:v>
                </c:pt>
                <c:pt idx="215">
                  <c:v>-1107.3635595057713</c:v>
                </c:pt>
                <c:pt idx="216">
                  <c:v>-1232.2124023437502</c:v>
                </c:pt>
                <c:pt idx="217">
                  <c:v>-1381.4953105056427</c:v>
                </c:pt>
                <c:pt idx="218">
                  <c:v>-1527.2106389049638</c:v>
                </c:pt>
                <c:pt idx="219">
                  <c:v>-1658.0685001343879</c:v>
                </c:pt>
                <c:pt idx="220">
                  <c:v>-1761.2545906783691</c:v>
                </c:pt>
                <c:pt idx="221">
                  <c:v>-1841.5482329548454</c:v>
                </c:pt>
                <c:pt idx="222">
                  <c:v>-1878.0458599414064</c:v>
                </c:pt>
                <c:pt idx="223">
                  <c:v>-1915.0481663029675</c:v>
                </c:pt>
                <c:pt idx="224">
                  <c:v>-1943.1333235808895</c:v>
                </c:pt>
                <c:pt idx="225">
                  <c:v>-1981.0277455163325</c:v>
                </c:pt>
                <c:pt idx="226">
                  <c:v>-2038.8359401286009</c:v>
                </c:pt>
                <c:pt idx="227">
                  <c:v>-2087.9034207777936</c:v>
                </c:pt>
                <c:pt idx="228">
                  <c:v>-2137.7913439062495</c:v>
                </c:pt>
                <c:pt idx="229">
                  <c:v>-2178.2972700855198</c:v>
                </c:pt>
                <c:pt idx="230">
                  <c:v>-2209.026575410317</c:v>
                </c:pt>
                <c:pt idx="231">
                  <c:v>-2209.026575410317</c:v>
                </c:pt>
                <c:pt idx="232">
                  <c:v>-2178.2972700855198</c:v>
                </c:pt>
                <c:pt idx="233">
                  <c:v>-2048.5841486523441</c:v>
                </c:pt>
                <c:pt idx="234">
                  <c:v>-1859.7341933877472</c:v>
                </c:pt>
                <c:pt idx="235">
                  <c:v>-1691.9774240451388</c:v>
                </c:pt>
                <c:pt idx="236">
                  <c:v>-1591.6914222048611</c:v>
                </c:pt>
                <c:pt idx="237">
                  <c:v>-1543.1546801388893</c:v>
                </c:pt>
                <c:pt idx="238">
                  <c:v>-1480.0766414454729</c:v>
                </c:pt>
                <c:pt idx="239">
                  <c:v>-1366.7531080723541</c:v>
                </c:pt>
                <c:pt idx="240">
                  <c:v>-1185.108974485516</c:v>
                </c:pt>
                <c:pt idx="241">
                  <c:v>-1009.4527807416246</c:v>
                </c:pt>
                <c:pt idx="242">
                  <c:v>-895.97113581653468</c:v>
                </c:pt>
                <c:pt idx="243">
                  <c:v>-767.37302027070461</c:v>
                </c:pt>
                <c:pt idx="244">
                  <c:v>-656.98969154385281</c:v>
                </c:pt>
                <c:pt idx="245">
                  <c:v>-562.46870906306253</c:v>
                </c:pt>
                <c:pt idx="246">
                  <c:v>-444.67786659272122</c:v>
                </c:pt>
                <c:pt idx="247">
                  <c:v>-329.97995980959047</c:v>
                </c:pt>
                <c:pt idx="248">
                  <c:v>-259.98007154513886</c:v>
                </c:pt>
                <c:pt idx="249">
                  <c:v>-232.40651563568994</c:v>
                </c:pt>
                <c:pt idx="250">
                  <c:v>-222.38775013888886</c:v>
                </c:pt>
                <c:pt idx="251">
                  <c:v>-205.14213351779517</c:v>
                </c:pt>
                <c:pt idx="252">
                  <c:v>-185.38717732510284</c:v>
                </c:pt>
                <c:pt idx="253">
                  <c:v>-175.1995260114455</c:v>
                </c:pt>
                <c:pt idx="254">
                  <c:v>-175.1995260114455</c:v>
                </c:pt>
                <c:pt idx="255">
                  <c:v>-168.63014501736106</c:v>
                </c:pt>
                <c:pt idx="256">
                  <c:v>-142.60195436286327</c:v>
                </c:pt>
                <c:pt idx="257">
                  <c:v>-125.96215736922903</c:v>
                </c:pt>
                <c:pt idx="258">
                  <c:v>-138.31276172903807</c:v>
                </c:pt>
                <c:pt idx="259">
                  <c:v>-176.86942805611815</c:v>
                </c:pt>
                <c:pt idx="260">
                  <c:v>-226.35708722929525</c:v>
                </c:pt>
                <c:pt idx="261">
                  <c:v>-282.75141658436212</c:v>
                </c:pt>
                <c:pt idx="262">
                  <c:v>-346.02380958244919</c:v>
                </c:pt>
                <c:pt idx="263">
                  <c:v>-434.94984099882646</c:v>
                </c:pt>
                <c:pt idx="264">
                  <c:v>-570.26858206540942</c:v>
                </c:pt>
                <c:pt idx="265">
                  <c:v>-724.5231338796458</c:v>
                </c:pt>
                <c:pt idx="266">
                  <c:v>-869.09753689236129</c:v>
                </c:pt>
                <c:pt idx="267">
                  <c:v>-968.6287011111109</c:v>
                </c:pt>
                <c:pt idx="268">
                  <c:v>-1094.7691383224826</c:v>
                </c:pt>
                <c:pt idx="269">
                  <c:v>-1191.7582473611108</c:v>
                </c:pt>
                <c:pt idx="270">
                  <c:v>-1294.7097379101565</c:v>
                </c:pt>
                <c:pt idx="271">
                  <c:v>-1301.7899582047323</c:v>
                </c:pt>
                <c:pt idx="272">
                  <c:v>-1273.6330588888889</c:v>
                </c:pt>
                <c:pt idx="273">
                  <c:v>-1252.8011353884547</c:v>
                </c:pt>
                <c:pt idx="274">
                  <c:v>-1145.7665801119633</c:v>
                </c:pt>
                <c:pt idx="275">
                  <c:v>-968.6287011111109</c:v>
                </c:pt>
                <c:pt idx="276">
                  <c:v>-817.09579411008247</c:v>
                </c:pt>
                <c:pt idx="277">
                  <c:v>-648.34342341563786</c:v>
                </c:pt>
                <c:pt idx="278">
                  <c:v>-510.02602382595472</c:v>
                </c:pt>
                <c:pt idx="279">
                  <c:v>-340.61383816189232</c:v>
                </c:pt>
                <c:pt idx="280">
                  <c:v>-242.74722139338985</c:v>
                </c:pt>
                <c:pt idx="281">
                  <c:v>-218.46876418274178</c:v>
                </c:pt>
                <c:pt idx="282">
                  <c:v>-275.77343694966885</c:v>
                </c:pt>
                <c:pt idx="283">
                  <c:v>-371.15054342142497</c:v>
                </c:pt>
                <c:pt idx="284">
                  <c:v>-485.18717213670271</c:v>
                </c:pt>
                <c:pt idx="285">
                  <c:v>-635.52914832955594</c:v>
                </c:pt>
                <c:pt idx="286">
                  <c:v>-786.9923633172582</c:v>
                </c:pt>
                <c:pt idx="287">
                  <c:v>-962.89480433794688</c:v>
                </c:pt>
                <c:pt idx="288">
                  <c:v>-1165.3195730452676</c:v>
                </c:pt>
                <c:pt idx="289">
                  <c:v>-1396.3497710928657</c:v>
                </c:pt>
                <c:pt idx="290">
                  <c:v>-1543.1546801388893</c:v>
                </c:pt>
                <c:pt idx="291">
                  <c:v>-1591.6914222048611</c:v>
                </c:pt>
                <c:pt idx="292">
                  <c:v>-1543.1546801388893</c:v>
                </c:pt>
                <c:pt idx="293">
                  <c:v>-1456.8994694409885</c:v>
                </c:pt>
                <c:pt idx="294">
                  <c:v>-1396.3497710928657</c:v>
                </c:pt>
                <c:pt idx="295">
                  <c:v>-1359.4239587499997</c:v>
                </c:pt>
                <c:pt idx="296">
                  <c:v>-1352.1227000700073</c:v>
                </c:pt>
                <c:pt idx="297">
                  <c:v>-1359.4239587499997</c:v>
                </c:pt>
                <c:pt idx="298">
                  <c:v>-1381.4953105056427</c:v>
                </c:pt>
                <c:pt idx="299">
                  <c:v>-1396.3497710928657</c:v>
                </c:pt>
                <c:pt idx="300">
                  <c:v>-1396.3497710928657</c:v>
                </c:pt>
                <c:pt idx="301">
                  <c:v>-1381.4953105056427</c:v>
                </c:pt>
                <c:pt idx="302">
                  <c:v>-1344.8492740670013</c:v>
                </c:pt>
                <c:pt idx="303">
                  <c:v>-1287.6568865695729</c:v>
                </c:pt>
                <c:pt idx="304">
                  <c:v>-1218.6209132510285</c:v>
                </c:pt>
                <c:pt idx="305">
                  <c:v>-1120.0609643831178</c:v>
                </c:pt>
                <c:pt idx="306">
                  <c:v>-1027.3199327244085</c:v>
                </c:pt>
                <c:pt idx="307">
                  <c:v>-968.6287011111109</c:v>
                </c:pt>
                <c:pt idx="308">
                  <c:v>-940.20218513687928</c:v>
                </c:pt>
                <c:pt idx="309">
                  <c:v>-929.00084475606047</c:v>
                </c:pt>
                <c:pt idx="310">
                  <c:v>-906.88578381888203</c:v>
                </c:pt>
                <c:pt idx="311">
                  <c:v>-879.77646267489729</c:v>
                </c:pt>
                <c:pt idx="312">
                  <c:v>-842.8081715474699</c:v>
                </c:pt>
                <c:pt idx="313">
                  <c:v>-786.9923633172582</c:v>
                </c:pt>
                <c:pt idx="314">
                  <c:v>-719.87125000000003</c:v>
                </c:pt>
                <c:pt idx="315">
                  <c:v>-648.34342341563786</c:v>
                </c:pt>
                <c:pt idx="316">
                  <c:v>-590.11230685763894</c:v>
                </c:pt>
                <c:pt idx="317">
                  <c:v>-539.53489107839835</c:v>
                </c:pt>
                <c:pt idx="318">
                  <c:v>-478.25564236111126</c:v>
                </c:pt>
                <c:pt idx="319">
                  <c:v>-412.85737139917694</c:v>
                </c:pt>
                <c:pt idx="320">
                  <c:v>-357.03213552734377</c:v>
                </c:pt>
                <c:pt idx="321">
                  <c:v>-343.31102288065847</c:v>
                </c:pt>
                <c:pt idx="322">
                  <c:v>-324.75512543185755</c:v>
                </c:pt>
                <c:pt idx="323">
                  <c:v>-324.75512543185755</c:v>
                </c:pt>
                <c:pt idx="324">
                  <c:v>-309.4434768164063</c:v>
                </c:pt>
                <c:pt idx="325">
                  <c:v>-299.53345260762279</c:v>
                </c:pt>
                <c:pt idx="326">
                  <c:v>-299.53345260762279</c:v>
                </c:pt>
                <c:pt idx="327">
                  <c:v>-292.25461133230453</c:v>
                </c:pt>
                <c:pt idx="328">
                  <c:v>-285.10575413684739</c:v>
                </c:pt>
                <c:pt idx="329">
                  <c:v>-224.36609580962261</c:v>
                </c:pt>
                <c:pt idx="330">
                  <c:v>-170.25607211893967</c:v>
                </c:pt>
                <c:pt idx="331">
                  <c:v>-160.66208253705312</c:v>
                </c:pt>
                <c:pt idx="332">
                  <c:v>-157.54917627081724</c:v>
                </c:pt>
                <c:pt idx="333">
                  <c:v>-145.51063656467016</c:v>
                </c:pt>
                <c:pt idx="334">
                  <c:v>-141.1624373611111</c:v>
                </c:pt>
                <c:pt idx="335">
                  <c:v>-132.72922092013889</c:v>
                </c:pt>
                <c:pt idx="336">
                  <c:v>-125.96215736922903</c:v>
                </c:pt>
                <c:pt idx="337">
                  <c:v>-123.31991249188208</c:v>
                </c:pt>
                <c:pt idx="338">
                  <c:v>-125.96215736922903</c:v>
                </c:pt>
                <c:pt idx="339">
                  <c:v>-138.31276172903807</c:v>
                </c:pt>
                <c:pt idx="340">
                  <c:v>-175.1995260114455</c:v>
                </c:pt>
                <c:pt idx="341">
                  <c:v>-236.50375934984248</c:v>
                </c:pt>
                <c:pt idx="342">
                  <c:v>-304.45899970719205</c:v>
                </c:pt>
                <c:pt idx="343">
                  <c:v>-327.35991552533437</c:v>
                </c:pt>
                <c:pt idx="344">
                  <c:v>-335.26604281193738</c:v>
                </c:pt>
                <c:pt idx="345">
                  <c:v>-340.61383816189232</c:v>
                </c:pt>
                <c:pt idx="346">
                  <c:v>-365.45504111111109</c:v>
                </c:pt>
                <c:pt idx="347">
                  <c:v>-371.15054342142497</c:v>
                </c:pt>
                <c:pt idx="348">
                  <c:v>-385.67349223468045</c:v>
                </c:pt>
                <c:pt idx="349">
                  <c:v>-403.64522672976136</c:v>
                </c:pt>
                <c:pt idx="350">
                  <c:v>-415.96199530582879</c:v>
                </c:pt>
                <c:pt idx="351">
                  <c:v>-419.08367032986109</c:v>
                </c:pt>
                <c:pt idx="352">
                  <c:v>-415.96199530582879</c:v>
                </c:pt>
                <c:pt idx="353">
                  <c:v>-412.85737139917694</c:v>
                </c:pt>
                <c:pt idx="354">
                  <c:v>-409.76974064453123</c:v>
                </c:pt>
                <c:pt idx="355">
                  <c:v>-409.76974064453123</c:v>
                </c:pt>
                <c:pt idx="356">
                  <c:v>-415.96199530582879</c:v>
                </c:pt>
                <c:pt idx="357">
                  <c:v>-419.08367032986109</c:v>
                </c:pt>
                <c:pt idx="358">
                  <c:v>-412.85737139917694</c:v>
                </c:pt>
                <c:pt idx="359">
                  <c:v>-379.81530407608341</c:v>
                </c:pt>
                <c:pt idx="360">
                  <c:v>-327.35991552533437</c:v>
                </c:pt>
                <c:pt idx="361">
                  <c:v>-282.75141658436212</c:v>
                </c:pt>
                <c:pt idx="362">
                  <c:v>-253.41711308376733</c:v>
                </c:pt>
                <c:pt idx="363">
                  <c:v>-236.50375934984248</c:v>
                </c:pt>
                <c:pt idx="364">
                  <c:v>-228.36078236328123</c:v>
                </c:pt>
                <c:pt idx="365">
                  <c:v>-228.36078236328123</c:v>
                </c:pt>
                <c:pt idx="366">
                  <c:v>-230.37723917695473</c:v>
                </c:pt>
                <c:pt idx="367">
                  <c:v>-238.57184253600818</c:v>
                </c:pt>
                <c:pt idx="368">
                  <c:v>-257.77886485154647</c:v>
                </c:pt>
                <c:pt idx="369">
                  <c:v>-289.85729354544435</c:v>
                </c:pt>
                <c:pt idx="370">
                  <c:v>-309.4434768164063</c:v>
                </c:pt>
                <c:pt idx="371">
                  <c:v>-314.48734765825941</c:v>
                </c:pt>
                <c:pt idx="372">
                  <c:v>-297.09263289801953</c:v>
                </c:pt>
                <c:pt idx="373">
                  <c:v>-240.65297722873268</c:v>
                </c:pt>
                <c:pt idx="374">
                  <c:v>-173.54070465060761</c:v>
                </c:pt>
                <c:pt idx="375">
                  <c:v>-124.63648000000001</c:v>
                </c:pt>
                <c:pt idx="376">
                  <c:v>-94.304540657391328</c:v>
                </c:pt>
                <c:pt idx="377">
                  <c:v>-76.46888439236109</c:v>
                </c:pt>
                <c:pt idx="378">
                  <c:v>-64.146610629902895</c:v>
                </c:pt>
                <c:pt idx="379">
                  <c:v>-56.209711934156381</c:v>
                </c:pt>
                <c:pt idx="380">
                  <c:v>-49.523209999999992</c:v>
                </c:pt>
                <c:pt idx="381">
                  <c:v>-40.83906146934477</c:v>
                </c:pt>
                <c:pt idx="382">
                  <c:v>-31.956003920154959</c:v>
                </c:pt>
                <c:pt idx="383">
                  <c:v>-23.59180005152071</c:v>
                </c:pt>
                <c:pt idx="384">
                  <c:v>-14.355706097206143</c:v>
                </c:pt>
                <c:pt idx="385">
                  <c:v>-5.5304381054687504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-3.062132091129758</c:v>
                </c:pt>
                <c:pt idx="393">
                  <c:v>-13.073510700954861</c:v>
                </c:pt>
                <c:pt idx="394">
                  <c:v>-31.240551111111106</c:v>
                </c:pt>
                <c:pt idx="395">
                  <c:v>-58.804657384821887</c:v>
                </c:pt>
                <c:pt idx="396">
                  <c:v>-98.812366486545145</c:v>
                </c:pt>
                <c:pt idx="397">
                  <c:v>-156.00841671746403</c:v>
                </c:pt>
                <c:pt idx="398">
                  <c:v>-232.40651563568994</c:v>
                </c:pt>
                <c:pt idx="399">
                  <c:v>-306.94384302790633</c:v>
                </c:pt>
                <c:pt idx="400">
                  <c:v>-343.31102288065847</c:v>
                </c:pt>
                <c:pt idx="401">
                  <c:v>-343.31102288065847</c:v>
                </c:pt>
                <c:pt idx="402">
                  <c:v>-324.75512543185755</c:v>
                </c:pt>
                <c:pt idx="403">
                  <c:v>-285.10575413684739</c:v>
                </c:pt>
                <c:pt idx="404">
                  <c:v>-246.97527000000002</c:v>
                </c:pt>
                <c:pt idx="405">
                  <c:v>-218.46876418274178</c:v>
                </c:pt>
                <c:pt idx="406">
                  <c:v>-190.63450487646278</c:v>
                </c:pt>
                <c:pt idx="407">
                  <c:v>-162.23434518068416</c:v>
                </c:pt>
                <c:pt idx="408">
                  <c:v>-136.90248716796876</c:v>
                </c:pt>
                <c:pt idx="409">
                  <c:v>-122.01239687950104</c:v>
                </c:pt>
                <c:pt idx="410">
                  <c:v>-118.14358176303692</c:v>
                </c:pt>
                <c:pt idx="411">
                  <c:v>-119.42428948045267</c:v>
                </c:pt>
                <c:pt idx="412">
                  <c:v>-122.01239687950104</c:v>
                </c:pt>
                <c:pt idx="413">
                  <c:v>-125.96215736922903</c:v>
                </c:pt>
                <c:pt idx="414">
                  <c:v>-131.35712476474089</c:v>
                </c:pt>
                <c:pt idx="415">
                  <c:v>-145.51063656467016</c:v>
                </c:pt>
                <c:pt idx="416">
                  <c:v>-168.63014501736106</c:v>
                </c:pt>
                <c:pt idx="417">
                  <c:v>-190.63450487646278</c:v>
                </c:pt>
                <c:pt idx="418">
                  <c:v>-197.79364532753027</c:v>
                </c:pt>
                <c:pt idx="419">
                  <c:v>-192.40674151748971</c:v>
                </c:pt>
                <c:pt idx="420">
                  <c:v>-171.89290600823048</c:v>
                </c:pt>
                <c:pt idx="421">
                  <c:v>-156.00841671746403</c:v>
                </c:pt>
                <c:pt idx="422">
                  <c:v>-149.94864984374999</c:v>
                </c:pt>
                <c:pt idx="423">
                  <c:v>-152.95799494341563</c:v>
                </c:pt>
                <c:pt idx="424">
                  <c:v>-165.4107793158436</c:v>
                </c:pt>
                <c:pt idx="425">
                  <c:v>-197.79364532753027</c:v>
                </c:pt>
                <c:pt idx="426">
                  <c:v>-268.92178957626032</c:v>
                </c:pt>
                <c:pt idx="427">
                  <c:v>-394.58445536329731</c:v>
                </c:pt>
                <c:pt idx="428">
                  <c:v>-535.77990876028821</c:v>
                </c:pt>
                <c:pt idx="429">
                  <c:v>-606.34498447209342</c:v>
                </c:pt>
                <c:pt idx="430">
                  <c:v>-610.453317167808</c:v>
                </c:pt>
                <c:pt idx="431">
                  <c:v>-582.11554843621411</c:v>
                </c:pt>
                <c:pt idx="432">
                  <c:v>-547.10232729255074</c:v>
                </c:pt>
                <c:pt idx="433">
                  <c:v>-524.62920937733099</c:v>
                </c:pt>
                <c:pt idx="434">
                  <c:v>-517.29003644442844</c:v>
                </c:pt>
                <c:pt idx="435">
                  <c:v>-499.26991609375</c:v>
                </c:pt>
                <c:pt idx="436">
                  <c:v>-451.25098440843618</c:v>
                </c:pt>
                <c:pt idx="437">
                  <c:v>-374.02253804904512</c:v>
                </c:pt>
                <c:pt idx="438">
                  <c:v>-278.0853159561471</c:v>
                </c:pt>
                <c:pt idx="439">
                  <c:v>-181.94619794688785</c:v>
                </c:pt>
                <c:pt idx="440">
                  <c:v>-105.81204218532986</c:v>
                </c:pt>
                <c:pt idx="441">
                  <c:v>-53.663367177935314</c:v>
                </c:pt>
                <c:pt idx="442">
                  <c:v>-24.27144391911008</c:v>
                </c:pt>
                <c:pt idx="443">
                  <c:v>-8.0192966892521849</c:v>
                </c:pt>
                <c:pt idx="444">
                  <c:v>-1.2221585371656378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-3.062132091129758</c:v>
                </c:pt>
                <c:pt idx="513">
                  <c:v>-15.646285696775333</c:v>
                </c:pt>
                <c:pt idx="514">
                  <c:v>-44.717283454861111</c:v>
                </c:pt>
                <c:pt idx="515">
                  <c:v>-93.196880930426943</c:v>
                </c:pt>
                <c:pt idx="516">
                  <c:v>-159.10037888888891</c:v>
                </c:pt>
                <c:pt idx="517">
                  <c:v>-224.36609580962261</c:v>
                </c:pt>
                <c:pt idx="518">
                  <c:v>-253.41711308376733</c:v>
                </c:pt>
                <c:pt idx="519">
                  <c:v>-253.41711308376733</c:v>
                </c:pt>
                <c:pt idx="520">
                  <c:v>-240.65297722873268</c:v>
                </c:pt>
                <c:pt idx="521">
                  <c:v>-220.4219922517201</c:v>
                </c:pt>
                <c:pt idx="522">
                  <c:v>-199.6128711111111</c:v>
                </c:pt>
                <c:pt idx="523">
                  <c:v>-175.1995260114455</c:v>
                </c:pt>
                <c:pt idx="524">
                  <c:v>-139.73272580496075</c:v>
                </c:pt>
                <c:pt idx="525">
                  <c:v>-94.304540657391328</c:v>
                </c:pt>
                <c:pt idx="526">
                  <c:v>-52.825115241769559</c:v>
                </c:pt>
                <c:pt idx="527">
                  <c:v>-25.639686213991766</c:v>
                </c:pt>
                <c:pt idx="528">
                  <c:v>-12.43541216563786</c:v>
                </c:pt>
                <c:pt idx="529">
                  <c:v>-6.150581034593622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-1.2221585371656378</c:v>
                </c:pt>
                <c:pt idx="534">
                  <c:v>-7.3949523611111108</c:v>
                </c:pt>
                <c:pt idx="535">
                  <c:v>-20.236034897119339</c:v>
                </c:pt>
                <c:pt idx="536">
                  <c:v>-34.124213112139913</c:v>
                </c:pt>
                <c:pt idx="537">
                  <c:v>-57.934178881815839</c:v>
                </c:pt>
                <c:pt idx="538">
                  <c:v>-107.00715800218622</c:v>
                </c:pt>
                <c:pt idx="539">
                  <c:v>-192.40674151748971</c:v>
                </c:pt>
                <c:pt idx="540">
                  <c:v>-280.41128984592012</c:v>
                </c:pt>
                <c:pt idx="541">
                  <c:v>-314.48734765825941</c:v>
                </c:pt>
                <c:pt idx="542">
                  <c:v>-314.48734765825941</c:v>
                </c:pt>
                <c:pt idx="543">
                  <c:v>-309.4434768164063</c:v>
                </c:pt>
                <c:pt idx="544">
                  <c:v>-292.25461133230453</c:v>
                </c:pt>
                <c:pt idx="545">
                  <c:v>-262.19490939903233</c:v>
                </c:pt>
                <c:pt idx="546">
                  <c:v>-216.52800796657991</c:v>
                </c:pt>
                <c:pt idx="547">
                  <c:v>-187.12478074564362</c:v>
                </c:pt>
                <c:pt idx="548">
                  <c:v>-165.4107793158436</c:v>
                </c:pt>
                <c:pt idx="549">
                  <c:v>-151.4482167919721</c:v>
                </c:pt>
                <c:pt idx="550">
                  <c:v>-138.31276172903807</c:v>
                </c:pt>
                <c:pt idx="551">
                  <c:v>-128.64107355251733</c:v>
                </c:pt>
                <c:pt idx="552">
                  <c:v>-123.31991249188208</c:v>
                </c:pt>
                <c:pt idx="553">
                  <c:v>-115.60856846555104</c:v>
                </c:pt>
                <c:pt idx="554">
                  <c:v>-110.64252738948366</c:v>
                </c:pt>
                <c:pt idx="555">
                  <c:v>-108.21057216491447</c:v>
                </c:pt>
                <c:pt idx="556">
                  <c:v>-108.21057216491447</c:v>
                </c:pt>
                <c:pt idx="557">
                  <c:v>-110.64252738948366</c:v>
                </c:pt>
                <c:pt idx="558">
                  <c:v>-116.8716940798611</c:v>
                </c:pt>
                <c:pt idx="559">
                  <c:v>-125.96215736922903</c:v>
                </c:pt>
                <c:pt idx="560">
                  <c:v>-154.47804226345485</c:v>
                </c:pt>
                <c:pt idx="561">
                  <c:v>-162.23434518068416</c:v>
                </c:pt>
                <c:pt idx="562">
                  <c:v>-162.23434518068416</c:v>
                </c:pt>
                <c:pt idx="563">
                  <c:v>-162.23434518068416</c:v>
                </c:pt>
                <c:pt idx="564">
                  <c:v>-138.31276172903807</c:v>
                </c:pt>
                <c:pt idx="565">
                  <c:v>-75.482588317981623</c:v>
                </c:pt>
                <c:pt idx="566">
                  <c:v>-31.240551111111106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03E6-4B85-A0B0-D00D673AAA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010495"/>
        <c:axId val="303018399"/>
      </c:lineChart>
      <c:lineChart>
        <c:grouping val="standard"/>
        <c:varyColors val="0"/>
        <c:ser>
          <c:idx val="8"/>
          <c:order val="2"/>
          <c:tx>
            <c:v>Speed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WLTC_class_3!$E$8:$E$597</c:f>
              <c:numCache>
                <c:formatCode>0.0_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03E6-4B85-A0B0-D00D673AAA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8340416"/>
        <c:axId val="1548340832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856782696170469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6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</a:t>
                </a:r>
                <a:r>
                  <a:rPr lang="en-GB"/>
                  <a:t>Power</a:t>
                </a:r>
                <a:r>
                  <a:rPr lang="en-GB" baseline="0"/>
                  <a:t> W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7.8089116283302394E-3"/>
              <c:y val="0.306640976993980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1548340832"/>
        <c:scaling>
          <c:orientation val="minMax"/>
        </c:scaling>
        <c:delete val="0"/>
        <c:axPos val="r"/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8340416"/>
        <c:crosses val="max"/>
        <c:crossBetween val="between"/>
      </c:valAx>
      <c:catAx>
        <c:axId val="15483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1548340832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505010873211011"/>
          <c:y val="4.3140300346351829E-2"/>
          <c:w val="0.64143077252142311"/>
          <c:h val="0.25773360726912881"/>
        </c:manualLayout>
      </c:layout>
      <c:overlay val="0"/>
      <c:spPr>
        <a:noFill/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High-speed WLTP</a:t>
            </a:r>
            <a:endParaRPr lang="en-GB"/>
          </a:p>
        </c:rich>
      </c:tx>
      <c:layout>
        <c:manualLayout>
          <c:xMode val="edge"/>
          <c:yMode val="edge"/>
          <c:x val="0.24888497555154793"/>
          <c:y val="0.903903585085572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39750106629564"/>
          <c:y val="0.11378329581461494"/>
          <c:w val="0.71865926111299316"/>
          <c:h val="0.72129916344726575"/>
        </c:manualLayout>
      </c:layout>
      <c:barChart>
        <c:barDir val="col"/>
        <c:grouping val="clustered"/>
        <c:varyColors val="0"/>
        <c:ser>
          <c:idx val="0"/>
          <c:order val="0"/>
          <c:tx>
            <c:v> TE Fully Laden</c:v>
          </c:tx>
          <c:spPr>
            <a:solidFill>
              <a:srgbClr val="00B050"/>
            </a:solidFill>
            <a:ln w="6350">
              <a:solidFill>
                <a:srgbClr val="00B050"/>
              </a:solidFill>
            </a:ln>
            <a:effectLst/>
          </c:spPr>
          <c:invertIfNegative val="0"/>
          <c:cat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WLTC_class_3!$Y$1031:$Y$1485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187.7777777777778</c:v>
                </c:pt>
                <c:pt idx="5">
                  <c:v>1830.8333333333333</c:v>
                </c:pt>
                <c:pt idx="6">
                  <c:v>6167.9783950617284</c:v>
                </c:pt>
                <c:pt idx="7">
                  <c:v>10851.990740740739</c:v>
                </c:pt>
                <c:pt idx="8">
                  <c:v>12779.320987654319</c:v>
                </c:pt>
                <c:pt idx="9">
                  <c:v>13045.339506172837</c:v>
                </c:pt>
                <c:pt idx="10">
                  <c:v>13422.199074074077</c:v>
                </c:pt>
                <c:pt idx="11">
                  <c:v>14054.645061728397</c:v>
                </c:pt>
                <c:pt idx="12">
                  <c:v>13463.927469135806</c:v>
                </c:pt>
                <c:pt idx="13">
                  <c:v>11522.25308641976</c:v>
                </c:pt>
                <c:pt idx="14">
                  <c:v>10095.011574074069</c:v>
                </c:pt>
                <c:pt idx="15">
                  <c:v>10552.719907407401</c:v>
                </c:pt>
                <c:pt idx="16">
                  <c:v>12792.361111111111</c:v>
                </c:pt>
                <c:pt idx="17">
                  <c:v>14396.296296296288</c:v>
                </c:pt>
                <c:pt idx="18">
                  <c:v>14200.694444444443</c:v>
                </c:pt>
                <c:pt idx="19">
                  <c:v>11524.209104938271</c:v>
                </c:pt>
                <c:pt idx="20">
                  <c:v>7106.2152777777819</c:v>
                </c:pt>
                <c:pt idx="21">
                  <c:v>3086.5972222222172</c:v>
                </c:pt>
                <c:pt idx="22">
                  <c:v>1032.7777777777678</c:v>
                </c:pt>
                <c:pt idx="23">
                  <c:v>1034.7337962963109</c:v>
                </c:pt>
                <c:pt idx="24">
                  <c:v>1384.8611111111063</c:v>
                </c:pt>
                <c:pt idx="25">
                  <c:v>0</c:v>
                </c:pt>
                <c:pt idx="26">
                  <c:v>-3462.1527777777778</c:v>
                </c:pt>
                <c:pt idx="27">
                  <c:v>-8183.9814814814763</c:v>
                </c:pt>
                <c:pt idx="28">
                  <c:v>-11569.849537037036</c:v>
                </c:pt>
                <c:pt idx="29">
                  <c:v>-13363.518518518526</c:v>
                </c:pt>
                <c:pt idx="30">
                  <c:v>-15159.143518518518</c:v>
                </c:pt>
                <c:pt idx="31">
                  <c:v>-17705.879629629639</c:v>
                </c:pt>
                <c:pt idx="32">
                  <c:v>-20495.162037037022</c:v>
                </c:pt>
                <c:pt idx="33">
                  <c:v>-22533.333333333328</c:v>
                </c:pt>
                <c:pt idx="34">
                  <c:v>-21217.584876543209</c:v>
                </c:pt>
                <c:pt idx="35">
                  <c:v>-16064.128086419751</c:v>
                </c:pt>
                <c:pt idx="36">
                  <c:v>-11912.152777777777</c:v>
                </c:pt>
                <c:pt idx="37">
                  <c:v>-8275.2623456790116</c:v>
                </c:pt>
                <c:pt idx="38">
                  <c:v>-4106.3348765432092</c:v>
                </c:pt>
                <c:pt idx="39">
                  <c:v>-1017.1296296296302</c:v>
                </c:pt>
                <c:pt idx="40">
                  <c:v>631.14197530864249</c:v>
                </c:pt>
                <c:pt idx="41">
                  <c:v>2920.9876543209875</c:v>
                </c:pt>
                <c:pt idx="42">
                  <c:v>7221.6203703703677</c:v>
                </c:pt>
                <c:pt idx="43">
                  <c:v>10120.439814814814</c:v>
                </c:pt>
                <c:pt idx="44">
                  <c:v>7170.7638888888914</c:v>
                </c:pt>
                <c:pt idx="45">
                  <c:v>2887.0833333333348</c:v>
                </c:pt>
                <c:pt idx="46">
                  <c:v>2957.4999999999955</c:v>
                </c:pt>
                <c:pt idx="47">
                  <c:v>6196.6666666666688</c:v>
                </c:pt>
                <c:pt idx="48">
                  <c:v>10140.000000000004</c:v>
                </c:pt>
                <c:pt idx="49">
                  <c:v>13476.967592592584</c:v>
                </c:pt>
                <c:pt idx="50">
                  <c:v>17722.179783950618</c:v>
                </c:pt>
                <c:pt idx="51">
                  <c:v>23693.904320987662</c:v>
                </c:pt>
                <c:pt idx="52">
                  <c:v>28433.989197530853</c:v>
                </c:pt>
                <c:pt idx="53">
                  <c:v>28286.635802469122</c:v>
                </c:pt>
                <c:pt idx="54">
                  <c:v>24673.869598765432</c:v>
                </c:pt>
                <c:pt idx="55">
                  <c:v>20592.962962962964</c:v>
                </c:pt>
                <c:pt idx="56">
                  <c:v>18433.518518518533</c:v>
                </c:pt>
                <c:pt idx="57">
                  <c:v>14764.027777777788</c:v>
                </c:pt>
                <c:pt idx="58">
                  <c:v>7346.8055555555438</c:v>
                </c:pt>
                <c:pt idx="59">
                  <c:v>-410.76388888889471</c:v>
                </c:pt>
                <c:pt idx="60">
                  <c:v>-8557.5810185185237</c:v>
                </c:pt>
                <c:pt idx="61">
                  <c:v>-12706.296296296307</c:v>
                </c:pt>
                <c:pt idx="62">
                  <c:v>-8892.7121913580122</c:v>
                </c:pt>
                <c:pt idx="63">
                  <c:v>-2674.5293209876381</c:v>
                </c:pt>
                <c:pt idx="64">
                  <c:v>382.07561728395603</c:v>
                </c:pt>
                <c:pt idx="65">
                  <c:v>765.45524691356411</c:v>
                </c:pt>
                <c:pt idx="66">
                  <c:v>383.37962962960779</c:v>
                </c:pt>
                <c:pt idx="67">
                  <c:v>0</c:v>
                </c:pt>
                <c:pt idx="68">
                  <c:v>1150.1388888889051</c:v>
                </c:pt>
                <c:pt idx="69">
                  <c:v>5009.3634259259425</c:v>
                </c:pt>
                <c:pt idx="70">
                  <c:v>10188.248456790128</c:v>
                </c:pt>
                <c:pt idx="71">
                  <c:v>11666.346450617279</c:v>
                </c:pt>
                <c:pt idx="72">
                  <c:v>8215.2777777777774</c:v>
                </c:pt>
                <c:pt idx="73">
                  <c:v>3737.9513888888832</c:v>
                </c:pt>
                <c:pt idx="74">
                  <c:v>-833.26388888890074</c:v>
                </c:pt>
                <c:pt idx="75">
                  <c:v>-6624.3827160493884</c:v>
                </c:pt>
                <c:pt idx="76">
                  <c:v>-12998.395061728404</c:v>
                </c:pt>
                <c:pt idx="77">
                  <c:v>-13367.430555555549</c:v>
                </c:pt>
                <c:pt idx="78">
                  <c:v>-7296.6010802469073</c:v>
                </c:pt>
                <c:pt idx="79">
                  <c:v>-380.77160493827699</c:v>
                </c:pt>
                <c:pt idx="80">
                  <c:v>6900.8333333333494</c:v>
                </c:pt>
                <c:pt idx="81">
                  <c:v>13737.770061728394</c:v>
                </c:pt>
                <c:pt idx="82">
                  <c:v>15029.394290123437</c:v>
                </c:pt>
                <c:pt idx="83">
                  <c:v>9165.9027777777901</c:v>
                </c:pt>
                <c:pt idx="84">
                  <c:v>2102.7199074074374</c:v>
                </c:pt>
                <c:pt idx="85">
                  <c:v>-4198.9197530864203</c:v>
                </c:pt>
                <c:pt idx="86">
                  <c:v>-9936.5740740740966</c:v>
                </c:pt>
                <c:pt idx="87">
                  <c:v>-9297.6080246913461</c:v>
                </c:pt>
                <c:pt idx="88">
                  <c:v>-2793.1944444444557</c:v>
                </c:pt>
                <c:pt idx="89">
                  <c:v>5595.5169753086357</c:v>
                </c:pt>
                <c:pt idx="90">
                  <c:v>16326.234567901236</c:v>
                </c:pt>
                <c:pt idx="91">
                  <c:v>22991.041666666661</c:v>
                </c:pt>
                <c:pt idx="92">
                  <c:v>18177.932098765472</c:v>
                </c:pt>
                <c:pt idx="93">
                  <c:v>7692.368827160506</c:v>
                </c:pt>
                <c:pt idx="94">
                  <c:v>-454.44830246917451</c:v>
                </c:pt>
                <c:pt idx="95">
                  <c:v>-7229.4444444444825</c:v>
                </c:pt>
                <c:pt idx="96">
                  <c:v>-10656.388888888849</c:v>
                </c:pt>
                <c:pt idx="97">
                  <c:v>-8287.6504629629253</c:v>
                </c:pt>
                <c:pt idx="98">
                  <c:v>-5179.5370370370492</c:v>
                </c:pt>
                <c:pt idx="99">
                  <c:v>-5568.7847222222099</c:v>
                </c:pt>
                <c:pt idx="100">
                  <c:v>-10578.800154320988</c:v>
                </c:pt>
                <c:pt idx="101">
                  <c:v>-18955.123456790159</c:v>
                </c:pt>
                <c:pt idx="102">
                  <c:v>-29093.819444444467</c:v>
                </c:pt>
                <c:pt idx="103">
                  <c:v>-35654.30555555554</c:v>
                </c:pt>
                <c:pt idx="104">
                  <c:v>-34901.890432098742</c:v>
                </c:pt>
                <c:pt idx="105">
                  <c:v>-30649.506172839501</c:v>
                </c:pt>
                <c:pt idx="106">
                  <c:v>-23530.902777777777</c:v>
                </c:pt>
                <c:pt idx="107">
                  <c:v>-16993.888888888894</c:v>
                </c:pt>
                <c:pt idx="108">
                  <c:v>-13728.641975308643</c:v>
                </c:pt>
                <c:pt idx="109">
                  <c:v>-12240.763888888885</c:v>
                </c:pt>
                <c:pt idx="110">
                  <c:v>-11793.48765432099</c:v>
                </c:pt>
                <c:pt idx="111">
                  <c:v>-10797.222222222226</c:v>
                </c:pt>
                <c:pt idx="112">
                  <c:v>-8474.7762345679002</c:v>
                </c:pt>
                <c:pt idx="113">
                  <c:v>-5101.2962962962956</c:v>
                </c:pt>
                <c:pt idx="114">
                  <c:v>-1999.050925925927</c:v>
                </c:pt>
                <c:pt idx="115">
                  <c:v>-277.7546296296286</c:v>
                </c:pt>
                <c:pt idx="116">
                  <c:v>372.94753086419786</c:v>
                </c:pt>
                <c:pt idx="117">
                  <c:v>761.54320987654228</c:v>
                </c:pt>
                <c:pt idx="118">
                  <c:v>1772.1527777777767</c:v>
                </c:pt>
                <c:pt idx="119">
                  <c:v>4277.1604938271621</c:v>
                </c:pt>
                <c:pt idx="120">
                  <c:v>7596.5239197530891</c:v>
                </c:pt>
                <c:pt idx="121">
                  <c:v>7775.1736111111068</c:v>
                </c:pt>
                <c:pt idx="122">
                  <c:v>3659.0586419753095</c:v>
                </c:pt>
                <c:pt idx="123">
                  <c:v>-2748.8580246913571</c:v>
                </c:pt>
                <c:pt idx="124">
                  <c:v>-10952.399691358029</c:v>
                </c:pt>
                <c:pt idx="125">
                  <c:v>-10096.967592592589</c:v>
                </c:pt>
                <c:pt idx="126">
                  <c:v>-4858.7499999999982</c:v>
                </c:pt>
                <c:pt idx="127">
                  <c:v>-1408.3333333333337</c:v>
                </c:pt>
                <c:pt idx="128">
                  <c:v>0</c:v>
                </c:pt>
                <c:pt idx="129">
                  <c:v>1486.5740740740744</c:v>
                </c:pt>
                <c:pt idx="130">
                  <c:v>6162.7623456790134</c:v>
                </c:pt>
                <c:pt idx="131">
                  <c:v>13728.641975308643</c:v>
                </c:pt>
                <c:pt idx="132">
                  <c:v>18001.890432098764</c:v>
                </c:pt>
                <c:pt idx="133">
                  <c:v>16903.912037037029</c:v>
                </c:pt>
                <c:pt idx="134">
                  <c:v>18511.759259259263</c:v>
                </c:pt>
                <c:pt idx="135">
                  <c:v>23910.370370370376</c:v>
                </c:pt>
                <c:pt idx="136">
                  <c:v>30277.862654320976</c:v>
                </c:pt>
                <c:pt idx="137">
                  <c:v>33158.42592592592</c:v>
                </c:pt>
                <c:pt idx="138">
                  <c:v>31219.359567901225</c:v>
                </c:pt>
                <c:pt idx="139">
                  <c:v>29018.186728395067</c:v>
                </c:pt>
                <c:pt idx="140">
                  <c:v>28870.833333333343</c:v>
                </c:pt>
                <c:pt idx="141">
                  <c:v>29242.476851851872</c:v>
                </c:pt>
                <c:pt idx="142">
                  <c:v>29434.166666666642</c:v>
                </c:pt>
                <c:pt idx="143">
                  <c:v>21474.475308641944</c:v>
                </c:pt>
                <c:pt idx="144">
                  <c:v>12851.041666666681</c:v>
                </c:pt>
                <c:pt idx="145">
                  <c:v>15502.098765432112</c:v>
                </c:pt>
                <c:pt idx="146">
                  <c:v>17885.833333333379</c:v>
                </c:pt>
                <c:pt idx="147">
                  <c:v>16761.122685185172</c:v>
                </c:pt>
                <c:pt idx="148">
                  <c:v>16068.692129629599</c:v>
                </c:pt>
                <c:pt idx="149">
                  <c:v>14787.499999999985</c:v>
                </c:pt>
                <c:pt idx="150">
                  <c:v>13415.027006172839</c:v>
                </c:pt>
                <c:pt idx="151">
                  <c:v>12521.7785493827</c:v>
                </c:pt>
                <c:pt idx="152">
                  <c:v>11031.944444444443</c:v>
                </c:pt>
                <c:pt idx="153">
                  <c:v>9476.9097222222372</c:v>
                </c:pt>
                <c:pt idx="154">
                  <c:v>9002.9012345678693</c:v>
                </c:pt>
                <c:pt idx="155">
                  <c:v>10222.152777777761</c:v>
                </c:pt>
                <c:pt idx="156">
                  <c:v>11488.348765432098</c:v>
                </c:pt>
                <c:pt idx="157">
                  <c:v>11618.749999999998</c:v>
                </c:pt>
                <c:pt idx="158">
                  <c:v>11161.693672839538</c:v>
                </c:pt>
                <c:pt idx="159">
                  <c:v>9493.2098765432602</c:v>
                </c:pt>
                <c:pt idx="160">
                  <c:v>7772.5655864197361</c:v>
                </c:pt>
                <c:pt idx="161">
                  <c:v>6619.8186728394703</c:v>
                </c:pt>
                <c:pt idx="162">
                  <c:v>4840.493827160476</c:v>
                </c:pt>
                <c:pt idx="163">
                  <c:v>1821.0532407407229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607.01774691363187</c:v>
                </c:pt>
                <c:pt idx="173">
                  <c:v>607.66975308647147</c:v>
                </c:pt>
                <c:pt idx="174">
                  <c:v>607.66975308638519</c:v>
                </c:pt>
                <c:pt idx="175">
                  <c:v>3041.6087962962961</c:v>
                </c:pt>
                <c:pt idx="176">
                  <c:v>5498.3680555555893</c:v>
                </c:pt>
                <c:pt idx="177">
                  <c:v>7984.4675925925758</c:v>
                </c:pt>
                <c:pt idx="178">
                  <c:v>9910.4938271604587</c:v>
                </c:pt>
                <c:pt idx="179">
                  <c:v>8744.7067901234932</c:v>
                </c:pt>
                <c:pt idx="180">
                  <c:v>6285.3395061728397</c:v>
                </c:pt>
                <c:pt idx="181">
                  <c:v>3786.8518518518149</c:v>
                </c:pt>
                <c:pt idx="182">
                  <c:v>1897.3379629629446</c:v>
                </c:pt>
                <c:pt idx="183">
                  <c:v>1266.195987654339</c:v>
                </c:pt>
                <c:pt idx="184">
                  <c:v>1267.500000000018</c:v>
                </c:pt>
                <c:pt idx="185">
                  <c:v>1268.8040123456969</c:v>
                </c:pt>
                <c:pt idx="186">
                  <c:v>635.0540123457331</c:v>
                </c:pt>
                <c:pt idx="187">
                  <c:v>0</c:v>
                </c:pt>
                <c:pt idx="188">
                  <c:v>0</c:v>
                </c:pt>
                <c:pt idx="189">
                  <c:v>-635.0540123457331</c:v>
                </c:pt>
                <c:pt idx="190">
                  <c:v>-634.40200617289349</c:v>
                </c:pt>
                <c:pt idx="191">
                  <c:v>0</c:v>
                </c:pt>
                <c:pt idx="192">
                  <c:v>0</c:v>
                </c:pt>
                <c:pt idx="193">
                  <c:v>-634.40200617280334</c:v>
                </c:pt>
                <c:pt idx="194">
                  <c:v>-1267.500000000018</c:v>
                </c:pt>
                <c:pt idx="195">
                  <c:v>-1266.195987654339</c:v>
                </c:pt>
                <c:pt idx="196">
                  <c:v>-1264.89197530857</c:v>
                </c:pt>
                <c:pt idx="197">
                  <c:v>-1895.3819444444264</c:v>
                </c:pt>
                <c:pt idx="198">
                  <c:v>-3152.4498456790125</c:v>
                </c:pt>
                <c:pt idx="199">
                  <c:v>-3771.2037037037571</c:v>
                </c:pt>
                <c:pt idx="200">
                  <c:v>-4386.0455246913752</c:v>
                </c:pt>
                <c:pt idx="201">
                  <c:v>-3743.8194444444084</c:v>
                </c:pt>
                <c:pt idx="202">
                  <c:v>-2490.6635802469491</c:v>
                </c:pt>
                <c:pt idx="203">
                  <c:v>-1864.0856481481301</c:v>
                </c:pt>
                <c:pt idx="204">
                  <c:v>-1862.1296296296116</c:v>
                </c:pt>
                <c:pt idx="205">
                  <c:v>-1858.2175925925746</c:v>
                </c:pt>
                <c:pt idx="206">
                  <c:v>-1856.2615740740562</c:v>
                </c:pt>
                <c:pt idx="207">
                  <c:v>-2469.7993827160844</c:v>
                </c:pt>
                <c:pt idx="208">
                  <c:v>-1848.4374999999823</c:v>
                </c:pt>
                <c:pt idx="209">
                  <c:v>-615.49382716045875</c:v>
                </c:pt>
                <c:pt idx="210">
                  <c:v>-615.49382716054629</c:v>
                </c:pt>
                <c:pt idx="211">
                  <c:v>-614.84182098770668</c:v>
                </c:pt>
                <c:pt idx="212">
                  <c:v>-1229.6836419753261</c:v>
                </c:pt>
                <c:pt idx="213">
                  <c:v>-2454.1512345678489</c:v>
                </c:pt>
                <c:pt idx="214">
                  <c:v>-4285.6365740740048</c:v>
                </c:pt>
                <c:pt idx="215">
                  <c:v>-6698.7114197531391</c:v>
                </c:pt>
                <c:pt idx="216">
                  <c:v>-8470.8641975308983</c:v>
                </c:pt>
                <c:pt idx="217">
                  <c:v>-8997.6851851851843</c:v>
                </c:pt>
                <c:pt idx="218">
                  <c:v>-8333.9429012346009</c:v>
                </c:pt>
                <c:pt idx="219">
                  <c:v>-7679.3287037036862</c:v>
                </c:pt>
                <c:pt idx="220">
                  <c:v>-7628.4722222222063</c:v>
                </c:pt>
                <c:pt idx="221">
                  <c:v>-7569.13966049381</c:v>
                </c:pt>
                <c:pt idx="222">
                  <c:v>-6939.9537037037198</c:v>
                </c:pt>
                <c:pt idx="223">
                  <c:v>-7467.4266975308483</c:v>
                </c:pt>
                <c:pt idx="224">
                  <c:v>-7977.9475308641486</c:v>
                </c:pt>
                <c:pt idx="225">
                  <c:v>-7914.0509259259579</c:v>
                </c:pt>
                <c:pt idx="226">
                  <c:v>-7850.1543209876863</c:v>
                </c:pt>
                <c:pt idx="227">
                  <c:v>-7230.0964506172677</c:v>
                </c:pt>
                <c:pt idx="228">
                  <c:v>-6626.9907407407563</c:v>
                </c:pt>
                <c:pt idx="229">
                  <c:v>-6580.0462962963111</c:v>
                </c:pt>
                <c:pt idx="230">
                  <c:v>-6533.1018518517885</c:v>
                </c:pt>
                <c:pt idx="231">
                  <c:v>-6486.1574074074224</c:v>
                </c:pt>
                <c:pt idx="232">
                  <c:v>-6439.2129629629771</c:v>
                </c:pt>
                <c:pt idx="233">
                  <c:v>-6392.2685185185337</c:v>
                </c:pt>
                <c:pt idx="234">
                  <c:v>-6345.3240740740875</c:v>
                </c:pt>
                <c:pt idx="235">
                  <c:v>-6298.3796296295686</c:v>
                </c:pt>
                <c:pt idx="236">
                  <c:v>-5730.4822530863903</c:v>
                </c:pt>
                <c:pt idx="237">
                  <c:v>-4659.2361111111404</c:v>
                </c:pt>
                <c:pt idx="238">
                  <c:v>-3605.5941358024834</c:v>
                </c:pt>
                <c:pt idx="239">
                  <c:v>-1539.3865740740591</c:v>
                </c:pt>
                <c:pt idx="240">
                  <c:v>513.12885802466212</c:v>
                </c:pt>
                <c:pt idx="241">
                  <c:v>2055.1234567900797</c:v>
                </c:pt>
                <c:pt idx="242">
                  <c:v>3094.4212962963402</c:v>
                </c:pt>
                <c:pt idx="243">
                  <c:v>2588.4645061728397</c:v>
                </c:pt>
                <c:pt idx="244">
                  <c:v>2075.9876543209434</c:v>
                </c:pt>
                <c:pt idx="245">
                  <c:v>1040.6018518518665</c:v>
                </c:pt>
                <c:pt idx="246">
                  <c:v>-1040.6018518518665</c:v>
                </c:pt>
                <c:pt idx="247">
                  <c:v>-2594.9845679012346</c:v>
                </c:pt>
                <c:pt idx="248">
                  <c:v>-3619.2862654320393</c:v>
                </c:pt>
                <c:pt idx="249">
                  <c:v>-4115.462962962949</c:v>
                </c:pt>
                <c:pt idx="250">
                  <c:v>-3582.7739197531005</c:v>
                </c:pt>
                <c:pt idx="251">
                  <c:v>-3059.2129629629335</c:v>
                </c:pt>
                <c:pt idx="252">
                  <c:v>-2539.5640432098767</c:v>
                </c:pt>
                <c:pt idx="253">
                  <c:v>-1013.2175925926069</c:v>
                </c:pt>
                <c:pt idx="254">
                  <c:v>506.60879629626743</c:v>
                </c:pt>
                <c:pt idx="255">
                  <c:v>1014.521604938286</c:v>
                </c:pt>
                <c:pt idx="256">
                  <c:v>1523.7384259259113</c:v>
                </c:pt>
                <c:pt idx="257">
                  <c:v>2036.8672839505739</c:v>
                </c:pt>
                <c:pt idx="258">
                  <c:v>1021.0416666666812</c:v>
                </c:pt>
                <c:pt idx="259">
                  <c:v>510.5208333333768</c:v>
                </c:pt>
                <c:pt idx="260">
                  <c:v>511.17283950621641</c:v>
                </c:pt>
                <c:pt idx="261">
                  <c:v>0</c:v>
                </c:pt>
                <c:pt idx="262">
                  <c:v>-1022.3456790123603</c:v>
                </c:pt>
                <c:pt idx="263">
                  <c:v>-2039.4753086420042</c:v>
                </c:pt>
                <c:pt idx="264">
                  <c:v>-2542.8240740740744</c:v>
                </c:pt>
                <c:pt idx="265">
                  <c:v>-3546.2615740740885</c:v>
                </c:pt>
                <c:pt idx="266">
                  <c:v>-4032.0061728394917</c:v>
                </c:pt>
                <c:pt idx="267">
                  <c:v>-3509.749228395076</c:v>
                </c:pt>
                <c:pt idx="268">
                  <c:v>-3496.057098765446</c:v>
                </c:pt>
                <c:pt idx="269">
                  <c:v>-4471.4583333332912</c:v>
                </c:pt>
                <c:pt idx="270">
                  <c:v>-4935.6867283950623</c:v>
                </c:pt>
                <c:pt idx="271">
                  <c:v>-4903.0864197530864</c:v>
                </c:pt>
                <c:pt idx="272">
                  <c:v>-3896.388888888875</c:v>
                </c:pt>
                <c:pt idx="273">
                  <c:v>-1940.3703703703979</c:v>
                </c:pt>
                <c:pt idx="274">
                  <c:v>0</c:v>
                </c:pt>
                <c:pt idx="275">
                  <c:v>1455.277777777764</c:v>
                </c:pt>
                <c:pt idx="276">
                  <c:v>2431.983024691358</c:v>
                </c:pt>
                <c:pt idx="277">
                  <c:v>2441.763117283951</c:v>
                </c:pt>
                <c:pt idx="278">
                  <c:v>1958.6265432098348</c:v>
                </c:pt>
                <c:pt idx="279">
                  <c:v>1963.8425925926203</c:v>
                </c:pt>
                <c:pt idx="280">
                  <c:v>2461.3233024691358</c:v>
                </c:pt>
                <c:pt idx="281">
                  <c:v>1976.8827160494106</c:v>
                </c:pt>
                <c:pt idx="282">
                  <c:v>989.74537037038453</c:v>
                </c:pt>
                <c:pt idx="283">
                  <c:v>495.52469135799646</c:v>
                </c:pt>
                <c:pt idx="284">
                  <c:v>0</c:v>
                </c:pt>
                <c:pt idx="285">
                  <c:v>-495.52469135799646</c:v>
                </c:pt>
                <c:pt idx="286">
                  <c:v>-494.87268518515708</c:v>
                </c:pt>
                <c:pt idx="287">
                  <c:v>-494.8726851852274</c:v>
                </c:pt>
                <c:pt idx="288">
                  <c:v>-988.44135802470532</c:v>
                </c:pt>
                <c:pt idx="289">
                  <c:v>-1480.7060185185044</c:v>
                </c:pt>
                <c:pt idx="290">
                  <c:v>-2461.3233024691358</c:v>
                </c:pt>
                <c:pt idx="291">
                  <c:v>-2451.5432098765432</c:v>
                </c:pt>
                <c:pt idx="292">
                  <c:v>-2445.0231481481483</c:v>
                </c:pt>
                <c:pt idx="293">
                  <c:v>-4383.4375000000273</c:v>
                </c:pt>
                <c:pt idx="294">
                  <c:v>-4831.3657407407409</c:v>
                </c:pt>
                <c:pt idx="295">
                  <c:v>-3844.2283950617148</c:v>
                </c:pt>
                <c:pt idx="296">
                  <c:v>-955.84104938272958</c:v>
                </c:pt>
                <c:pt idx="297">
                  <c:v>3354.5717592592732</c:v>
                </c:pt>
                <c:pt idx="298">
                  <c:v>6754.7839506173104</c:v>
                </c:pt>
                <c:pt idx="299">
                  <c:v>10255.405092592564</c:v>
                </c:pt>
                <c:pt idx="300">
                  <c:v>13892.947530864183</c:v>
                </c:pt>
                <c:pt idx="301">
                  <c:v>15704.872685185226</c:v>
                </c:pt>
                <c:pt idx="302">
                  <c:v>13426.111111111082</c:v>
                </c:pt>
                <c:pt idx="303">
                  <c:v>8376.975308641946</c:v>
                </c:pt>
                <c:pt idx="304">
                  <c:v>3687.7469135802617</c:v>
                </c:pt>
                <c:pt idx="305">
                  <c:v>1056.250000000015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-528.12499999996987</c:v>
                </c:pt>
                <c:pt idx="310">
                  <c:v>-2109.891975308672</c:v>
                </c:pt>
                <c:pt idx="311">
                  <c:v>-3153.1018518518963</c:v>
                </c:pt>
                <c:pt idx="312">
                  <c:v>-3141.3657407407104</c:v>
                </c:pt>
                <c:pt idx="313">
                  <c:v>-2086.4197530863753</c:v>
                </c:pt>
                <c:pt idx="314">
                  <c:v>-1041.9058641975457</c:v>
                </c:pt>
                <c:pt idx="315">
                  <c:v>-520.3009259259702</c:v>
                </c:pt>
                <c:pt idx="316">
                  <c:v>0</c:v>
                </c:pt>
                <c:pt idx="317">
                  <c:v>520.3009259259702</c:v>
                </c:pt>
                <c:pt idx="318">
                  <c:v>1041.9058641975457</c:v>
                </c:pt>
                <c:pt idx="319">
                  <c:v>2608.0246913580245</c:v>
                </c:pt>
                <c:pt idx="320">
                  <c:v>4193.7037037036898</c:v>
                </c:pt>
                <c:pt idx="321">
                  <c:v>4214.5679012345527</c:v>
                </c:pt>
                <c:pt idx="322">
                  <c:v>3706.0030864197684</c:v>
                </c:pt>
                <c:pt idx="323">
                  <c:v>2125.5401234567448</c:v>
                </c:pt>
                <c:pt idx="324">
                  <c:v>532.03703703700671</c:v>
                </c:pt>
                <c:pt idx="325">
                  <c:v>-1064.0740740740134</c:v>
                </c:pt>
                <c:pt idx="326">
                  <c:v>-4776.5972222221762</c:v>
                </c:pt>
                <c:pt idx="327">
                  <c:v>-9471.0416666667261</c:v>
                </c:pt>
                <c:pt idx="328">
                  <c:v>-12974.922839506173</c:v>
                </c:pt>
                <c:pt idx="329">
                  <c:v>-14276.327160493813</c:v>
                </c:pt>
                <c:pt idx="330">
                  <c:v>-14521.481481481511</c:v>
                </c:pt>
                <c:pt idx="331">
                  <c:v>-14728.819444444442</c:v>
                </c:pt>
                <c:pt idx="332">
                  <c:v>-15397.777777777792</c:v>
                </c:pt>
                <c:pt idx="333">
                  <c:v>-16923.472222222194</c:v>
                </c:pt>
                <c:pt idx="334">
                  <c:v>-17850.62499999996</c:v>
                </c:pt>
                <c:pt idx="335">
                  <c:v>-18231.396604938313</c:v>
                </c:pt>
                <c:pt idx="336">
                  <c:v>-18962.947530864221</c:v>
                </c:pt>
                <c:pt idx="337">
                  <c:v>-18719.097222222194</c:v>
                </c:pt>
                <c:pt idx="338">
                  <c:v>-14458.888888888865</c:v>
                </c:pt>
                <c:pt idx="339">
                  <c:v>-7065.138888888906</c:v>
                </c:pt>
                <c:pt idx="340">
                  <c:v>779.79938271603282</c:v>
                </c:pt>
                <c:pt idx="341">
                  <c:v>7876.2345679012351</c:v>
                </c:pt>
                <c:pt idx="342">
                  <c:v>8864.6759259259361</c:v>
                </c:pt>
                <c:pt idx="343">
                  <c:v>3673.4027777778006</c:v>
                </c:pt>
                <c:pt idx="344">
                  <c:v>-2861.6550925926044</c:v>
                </c:pt>
                <c:pt idx="345">
                  <c:v>-10896.979166666677</c:v>
                </c:pt>
                <c:pt idx="346">
                  <c:v>-13692.12962962963</c:v>
                </c:pt>
                <c:pt idx="347">
                  <c:v>-8376.975308641986</c:v>
                </c:pt>
                <c:pt idx="348">
                  <c:v>-2261.1574074074124</c:v>
                </c:pt>
                <c:pt idx="349">
                  <c:v>0</c:v>
                </c:pt>
                <c:pt idx="350">
                  <c:v>-1884.2978395061727</c:v>
                </c:pt>
                <c:pt idx="351">
                  <c:v>-5977.5925925925712</c:v>
                </c:pt>
                <c:pt idx="352">
                  <c:v>-10992.824074074073</c:v>
                </c:pt>
                <c:pt idx="353">
                  <c:v>-19118.125000000018</c:v>
                </c:pt>
                <c:pt idx="354">
                  <c:v>-29147.283950617271</c:v>
                </c:pt>
                <c:pt idx="355">
                  <c:v>-31446.257716049367</c:v>
                </c:pt>
                <c:pt idx="356">
                  <c:v>-27783.28703703704</c:v>
                </c:pt>
                <c:pt idx="357">
                  <c:v>-24120.316358024695</c:v>
                </c:pt>
                <c:pt idx="358">
                  <c:v>-14667.530864197528</c:v>
                </c:pt>
                <c:pt idx="359">
                  <c:v>-533.99305555555679</c:v>
                </c:pt>
                <c:pt idx="360">
                  <c:v>10698.117283950613</c:v>
                </c:pt>
                <c:pt idx="361">
                  <c:v>13514.131944444445</c:v>
                </c:pt>
                <c:pt idx="362">
                  <c:v>8820.3395061728497</c:v>
                </c:pt>
                <c:pt idx="363">
                  <c:v>4785.725308641976</c:v>
                </c:pt>
                <c:pt idx="364">
                  <c:v>6619.1666666666561</c:v>
                </c:pt>
                <c:pt idx="365">
                  <c:v>12587.631172839501</c:v>
                </c:pt>
                <c:pt idx="366">
                  <c:v>19674.286265432103</c:v>
                </c:pt>
                <c:pt idx="367">
                  <c:v>23345.081018518526</c:v>
                </c:pt>
                <c:pt idx="368">
                  <c:v>20620.347222222212</c:v>
                </c:pt>
                <c:pt idx="369">
                  <c:v>14114.62962962961</c:v>
                </c:pt>
                <c:pt idx="370">
                  <c:v>7434.8263888888932</c:v>
                </c:pt>
                <c:pt idx="371">
                  <c:v>2147.708333333338</c:v>
                </c:pt>
                <c:pt idx="372">
                  <c:v>-715.90277777776259</c:v>
                </c:pt>
                <c:pt idx="373">
                  <c:v>-2853.179012345669</c:v>
                </c:pt>
                <c:pt idx="374">
                  <c:v>-5291.0300925925922</c:v>
                </c:pt>
                <c:pt idx="375">
                  <c:v>-6937.3456790123464</c:v>
                </c:pt>
                <c:pt idx="376">
                  <c:v>-8492.3804012345681</c:v>
                </c:pt>
                <c:pt idx="377">
                  <c:v>-9917.0138888888887</c:v>
                </c:pt>
                <c:pt idx="378">
                  <c:v>-10564.456018518531</c:v>
                </c:pt>
                <c:pt idx="379">
                  <c:v>-12052.986111111104</c:v>
                </c:pt>
                <c:pt idx="380">
                  <c:v>-16503.580246913582</c:v>
                </c:pt>
                <c:pt idx="381">
                  <c:v>-23710.856481481489</c:v>
                </c:pt>
                <c:pt idx="382">
                  <c:v>-25226.118827160488</c:v>
                </c:pt>
                <c:pt idx="383">
                  <c:v>-18104.907407407401</c:v>
                </c:pt>
                <c:pt idx="384">
                  <c:v>-7738.0092592592609</c:v>
                </c:pt>
                <c:pt idx="385">
                  <c:v>-526.16898148148266</c:v>
                </c:pt>
                <c:pt idx="386">
                  <c:v>1067.9861111111136</c:v>
                </c:pt>
                <c:pt idx="387">
                  <c:v>179.30169753086039</c:v>
                </c:pt>
                <c:pt idx="388">
                  <c:v>-714.59876543209623</c:v>
                </c:pt>
                <c:pt idx="389">
                  <c:v>-1236.8557098765421</c:v>
                </c:pt>
                <c:pt idx="390">
                  <c:v>-522.25694444444559</c:v>
                </c:pt>
                <c:pt idx="391">
                  <c:v>2621.0648148148148</c:v>
                </c:pt>
                <c:pt idx="392">
                  <c:v>7906.2268518518531</c:v>
                </c:pt>
                <c:pt idx="393">
                  <c:v>13383.078703703699</c:v>
                </c:pt>
                <c:pt idx="394">
                  <c:v>16563.564814814807</c:v>
                </c:pt>
                <c:pt idx="395">
                  <c:v>15272.592592592595</c:v>
                </c:pt>
                <c:pt idx="396">
                  <c:v>8800.1273148148248</c:v>
                </c:pt>
                <c:pt idx="397">
                  <c:v>0</c:v>
                </c:pt>
                <c:pt idx="398">
                  <c:v>-9066.7978395061873</c:v>
                </c:pt>
                <c:pt idx="399">
                  <c:v>-13984.228395061727</c:v>
                </c:pt>
                <c:pt idx="400">
                  <c:v>-9206.3271604938273</c:v>
                </c:pt>
                <c:pt idx="401">
                  <c:v>-1565.4668209876445</c:v>
                </c:pt>
                <c:pt idx="402">
                  <c:v>4511.8827160493829</c:v>
                </c:pt>
                <c:pt idx="403">
                  <c:v>11597.23379629629</c:v>
                </c:pt>
                <c:pt idx="404">
                  <c:v>14164.834104938271</c:v>
                </c:pt>
                <c:pt idx="405">
                  <c:v>8176.1574074074069</c:v>
                </c:pt>
                <c:pt idx="406">
                  <c:v>277.10262345679405</c:v>
                </c:pt>
                <c:pt idx="407">
                  <c:v>-6556.5740740740694</c:v>
                </c:pt>
                <c:pt idx="408">
                  <c:v>-13857.087191358018</c:v>
                </c:pt>
                <c:pt idx="409">
                  <c:v>-20999.814814814814</c:v>
                </c:pt>
                <c:pt idx="410">
                  <c:v>-21632.260802469136</c:v>
                </c:pt>
                <c:pt idx="411">
                  <c:v>-18138.81172839506</c:v>
                </c:pt>
                <c:pt idx="412">
                  <c:v>-9267.6157407407391</c:v>
                </c:pt>
                <c:pt idx="413">
                  <c:v>-1120.798611111114</c:v>
                </c:pt>
                <c:pt idx="414">
                  <c:v>2568.9043209876545</c:v>
                </c:pt>
                <c:pt idx="415">
                  <c:v>3164.1859567901247</c:v>
                </c:pt>
                <c:pt idx="416">
                  <c:v>1434.4135802469136</c:v>
                </c:pt>
                <c:pt idx="417">
                  <c:v>-864.56018518518727</c:v>
                </c:pt>
                <c:pt idx="418">
                  <c:v>-3488.2330246913575</c:v>
                </c:pt>
                <c:pt idx="419">
                  <c:v>-3961.5895061728365</c:v>
                </c:pt>
                <c:pt idx="420">
                  <c:v>-1909.0740740740757</c:v>
                </c:pt>
                <c:pt idx="421">
                  <c:v>0</c:v>
                </c:pt>
                <c:pt idx="422">
                  <c:v>596.58564814814815</c:v>
                </c:pt>
                <c:pt idx="423">
                  <c:v>-482.48456790123709</c:v>
                </c:pt>
                <c:pt idx="424">
                  <c:v>-4084.8186728395053</c:v>
                </c:pt>
                <c:pt idx="425">
                  <c:v>-7824.074074074073</c:v>
                </c:pt>
                <c:pt idx="426">
                  <c:v>-6713.0555555555547</c:v>
                </c:pt>
                <c:pt idx="427">
                  <c:v>-2609.3287037037039</c:v>
                </c:pt>
                <c:pt idx="428">
                  <c:v>-359.90740740740739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51D-43A0-B483-3A67F34D978D}"/>
            </c:ext>
          </c:extLst>
        </c:ser>
        <c:ser>
          <c:idx val="4"/>
          <c:order val="1"/>
          <c:tx>
            <c:v> TE Kerbweight</c:v>
          </c:tx>
          <c:spPr>
            <a:solidFill>
              <a:schemeClr val="accent3"/>
            </a:solidFill>
            <a:ln w="6350">
              <a:solidFill>
                <a:schemeClr val="accent3"/>
              </a:solidFill>
            </a:ln>
            <a:effectLst/>
          </c:spPr>
          <c:invertIfNegative val="0"/>
          <c:cat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WLTC_class_3!$M$1031:$M$1485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128.33333333333334</c:v>
                </c:pt>
                <c:pt idx="5">
                  <c:v>1251.25</c:v>
                </c:pt>
                <c:pt idx="6">
                  <c:v>4215.3935185185182</c:v>
                </c:pt>
                <c:pt idx="7">
                  <c:v>7416.5972222222217</c:v>
                </c:pt>
                <c:pt idx="8">
                  <c:v>8733.7962962962938</c:v>
                </c:pt>
                <c:pt idx="9">
                  <c:v>8915.6018518518504</c:v>
                </c:pt>
                <c:pt idx="10">
                  <c:v>9173.1597222222244</c:v>
                </c:pt>
                <c:pt idx="11">
                  <c:v>9605.3935185185201</c:v>
                </c:pt>
                <c:pt idx="12">
                  <c:v>9201.6782407407445</c:v>
                </c:pt>
                <c:pt idx="13">
                  <c:v>7874.6759259259297</c:v>
                </c:pt>
                <c:pt idx="14">
                  <c:v>6899.253472222219</c:v>
                </c:pt>
                <c:pt idx="15">
                  <c:v>7212.0659722222181</c:v>
                </c:pt>
                <c:pt idx="16">
                  <c:v>8742.7083333333339</c:v>
                </c:pt>
                <c:pt idx="17">
                  <c:v>9838.8888888888814</c:v>
                </c:pt>
                <c:pt idx="18">
                  <c:v>9705.2083333333321</c:v>
                </c:pt>
                <c:pt idx="19">
                  <c:v>7876.0127314814818</c:v>
                </c:pt>
                <c:pt idx="20">
                  <c:v>4856.6145833333367</c:v>
                </c:pt>
                <c:pt idx="21">
                  <c:v>2109.4791666666633</c:v>
                </c:pt>
                <c:pt idx="22">
                  <c:v>705.83333333332655</c:v>
                </c:pt>
                <c:pt idx="23">
                  <c:v>707.17013888889892</c:v>
                </c:pt>
                <c:pt idx="24">
                  <c:v>946.45833333333007</c:v>
                </c:pt>
                <c:pt idx="25">
                  <c:v>0</c:v>
                </c:pt>
                <c:pt idx="26">
                  <c:v>-2366.1458333333335</c:v>
                </c:pt>
                <c:pt idx="27">
                  <c:v>-5593.1944444444407</c:v>
                </c:pt>
                <c:pt idx="28">
                  <c:v>-7907.2048611111122</c:v>
                </c:pt>
                <c:pt idx="29">
                  <c:v>-9133.0555555555602</c:v>
                </c:pt>
                <c:pt idx="30">
                  <c:v>-10360.243055555555</c:v>
                </c:pt>
                <c:pt idx="31">
                  <c:v>-12100.763888888894</c:v>
                </c:pt>
                <c:pt idx="32">
                  <c:v>-14007.048611111102</c:v>
                </c:pt>
                <c:pt idx="33">
                  <c:v>-15399.999999999996</c:v>
                </c:pt>
                <c:pt idx="34">
                  <c:v>-14500.775462962962</c:v>
                </c:pt>
                <c:pt idx="35">
                  <c:v>-10978.738425925925</c:v>
                </c:pt>
                <c:pt idx="36">
                  <c:v>-8141.145833333333</c:v>
                </c:pt>
                <c:pt idx="37">
                  <c:v>-5655.5787037037035</c:v>
                </c:pt>
                <c:pt idx="38">
                  <c:v>-2806.4004629629626</c:v>
                </c:pt>
                <c:pt idx="39">
                  <c:v>-695.13888888888926</c:v>
                </c:pt>
                <c:pt idx="40">
                  <c:v>431.34259259259284</c:v>
                </c:pt>
                <c:pt idx="41">
                  <c:v>1996.2962962962965</c:v>
                </c:pt>
                <c:pt idx="42">
                  <c:v>4935.4861111111095</c:v>
                </c:pt>
                <c:pt idx="43">
                  <c:v>6916.6319444444443</c:v>
                </c:pt>
                <c:pt idx="44">
                  <c:v>4900.7291666666688</c:v>
                </c:pt>
                <c:pt idx="45">
                  <c:v>1973.1250000000009</c:v>
                </c:pt>
                <c:pt idx="46">
                  <c:v>2021.2499999999968</c:v>
                </c:pt>
                <c:pt idx="47">
                  <c:v>4235.0000000000018</c:v>
                </c:pt>
                <c:pt idx="48">
                  <c:v>6930.0000000000018</c:v>
                </c:pt>
                <c:pt idx="49">
                  <c:v>9210.5902777777737</c:v>
                </c:pt>
                <c:pt idx="50">
                  <c:v>12111.903935185184</c:v>
                </c:pt>
                <c:pt idx="51">
                  <c:v>16193.171296296299</c:v>
                </c:pt>
                <c:pt idx="52">
                  <c:v>19432.696759259252</c:v>
                </c:pt>
                <c:pt idx="53">
                  <c:v>19331.990740740734</c:v>
                </c:pt>
                <c:pt idx="54">
                  <c:v>16862.910879629631</c:v>
                </c:pt>
                <c:pt idx="55">
                  <c:v>14073.888888888891</c:v>
                </c:pt>
                <c:pt idx="56">
                  <c:v>12598.055555555566</c:v>
                </c:pt>
                <c:pt idx="57">
                  <c:v>10090.208333333341</c:v>
                </c:pt>
                <c:pt idx="58">
                  <c:v>5021.0416666666588</c:v>
                </c:pt>
                <c:pt idx="59">
                  <c:v>-280.72916666667066</c:v>
                </c:pt>
                <c:pt idx="60">
                  <c:v>-5848.5243055555593</c:v>
                </c:pt>
                <c:pt idx="61">
                  <c:v>-8683.8888888888941</c:v>
                </c:pt>
                <c:pt idx="62">
                  <c:v>-6077.5636574073997</c:v>
                </c:pt>
                <c:pt idx="63">
                  <c:v>-1827.8587962962852</c:v>
                </c:pt>
                <c:pt idx="64">
                  <c:v>261.12268518518891</c:v>
                </c:pt>
                <c:pt idx="65">
                  <c:v>523.13657407406299</c:v>
                </c:pt>
                <c:pt idx="66">
                  <c:v>262.01388888887396</c:v>
                </c:pt>
                <c:pt idx="67">
                  <c:v>0</c:v>
                </c:pt>
                <c:pt idx="68">
                  <c:v>786.04166666667788</c:v>
                </c:pt>
                <c:pt idx="69">
                  <c:v>3423.5590277777892</c:v>
                </c:pt>
                <c:pt idx="70">
                  <c:v>6962.974537037041</c:v>
                </c:pt>
                <c:pt idx="71">
                  <c:v>7973.1539351851816</c:v>
                </c:pt>
                <c:pt idx="72">
                  <c:v>5614.5833333333339</c:v>
                </c:pt>
                <c:pt idx="73">
                  <c:v>2554.6354166666629</c:v>
                </c:pt>
                <c:pt idx="74">
                  <c:v>-569.47916666667481</c:v>
                </c:pt>
                <c:pt idx="75">
                  <c:v>-4527.3148148148184</c:v>
                </c:pt>
                <c:pt idx="76">
                  <c:v>-8883.5185185185237</c:v>
                </c:pt>
                <c:pt idx="77">
                  <c:v>-9135.7291666666624</c:v>
                </c:pt>
                <c:pt idx="78">
                  <c:v>-4986.7303240740694</c:v>
                </c:pt>
                <c:pt idx="79">
                  <c:v>-260.23148148148516</c:v>
                </c:pt>
                <c:pt idx="80">
                  <c:v>4716.2500000000109</c:v>
                </c:pt>
                <c:pt idx="81">
                  <c:v>9388.8310185185182</c:v>
                </c:pt>
                <c:pt idx="82">
                  <c:v>10271.568287037024</c:v>
                </c:pt>
                <c:pt idx="83">
                  <c:v>6264.2708333333421</c:v>
                </c:pt>
                <c:pt idx="84">
                  <c:v>1437.0659722222429</c:v>
                </c:pt>
                <c:pt idx="85">
                  <c:v>-2869.6759259259265</c:v>
                </c:pt>
                <c:pt idx="86">
                  <c:v>-6790.9722222222372</c:v>
                </c:pt>
                <c:pt idx="87">
                  <c:v>-6354.2824074073988</c:v>
                </c:pt>
                <c:pt idx="88">
                  <c:v>-1908.958333333341</c:v>
                </c:pt>
                <c:pt idx="89">
                  <c:v>3824.1550925925881</c:v>
                </c:pt>
                <c:pt idx="90">
                  <c:v>11157.870370370372</c:v>
                </c:pt>
                <c:pt idx="91">
                  <c:v>15712.812499999996</c:v>
                </c:pt>
                <c:pt idx="92">
                  <c:v>12423.379629629657</c:v>
                </c:pt>
                <c:pt idx="93">
                  <c:v>5257.2106481481569</c:v>
                </c:pt>
                <c:pt idx="94">
                  <c:v>-310.58449074076725</c:v>
                </c:pt>
                <c:pt idx="95">
                  <c:v>-4940.8333333333603</c:v>
                </c:pt>
                <c:pt idx="96">
                  <c:v>-7282.9166666666397</c:v>
                </c:pt>
                <c:pt idx="97">
                  <c:v>-5664.0451388888632</c:v>
                </c:pt>
                <c:pt idx="98">
                  <c:v>-3539.861111111119</c:v>
                </c:pt>
                <c:pt idx="99">
                  <c:v>-3805.8854166666583</c:v>
                </c:pt>
                <c:pt idx="100">
                  <c:v>-7229.8900462962956</c:v>
                </c:pt>
                <c:pt idx="101">
                  <c:v>-12954.537037037062</c:v>
                </c:pt>
                <c:pt idx="102">
                  <c:v>-19883.645833333347</c:v>
                </c:pt>
                <c:pt idx="103">
                  <c:v>-24367.291666666657</c:v>
                </c:pt>
                <c:pt idx="104">
                  <c:v>-23853.067129629617</c:v>
                </c:pt>
                <c:pt idx="105">
                  <c:v>-20946.851851851847</c:v>
                </c:pt>
                <c:pt idx="106">
                  <c:v>-16081.770833333334</c:v>
                </c:pt>
                <c:pt idx="107">
                  <c:v>-11614.166666666672</c:v>
                </c:pt>
                <c:pt idx="108">
                  <c:v>-9382.5925925925931</c:v>
                </c:pt>
                <c:pt idx="109">
                  <c:v>-8365.7291666666624</c:v>
                </c:pt>
                <c:pt idx="110">
                  <c:v>-8060.0462962962974</c:v>
                </c:pt>
                <c:pt idx="111">
                  <c:v>-7379.1666666666688</c:v>
                </c:pt>
                <c:pt idx="112">
                  <c:v>-5791.9328703703686</c:v>
                </c:pt>
                <c:pt idx="113">
                  <c:v>-3486.3888888888878</c:v>
                </c:pt>
                <c:pt idx="114">
                  <c:v>-1366.2152777777787</c:v>
                </c:pt>
                <c:pt idx="115">
                  <c:v>-189.8263888888882</c:v>
                </c:pt>
                <c:pt idx="116">
                  <c:v>254.88425925925947</c:v>
                </c:pt>
                <c:pt idx="117">
                  <c:v>520.46296296296225</c:v>
                </c:pt>
                <c:pt idx="118">
                  <c:v>1211.1458333333326</c:v>
                </c:pt>
                <c:pt idx="119">
                  <c:v>2923.1481481481492</c:v>
                </c:pt>
                <c:pt idx="120">
                  <c:v>5191.7071759259279</c:v>
                </c:pt>
                <c:pt idx="121">
                  <c:v>5313.8020833333303</c:v>
                </c:pt>
                <c:pt idx="122">
                  <c:v>2500.7175925925931</c:v>
                </c:pt>
                <c:pt idx="123">
                  <c:v>-1878.6574074074067</c:v>
                </c:pt>
                <c:pt idx="124">
                  <c:v>-7485.2199074074097</c:v>
                </c:pt>
                <c:pt idx="125">
                  <c:v>-6900.5902777777756</c:v>
                </c:pt>
                <c:pt idx="126">
                  <c:v>-3320.6249999999991</c:v>
                </c:pt>
                <c:pt idx="127">
                  <c:v>-962.50000000000034</c:v>
                </c:pt>
                <c:pt idx="128">
                  <c:v>0</c:v>
                </c:pt>
                <c:pt idx="129">
                  <c:v>1015.9722222222224</c:v>
                </c:pt>
                <c:pt idx="130">
                  <c:v>4211.8287037037044</c:v>
                </c:pt>
                <c:pt idx="131">
                  <c:v>9382.5925925925931</c:v>
                </c:pt>
                <c:pt idx="132">
                  <c:v>12303.06712962963</c:v>
                </c:pt>
                <c:pt idx="133">
                  <c:v>11552.673611111106</c:v>
                </c:pt>
                <c:pt idx="134">
                  <c:v>12651.527777777781</c:v>
                </c:pt>
                <c:pt idx="135">
                  <c:v>16341.111111111115</c:v>
                </c:pt>
                <c:pt idx="136">
                  <c:v>20692.858796296288</c:v>
                </c:pt>
                <c:pt idx="137">
                  <c:v>22661.52777777777</c:v>
                </c:pt>
                <c:pt idx="138">
                  <c:v>21336.307870370365</c:v>
                </c:pt>
                <c:pt idx="139">
                  <c:v>19831.956018518522</c:v>
                </c:pt>
                <c:pt idx="140">
                  <c:v>19731.250000000007</c:v>
                </c:pt>
                <c:pt idx="141">
                  <c:v>19985.243055555569</c:v>
                </c:pt>
                <c:pt idx="142">
                  <c:v>20116.249999999982</c:v>
                </c:pt>
                <c:pt idx="143">
                  <c:v>14676.342592592571</c:v>
                </c:pt>
                <c:pt idx="144">
                  <c:v>8782.8125000000091</c:v>
                </c:pt>
                <c:pt idx="145">
                  <c:v>10594.629629629637</c:v>
                </c:pt>
                <c:pt idx="146">
                  <c:v>12223.750000000029</c:v>
                </c:pt>
                <c:pt idx="147">
                  <c:v>11455.086805555546</c:v>
                </c:pt>
                <c:pt idx="148">
                  <c:v>10981.857638888867</c:v>
                </c:pt>
                <c:pt idx="149">
                  <c:v>10106.249999999991</c:v>
                </c:pt>
                <c:pt idx="150">
                  <c:v>9168.2581018518504</c:v>
                </c:pt>
                <c:pt idx="151">
                  <c:v>8557.783564814803</c:v>
                </c:pt>
                <c:pt idx="152">
                  <c:v>7539.583333333333</c:v>
                </c:pt>
                <c:pt idx="153">
                  <c:v>6476.822916666677</c:v>
                </c:pt>
                <c:pt idx="154">
                  <c:v>6152.8703703703486</c:v>
                </c:pt>
                <c:pt idx="155">
                  <c:v>6986.1458333333221</c:v>
                </c:pt>
                <c:pt idx="156">
                  <c:v>7851.5046296296305</c:v>
                </c:pt>
                <c:pt idx="157">
                  <c:v>7940.625</c:v>
                </c:pt>
                <c:pt idx="158">
                  <c:v>7628.258101851874</c:v>
                </c:pt>
                <c:pt idx="159">
                  <c:v>6487.9629629629981</c:v>
                </c:pt>
                <c:pt idx="160">
                  <c:v>5312.0196759259143</c:v>
                </c:pt>
                <c:pt idx="161">
                  <c:v>4524.1956018518276</c:v>
                </c:pt>
                <c:pt idx="162">
                  <c:v>3308.1481481481364</c:v>
                </c:pt>
                <c:pt idx="163">
                  <c:v>1244.5659722222101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414.85532407410943</c:v>
                </c:pt>
                <c:pt idx="173">
                  <c:v>415.30092592596139</c:v>
                </c:pt>
                <c:pt idx="174">
                  <c:v>415.30092592590233</c:v>
                </c:pt>
                <c:pt idx="175">
                  <c:v>2078.7326388888891</c:v>
                </c:pt>
                <c:pt idx="176">
                  <c:v>3757.7604166666906</c:v>
                </c:pt>
                <c:pt idx="177">
                  <c:v>5456.8402777777656</c:v>
                </c:pt>
                <c:pt idx="178">
                  <c:v>6773.1481481481251</c:v>
                </c:pt>
                <c:pt idx="179">
                  <c:v>5976.4120370370611</c:v>
                </c:pt>
                <c:pt idx="180">
                  <c:v>4295.6018518518522</c:v>
                </c:pt>
                <c:pt idx="181">
                  <c:v>2588.0555555555302</c:v>
                </c:pt>
                <c:pt idx="182">
                  <c:v>1296.7013888888764</c:v>
                </c:pt>
                <c:pt idx="183">
                  <c:v>865.35879629630858</c:v>
                </c:pt>
                <c:pt idx="184">
                  <c:v>866.25000000001239</c:v>
                </c:pt>
                <c:pt idx="185">
                  <c:v>867.14120370371597</c:v>
                </c:pt>
                <c:pt idx="186">
                  <c:v>434.01620370374076</c:v>
                </c:pt>
                <c:pt idx="187">
                  <c:v>0</c:v>
                </c:pt>
                <c:pt idx="188">
                  <c:v>0</c:v>
                </c:pt>
                <c:pt idx="189">
                  <c:v>-434.01620370374076</c:v>
                </c:pt>
                <c:pt idx="190">
                  <c:v>-433.5706018518888</c:v>
                </c:pt>
                <c:pt idx="191">
                  <c:v>0</c:v>
                </c:pt>
                <c:pt idx="192">
                  <c:v>0</c:v>
                </c:pt>
                <c:pt idx="193">
                  <c:v>-433.57060185182718</c:v>
                </c:pt>
                <c:pt idx="194">
                  <c:v>-866.25000000001239</c:v>
                </c:pt>
                <c:pt idx="195">
                  <c:v>-865.35879629630858</c:v>
                </c:pt>
                <c:pt idx="196">
                  <c:v>-864.46759259254338</c:v>
                </c:pt>
                <c:pt idx="197">
                  <c:v>-1295.364583333321</c:v>
                </c:pt>
                <c:pt idx="198">
                  <c:v>-2154.4849537037039</c:v>
                </c:pt>
                <c:pt idx="199">
                  <c:v>-2577.3611111111481</c:v>
                </c:pt>
                <c:pt idx="200">
                  <c:v>-2997.5636574074192</c:v>
                </c:pt>
                <c:pt idx="201">
                  <c:v>-2558.6458333333085</c:v>
                </c:pt>
                <c:pt idx="202">
                  <c:v>-1702.1990740740985</c:v>
                </c:pt>
                <c:pt idx="203">
                  <c:v>-1273.9756944444323</c:v>
                </c:pt>
                <c:pt idx="204">
                  <c:v>-1272.6388888888766</c:v>
                </c:pt>
                <c:pt idx="205">
                  <c:v>-1269.9652777777656</c:v>
                </c:pt>
                <c:pt idx="206">
                  <c:v>-1268.6284722222101</c:v>
                </c:pt>
                <c:pt idx="207">
                  <c:v>-1687.9398148148389</c:v>
                </c:pt>
                <c:pt idx="208">
                  <c:v>-1263.2812499999879</c:v>
                </c:pt>
                <c:pt idx="209">
                  <c:v>-420.64814814812422</c:v>
                </c:pt>
                <c:pt idx="210">
                  <c:v>-420.64814814818402</c:v>
                </c:pt>
                <c:pt idx="211">
                  <c:v>-420.20254629633212</c:v>
                </c:pt>
                <c:pt idx="212">
                  <c:v>-840.40509259260455</c:v>
                </c:pt>
                <c:pt idx="213">
                  <c:v>-1677.2453703703347</c:v>
                </c:pt>
                <c:pt idx="214">
                  <c:v>-2928.9409722221749</c:v>
                </c:pt>
                <c:pt idx="215">
                  <c:v>-4578.1134259259616</c:v>
                </c:pt>
                <c:pt idx="216">
                  <c:v>-5789.2592592592819</c:v>
                </c:pt>
                <c:pt idx="217">
                  <c:v>-6149.3055555555547</c:v>
                </c:pt>
                <c:pt idx="218">
                  <c:v>-5695.6828703703932</c:v>
                </c:pt>
                <c:pt idx="219">
                  <c:v>-5248.2986111110986</c:v>
                </c:pt>
                <c:pt idx="220">
                  <c:v>-5213.5416666666551</c:v>
                </c:pt>
                <c:pt idx="221">
                  <c:v>-5172.991898148136</c:v>
                </c:pt>
                <c:pt idx="222">
                  <c:v>-4742.9861111111213</c:v>
                </c:pt>
                <c:pt idx="223">
                  <c:v>-5103.4780092592473</c:v>
                </c:pt>
                <c:pt idx="224">
                  <c:v>-5452.3842592592255</c:v>
                </c:pt>
                <c:pt idx="225">
                  <c:v>-5408.7152777777992</c:v>
                </c:pt>
                <c:pt idx="226">
                  <c:v>-5365.0462962963175</c:v>
                </c:pt>
                <c:pt idx="227">
                  <c:v>-4941.2789351851743</c:v>
                </c:pt>
                <c:pt idx="228">
                  <c:v>-4529.0972222222326</c:v>
                </c:pt>
                <c:pt idx="229">
                  <c:v>-4497.0138888888987</c:v>
                </c:pt>
                <c:pt idx="230">
                  <c:v>-4464.930555555512</c:v>
                </c:pt>
                <c:pt idx="231">
                  <c:v>-4432.8472222222326</c:v>
                </c:pt>
                <c:pt idx="232">
                  <c:v>-4400.7638888888987</c:v>
                </c:pt>
                <c:pt idx="233">
                  <c:v>-4368.6805555555657</c:v>
                </c:pt>
                <c:pt idx="234">
                  <c:v>-4336.5972222222317</c:v>
                </c:pt>
                <c:pt idx="235">
                  <c:v>-4304.5138888888478</c:v>
                </c:pt>
                <c:pt idx="236">
                  <c:v>-3916.3946759259056</c:v>
                </c:pt>
                <c:pt idx="237">
                  <c:v>-3184.2708333333535</c:v>
                </c:pt>
                <c:pt idx="238">
                  <c:v>-2464.1782407407504</c:v>
                </c:pt>
                <c:pt idx="239">
                  <c:v>-1052.0659722222122</c:v>
                </c:pt>
                <c:pt idx="240">
                  <c:v>350.68865740738744</c:v>
                </c:pt>
                <c:pt idx="241">
                  <c:v>1404.5370370370074</c:v>
                </c:pt>
                <c:pt idx="242">
                  <c:v>2114.8263888889192</c:v>
                </c:pt>
                <c:pt idx="243">
                  <c:v>1769.0393518518522</c:v>
                </c:pt>
                <c:pt idx="244">
                  <c:v>1418.7962962962663</c:v>
                </c:pt>
                <c:pt idx="245">
                  <c:v>711.18055555556566</c:v>
                </c:pt>
                <c:pt idx="246">
                  <c:v>-711.18055555556566</c:v>
                </c:pt>
                <c:pt idx="247">
                  <c:v>-1773.4953703703704</c:v>
                </c:pt>
                <c:pt idx="248">
                  <c:v>-2473.5358796295891</c:v>
                </c:pt>
                <c:pt idx="249">
                  <c:v>-2812.6388888888791</c:v>
                </c:pt>
                <c:pt idx="250">
                  <c:v>-2448.5821759259352</c:v>
                </c:pt>
                <c:pt idx="251">
                  <c:v>-2090.7638888888687</c:v>
                </c:pt>
                <c:pt idx="252">
                  <c:v>-1735.6192129629633</c:v>
                </c:pt>
                <c:pt idx="253">
                  <c:v>-692.46527777778761</c:v>
                </c:pt>
                <c:pt idx="254">
                  <c:v>346.23263888886919</c:v>
                </c:pt>
                <c:pt idx="255">
                  <c:v>693.3564814814913</c:v>
                </c:pt>
                <c:pt idx="256">
                  <c:v>1041.3715277777678</c:v>
                </c:pt>
                <c:pt idx="257">
                  <c:v>1392.0601851851557</c:v>
                </c:pt>
                <c:pt idx="258">
                  <c:v>697.81250000000989</c:v>
                </c:pt>
                <c:pt idx="259">
                  <c:v>348.90625000002979</c:v>
                </c:pt>
                <c:pt idx="260">
                  <c:v>349.35185185188169</c:v>
                </c:pt>
                <c:pt idx="261">
                  <c:v>0</c:v>
                </c:pt>
                <c:pt idx="262">
                  <c:v>-698.7037037037137</c:v>
                </c:pt>
                <c:pt idx="263">
                  <c:v>-1393.8425925926124</c:v>
                </c:pt>
                <c:pt idx="264">
                  <c:v>-1737.8472222222226</c:v>
                </c:pt>
                <c:pt idx="265">
                  <c:v>-2423.6284722222317</c:v>
                </c:pt>
                <c:pt idx="266">
                  <c:v>-2755.6018518518422</c:v>
                </c:pt>
                <c:pt idx="267">
                  <c:v>-2398.6747685185278</c:v>
                </c:pt>
                <c:pt idx="268">
                  <c:v>-2389.3171296296387</c:v>
                </c:pt>
                <c:pt idx="269">
                  <c:v>-3055.9374999999709</c:v>
                </c:pt>
                <c:pt idx="270">
                  <c:v>-3373.2060185185192</c:v>
                </c:pt>
                <c:pt idx="271">
                  <c:v>-3350.9259259259265</c:v>
                </c:pt>
                <c:pt idx="272">
                  <c:v>-2662.9166666666574</c:v>
                </c:pt>
                <c:pt idx="273">
                  <c:v>-1326.1111111111302</c:v>
                </c:pt>
                <c:pt idx="274">
                  <c:v>0</c:v>
                </c:pt>
                <c:pt idx="275">
                  <c:v>994.58333333332382</c:v>
                </c:pt>
                <c:pt idx="276">
                  <c:v>1662.0949074074076</c:v>
                </c:pt>
                <c:pt idx="277">
                  <c:v>1668.7789351851854</c:v>
                </c:pt>
                <c:pt idx="278">
                  <c:v>1338.5879629629346</c:v>
                </c:pt>
                <c:pt idx="279">
                  <c:v>1342.1527777777967</c:v>
                </c:pt>
                <c:pt idx="280">
                  <c:v>1682.1469907407409</c:v>
                </c:pt>
                <c:pt idx="281">
                  <c:v>1351.0648148148339</c:v>
                </c:pt>
                <c:pt idx="282">
                  <c:v>676.42361111112086</c:v>
                </c:pt>
                <c:pt idx="283">
                  <c:v>338.65740740738818</c:v>
                </c:pt>
                <c:pt idx="284">
                  <c:v>0</c:v>
                </c:pt>
                <c:pt idx="285">
                  <c:v>-338.65740740738818</c:v>
                </c:pt>
                <c:pt idx="286">
                  <c:v>-338.21180555553639</c:v>
                </c:pt>
                <c:pt idx="287">
                  <c:v>-338.21180555558448</c:v>
                </c:pt>
                <c:pt idx="288">
                  <c:v>-675.53240740741694</c:v>
                </c:pt>
                <c:pt idx="289">
                  <c:v>-1011.9618055555459</c:v>
                </c:pt>
                <c:pt idx="290">
                  <c:v>-1682.1469907407409</c:v>
                </c:pt>
                <c:pt idx="291">
                  <c:v>-1675.4629629629633</c:v>
                </c:pt>
                <c:pt idx="292">
                  <c:v>-1671.0069444444446</c:v>
                </c:pt>
                <c:pt idx="293">
                  <c:v>-2995.7812500000191</c:v>
                </c:pt>
                <c:pt idx="294">
                  <c:v>-3301.9097222222226</c:v>
                </c:pt>
                <c:pt idx="295">
                  <c:v>-2627.2685185185092</c:v>
                </c:pt>
                <c:pt idx="296">
                  <c:v>-653.2523148148241</c:v>
                </c:pt>
                <c:pt idx="297">
                  <c:v>2292.6215277777869</c:v>
                </c:pt>
                <c:pt idx="298">
                  <c:v>4616.4351851852034</c:v>
                </c:pt>
                <c:pt idx="299">
                  <c:v>7008.8715277777583</c:v>
                </c:pt>
                <c:pt idx="300">
                  <c:v>9494.8842592592482</c:v>
                </c:pt>
                <c:pt idx="301">
                  <c:v>10733.211805555586</c:v>
                </c:pt>
                <c:pt idx="302">
                  <c:v>9175.8333333333121</c:v>
                </c:pt>
                <c:pt idx="303">
                  <c:v>5725.0925925925721</c:v>
                </c:pt>
                <c:pt idx="304">
                  <c:v>2520.3240740740839</c:v>
                </c:pt>
                <c:pt idx="305">
                  <c:v>721.87500000001023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-360.93749999997948</c:v>
                </c:pt>
                <c:pt idx="310">
                  <c:v>-1441.9675925926133</c:v>
                </c:pt>
                <c:pt idx="311">
                  <c:v>-2154.9305555555861</c:v>
                </c:pt>
                <c:pt idx="312">
                  <c:v>-2146.9097222222013</c:v>
                </c:pt>
                <c:pt idx="313">
                  <c:v>-1425.9259259258956</c:v>
                </c:pt>
                <c:pt idx="314">
                  <c:v>-712.07175925926947</c:v>
                </c:pt>
                <c:pt idx="315">
                  <c:v>-355.59027777780807</c:v>
                </c:pt>
                <c:pt idx="316">
                  <c:v>0</c:v>
                </c:pt>
                <c:pt idx="317">
                  <c:v>355.59027777780807</c:v>
                </c:pt>
                <c:pt idx="318">
                  <c:v>712.07175925926947</c:v>
                </c:pt>
                <c:pt idx="319">
                  <c:v>1782.4074074074076</c:v>
                </c:pt>
                <c:pt idx="320">
                  <c:v>2866.1111111111013</c:v>
                </c:pt>
                <c:pt idx="321">
                  <c:v>2880.37037037036</c:v>
                </c:pt>
                <c:pt idx="322">
                  <c:v>2532.8009259259361</c:v>
                </c:pt>
                <c:pt idx="323">
                  <c:v>1452.6620370370063</c:v>
                </c:pt>
                <c:pt idx="324">
                  <c:v>363.61111111109039</c:v>
                </c:pt>
                <c:pt idx="325">
                  <c:v>-727.22222222218079</c:v>
                </c:pt>
                <c:pt idx="326">
                  <c:v>-3264.4791666666351</c:v>
                </c:pt>
                <c:pt idx="327">
                  <c:v>-6472.8125000000409</c:v>
                </c:pt>
                <c:pt idx="328">
                  <c:v>-8867.4768518518504</c:v>
                </c:pt>
                <c:pt idx="329">
                  <c:v>-9756.8981481481387</c:v>
                </c:pt>
                <c:pt idx="330">
                  <c:v>-9924.4444444444634</c:v>
                </c:pt>
                <c:pt idx="331">
                  <c:v>-10066.14583333333</c:v>
                </c:pt>
                <c:pt idx="332">
                  <c:v>-10523.333333333341</c:v>
                </c:pt>
                <c:pt idx="333">
                  <c:v>-11566.041666666646</c:v>
                </c:pt>
                <c:pt idx="334">
                  <c:v>-12199.687499999973</c:v>
                </c:pt>
                <c:pt idx="335">
                  <c:v>-12459.918981481509</c:v>
                </c:pt>
                <c:pt idx="336">
                  <c:v>-12959.884259259275</c:v>
                </c:pt>
                <c:pt idx="337">
                  <c:v>-12793.229166666646</c:v>
                </c:pt>
                <c:pt idx="338">
                  <c:v>-9881.6666666666515</c:v>
                </c:pt>
                <c:pt idx="339">
                  <c:v>-4828.5416666666779</c:v>
                </c:pt>
                <c:pt idx="340">
                  <c:v>532.93981481480353</c:v>
                </c:pt>
                <c:pt idx="341">
                  <c:v>5382.8703703703713</c:v>
                </c:pt>
                <c:pt idx="342">
                  <c:v>6058.4027777777846</c:v>
                </c:pt>
                <c:pt idx="343">
                  <c:v>2510.5208333333494</c:v>
                </c:pt>
                <c:pt idx="344">
                  <c:v>-1955.7465277777856</c:v>
                </c:pt>
                <c:pt idx="345">
                  <c:v>-7447.3437500000073</c:v>
                </c:pt>
                <c:pt idx="346">
                  <c:v>-9357.6388888888905</c:v>
                </c:pt>
                <c:pt idx="347">
                  <c:v>-5725.0925925926003</c:v>
                </c:pt>
                <c:pt idx="348">
                  <c:v>-1545.3472222222254</c:v>
                </c:pt>
                <c:pt idx="349">
                  <c:v>0</c:v>
                </c:pt>
                <c:pt idx="350">
                  <c:v>-1287.7893518518517</c:v>
                </c:pt>
                <c:pt idx="351">
                  <c:v>-4085.2777777777633</c:v>
                </c:pt>
                <c:pt idx="352">
                  <c:v>-7512.8472222222208</c:v>
                </c:pt>
                <c:pt idx="353">
                  <c:v>-13065.937500000013</c:v>
                </c:pt>
                <c:pt idx="354">
                  <c:v>-19920.185185185179</c:v>
                </c:pt>
                <c:pt idx="355">
                  <c:v>-21491.377314814807</c:v>
                </c:pt>
                <c:pt idx="356">
                  <c:v>-18987.986111111113</c:v>
                </c:pt>
                <c:pt idx="357">
                  <c:v>-16484.594907407409</c:v>
                </c:pt>
                <c:pt idx="358">
                  <c:v>-10024.259259259257</c:v>
                </c:pt>
                <c:pt idx="359">
                  <c:v>-364.94791666666748</c:v>
                </c:pt>
                <c:pt idx="360">
                  <c:v>7311.4351851851825</c:v>
                </c:pt>
                <c:pt idx="361">
                  <c:v>9235.9895833333321</c:v>
                </c:pt>
                <c:pt idx="362">
                  <c:v>6028.1018518518576</c:v>
                </c:pt>
                <c:pt idx="363">
                  <c:v>3270.7175925925931</c:v>
                </c:pt>
                <c:pt idx="364">
                  <c:v>4523.7499999999927</c:v>
                </c:pt>
                <c:pt idx="365">
                  <c:v>8602.7893518518486</c:v>
                </c:pt>
                <c:pt idx="366">
                  <c:v>13446.035879629631</c:v>
                </c:pt>
                <c:pt idx="367">
                  <c:v>15954.77430555556</c:v>
                </c:pt>
                <c:pt idx="368">
                  <c:v>14092.604166666659</c:v>
                </c:pt>
                <c:pt idx="369">
                  <c:v>9646.388888888876</c:v>
                </c:pt>
                <c:pt idx="370">
                  <c:v>5081.1979166666697</c:v>
                </c:pt>
                <c:pt idx="371">
                  <c:v>1467.8125000000032</c:v>
                </c:pt>
                <c:pt idx="372">
                  <c:v>-489.27083333332297</c:v>
                </c:pt>
                <c:pt idx="373">
                  <c:v>-1949.9537037036969</c:v>
                </c:pt>
                <c:pt idx="374">
                  <c:v>-3616.0590277777774</c:v>
                </c:pt>
                <c:pt idx="375">
                  <c:v>-4741.2037037037044</c:v>
                </c:pt>
                <c:pt idx="376">
                  <c:v>-5803.9641203703695</c:v>
                </c:pt>
                <c:pt idx="377">
                  <c:v>-6777.6041666666661</c:v>
                </c:pt>
                <c:pt idx="378">
                  <c:v>-7220.0868055555648</c:v>
                </c:pt>
                <c:pt idx="379">
                  <c:v>-8237.3958333333285</c:v>
                </c:pt>
                <c:pt idx="380">
                  <c:v>-11279.074074074077</c:v>
                </c:pt>
                <c:pt idx="381">
                  <c:v>-16204.756944444449</c:v>
                </c:pt>
                <c:pt idx="382">
                  <c:v>-17240.335648148146</c:v>
                </c:pt>
                <c:pt idx="383">
                  <c:v>-12373.472222222219</c:v>
                </c:pt>
                <c:pt idx="384">
                  <c:v>-5288.4027777777783</c:v>
                </c:pt>
                <c:pt idx="385">
                  <c:v>-359.6006944444452</c:v>
                </c:pt>
                <c:pt idx="386">
                  <c:v>729.89583333333496</c:v>
                </c:pt>
                <c:pt idx="387">
                  <c:v>122.54050925925665</c:v>
                </c:pt>
                <c:pt idx="388">
                  <c:v>-488.37962962962791</c:v>
                </c:pt>
                <c:pt idx="389">
                  <c:v>-845.30671296296214</c:v>
                </c:pt>
                <c:pt idx="390">
                  <c:v>-356.92708333333411</c:v>
                </c:pt>
                <c:pt idx="391">
                  <c:v>1791.3194444444443</c:v>
                </c:pt>
                <c:pt idx="392">
                  <c:v>5403.3680555555557</c:v>
                </c:pt>
                <c:pt idx="393">
                  <c:v>9146.4236111111077</c:v>
                </c:pt>
                <c:pt idx="394">
                  <c:v>11320.069444444438</c:v>
                </c:pt>
                <c:pt idx="395">
                  <c:v>10437.777777777779</c:v>
                </c:pt>
                <c:pt idx="396">
                  <c:v>6014.2881944444516</c:v>
                </c:pt>
                <c:pt idx="397">
                  <c:v>0</c:v>
                </c:pt>
                <c:pt idx="398">
                  <c:v>-6196.5393518518613</c:v>
                </c:pt>
                <c:pt idx="399">
                  <c:v>-9557.2685185185182</c:v>
                </c:pt>
                <c:pt idx="400">
                  <c:v>-6291.8981481481487</c:v>
                </c:pt>
                <c:pt idx="401">
                  <c:v>-1069.8900462962895</c:v>
                </c:pt>
                <c:pt idx="402">
                  <c:v>3083.5648148148152</c:v>
                </c:pt>
                <c:pt idx="403">
                  <c:v>7925.920138888885</c:v>
                </c:pt>
                <c:pt idx="404">
                  <c:v>9680.7002314814799</c:v>
                </c:pt>
                <c:pt idx="405">
                  <c:v>5587.8472222222217</c:v>
                </c:pt>
                <c:pt idx="406">
                  <c:v>189.38078703703974</c:v>
                </c:pt>
                <c:pt idx="407">
                  <c:v>-4480.972222222219</c:v>
                </c:pt>
                <c:pt idx="408">
                  <c:v>-9470.3761574074033</c:v>
                </c:pt>
                <c:pt idx="409">
                  <c:v>-14351.944444444445</c:v>
                </c:pt>
                <c:pt idx="410">
                  <c:v>-14784.178240740741</c:v>
                </c:pt>
                <c:pt idx="411">
                  <c:v>-12396.643518518516</c:v>
                </c:pt>
                <c:pt idx="412">
                  <c:v>-6333.7847222222208</c:v>
                </c:pt>
                <c:pt idx="413">
                  <c:v>-765.98958333333519</c:v>
                </c:pt>
                <c:pt idx="414">
                  <c:v>1755.6712962962965</c:v>
                </c:pt>
                <c:pt idx="415">
                  <c:v>2162.5057870370379</c:v>
                </c:pt>
                <c:pt idx="416">
                  <c:v>980.32407407407413</c:v>
                </c:pt>
                <c:pt idx="417">
                  <c:v>-590.86805555555691</c:v>
                </c:pt>
                <c:pt idx="418">
                  <c:v>-2383.9699074074069</c:v>
                </c:pt>
                <c:pt idx="419">
                  <c:v>-2707.4768518518499</c:v>
                </c:pt>
                <c:pt idx="420">
                  <c:v>-1304.7222222222231</c:v>
                </c:pt>
                <c:pt idx="421">
                  <c:v>0</c:v>
                </c:pt>
                <c:pt idx="422">
                  <c:v>407.72569444444446</c:v>
                </c:pt>
                <c:pt idx="423">
                  <c:v>-329.74537037037214</c:v>
                </c:pt>
                <c:pt idx="424">
                  <c:v>-2791.6956018518517</c:v>
                </c:pt>
                <c:pt idx="425">
                  <c:v>-5347.2222222222217</c:v>
                </c:pt>
                <c:pt idx="426">
                  <c:v>-4587.9166666666661</c:v>
                </c:pt>
                <c:pt idx="427">
                  <c:v>-1783.2986111111113</c:v>
                </c:pt>
                <c:pt idx="428">
                  <c:v>-245.9722222222222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51D-43A0-B483-3A67F34D97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lineChart>
        <c:grouping val="standard"/>
        <c:varyColors val="0"/>
        <c:ser>
          <c:idx val="1"/>
          <c:order val="3"/>
          <c:tx>
            <c:v>+ Losses</c:v>
          </c:tx>
          <c:spPr>
            <a:ln w="6350" cap="rnd">
              <a:solidFill>
                <a:srgbClr val="C0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WLTC_class_3!$X$1031:$X$1485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4.9115797119341558</c:v>
                </c:pt>
                <c:pt idx="5">
                  <c:v>22.915063749999998</c:v>
                </c:pt>
                <c:pt idx="6">
                  <c:v>61.449768595036005</c:v>
                </c:pt>
                <c:pt idx="7">
                  <c:v>127.2970025649434</c:v>
                </c:pt>
                <c:pt idx="8">
                  <c:v>214.59966563786008</c:v>
                </c:pt>
                <c:pt idx="9">
                  <c:v>311.95795903806584</c:v>
                </c:pt>
                <c:pt idx="10">
                  <c:v>419.08367032986109</c:v>
                </c:pt>
                <c:pt idx="11">
                  <c:v>539.53489107839835</c:v>
                </c:pt>
                <c:pt idx="12">
                  <c:v>674.53251792373965</c:v>
                </c:pt>
                <c:pt idx="13">
                  <c:v>796.93645436214001</c:v>
                </c:pt>
                <c:pt idx="14">
                  <c:v>906.88578381888203</c:v>
                </c:pt>
                <c:pt idx="15">
                  <c:v>1009.4527807416246</c:v>
                </c:pt>
                <c:pt idx="16">
                  <c:v>1139.3011805195474</c:v>
                </c:pt>
                <c:pt idx="17">
                  <c:v>1301.7899582047323</c:v>
                </c:pt>
                <c:pt idx="18">
                  <c:v>1480.0766414454729</c:v>
                </c:pt>
                <c:pt idx="19">
                  <c:v>1649.6666473865901</c:v>
                </c:pt>
                <c:pt idx="20">
                  <c:v>1770.0521779709202</c:v>
                </c:pt>
                <c:pt idx="21">
                  <c:v>1832.5022476202419</c:v>
                </c:pt>
                <c:pt idx="22">
                  <c:v>1850.625528888889</c:v>
                </c:pt>
                <c:pt idx="23">
                  <c:v>1859.7341933877472</c:v>
                </c:pt>
                <c:pt idx="24">
                  <c:v>1878.0458599414064</c:v>
                </c:pt>
                <c:pt idx="25">
                  <c:v>1896.4836963388145</c:v>
                </c:pt>
                <c:pt idx="26">
                  <c:v>1878.0458599414064</c:v>
                </c:pt>
                <c:pt idx="27">
                  <c:v>1805.5515755593331</c:v>
                </c:pt>
                <c:pt idx="28">
                  <c:v>1666.5004462087677</c:v>
                </c:pt>
                <c:pt idx="29">
                  <c:v>1511.3832611934151</c:v>
                </c:pt>
                <c:pt idx="30">
                  <c:v>1337.6036227756076</c:v>
                </c:pt>
                <c:pt idx="31">
                  <c:v>1152.258073420139</c:v>
                </c:pt>
                <c:pt idx="32">
                  <c:v>940.20218513687928</c:v>
                </c:pt>
                <c:pt idx="33">
                  <c:v>719.87125000000003</c:v>
                </c:pt>
                <c:pt idx="34">
                  <c:v>502.83670779891645</c:v>
                </c:pt>
                <c:pt idx="35">
                  <c:v>337.93219746077671</c:v>
                </c:pt>
                <c:pt idx="36">
                  <c:v>234.44866970486109</c:v>
                </c:pt>
                <c:pt idx="37">
                  <c:v>157.54917627081724</c:v>
                </c:pt>
                <c:pt idx="38">
                  <c:v>111.87118438207304</c:v>
                </c:pt>
                <c:pt idx="39">
                  <c:v>95.419861111111103</c:v>
                </c:pt>
                <c:pt idx="40">
                  <c:v>96.542900256960507</c:v>
                </c:pt>
                <c:pt idx="41">
                  <c:v>104.62516674897121</c:v>
                </c:pt>
                <c:pt idx="42">
                  <c:v>141.1624373611111</c:v>
                </c:pt>
                <c:pt idx="43">
                  <c:v>212.6836792312082</c:v>
                </c:pt>
                <c:pt idx="44">
                  <c:v>287.47436046874998</c:v>
                </c:pt>
                <c:pt idx="45">
                  <c:v>317.03170064236116</c:v>
                </c:pt>
                <c:pt idx="46">
                  <c:v>332.61531625000003</c:v>
                </c:pt>
                <c:pt idx="47">
                  <c:v>365.45504111111109</c:v>
                </c:pt>
                <c:pt idx="48">
                  <c:v>438.17503999999997</c:v>
                </c:pt>
                <c:pt idx="49">
                  <c:v>543.30901126736126</c:v>
                </c:pt>
                <c:pt idx="50">
                  <c:v>687.91046747596772</c:v>
                </c:pt>
                <c:pt idx="51">
                  <c:v>895.97113581653468</c:v>
                </c:pt>
                <c:pt idx="52">
                  <c:v>1198.4340197100855</c:v>
                </c:pt>
                <c:pt idx="53">
                  <c:v>1551.1705944901778</c:v>
                </c:pt>
                <c:pt idx="54">
                  <c:v>1896.4836963388145</c:v>
                </c:pt>
                <c:pt idx="55">
                  <c:v>2198.7500376388889</c:v>
                </c:pt>
                <c:pt idx="56">
                  <c:v>2465.850787383697</c:v>
                </c:pt>
                <c:pt idx="57">
                  <c:v>2730.8294037500004</c:v>
                </c:pt>
                <c:pt idx="58">
                  <c:v>2901.4612493242034</c:v>
                </c:pt>
                <c:pt idx="59">
                  <c:v>2951.5400195312504</c:v>
                </c:pt>
                <c:pt idx="60">
                  <c:v>2889.0343246145999</c:v>
                </c:pt>
                <c:pt idx="61">
                  <c:v>2695.1949168381075</c:v>
                </c:pt>
                <c:pt idx="62">
                  <c:v>2510.5878316542085</c:v>
                </c:pt>
                <c:pt idx="63">
                  <c:v>2432.6647038123715</c:v>
                </c:pt>
                <c:pt idx="64">
                  <c:v>2432.6647038123715</c:v>
                </c:pt>
                <c:pt idx="65">
                  <c:v>2443.6919238257956</c:v>
                </c:pt>
                <c:pt idx="66">
                  <c:v>2454.7539323611109</c:v>
                </c:pt>
                <c:pt idx="67">
                  <c:v>2454.7539323611109</c:v>
                </c:pt>
                <c:pt idx="68">
                  <c:v>2454.7539323611109</c:v>
                </c:pt>
                <c:pt idx="69">
                  <c:v>2488.1492687521704</c:v>
                </c:pt>
                <c:pt idx="70">
                  <c:v>2601.752173057886</c:v>
                </c:pt>
                <c:pt idx="71">
                  <c:v>2790.9457412664779</c:v>
                </c:pt>
                <c:pt idx="72">
                  <c:v>2951.5400195312504</c:v>
                </c:pt>
                <c:pt idx="73">
                  <c:v>3040.6154188304572</c:v>
                </c:pt>
                <c:pt idx="74">
                  <c:v>3066.4038445507817</c:v>
                </c:pt>
                <c:pt idx="75">
                  <c:v>3014.9777402725535</c:v>
                </c:pt>
                <c:pt idx="76">
                  <c:v>2864.2913908483629</c:v>
                </c:pt>
                <c:pt idx="77">
                  <c:v>2624.8980994726562</c:v>
                </c:pt>
                <c:pt idx="78">
                  <c:v>2465.850787383697</c:v>
                </c:pt>
                <c:pt idx="79">
                  <c:v>2410.7143974897117</c:v>
                </c:pt>
                <c:pt idx="80">
                  <c:v>2454.7539323611109</c:v>
                </c:pt>
                <c:pt idx="81">
                  <c:v>2613.3073072640177</c:v>
                </c:pt>
                <c:pt idx="82">
                  <c:v>2864.2913908483629</c:v>
                </c:pt>
                <c:pt idx="83">
                  <c:v>3066.4038445507817</c:v>
                </c:pt>
                <c:pt idx="84">
                  <c:v>3144.6782419162337</c:v>
                </c:pt>
                <c:pt idx="85">
                  <c:v>3131.5374708693421</c:v>
                </c:pt>
                <c:pt idx="86">
                  <c:v>3014.9777402725535</c:v>
                </c:pt>
                <c:pt idx="87">
                  <c:v>2827.4534098508229</c:v>
                </c:pt>
                <c:pt idx="88">
                  <c:v>2730.8294037500004</c:v>
                </c:pt>
                <c:pt idx="89">
                  <c:v>2742.7799640792978</c:v>
                </c:pt>
                <c:pt idx="90">
                  <c:v>2901.4612493242034</c:v>
                </c:pt>
                <c:pt idx="91">
                  <c:v>3251.1826978723802</c:v>
                </c:pt>
                <c:pt idx="92">
                  <c:v>3629.0539248971204</c:v>
                </c:pt>
                <c:pt idx="93">
                  <c:v>3836.4465237082054</c:v>
                </c:pt>
                <c:pt idx="94">
                  <c:v>3881.9276409514059</c:v>
                </c:pt>
                <c:pt idx="95">
                  <c:v>3821.3682102148446</c:v>
                </c:pt>
                <c:pt idx="96">
                  <c:v>3643.6046326193568</c:v>
                </c:pt>
                <c:pt idx="97">
                  <c:v>3471.6352214822064</c:v>
                </c:pt>
                <c:pt idx="98">
                  <c:v>3373.9556780394814</c:v>
                </c:pt>
                <c:pt idx="99">
                  <c:v>3305.3598126367197</c:v>
                </c:pt>
                <c:pt idx="100">
                  <c:v>3197.6234108935355</c:v>
                </c:pt>
                <c:pt idx="101">
                  <c:v>2976.8028589711944</c:v>
                </c:pt>
                <c:pt idx="102">
                  <c:v>2624.8980994726562</c:v>
                </c:pt>
                <c:pt idx="103">
                  <c:v>2137.7913439062495</c:v>
                </c:pt>
                <c:pt idx="104">
                  <c:v>1649.6666473865901</c:v>
                </c:pt>
                <c:pt idx="105">
                  <c:v>1245.9112804989713</c:v>
                </c:pt>
                <c:pt idx="106">
                  <c:v>929.00084475606047</c:v>
                </c:pt>
                <c:pt idx="107">
                  <c:v>729.19670610661012</c:v>
                </c:pt>
                <c:pt idx="108">
                  <c:v>586.10401091925451</c:v>
                </c:pt>
                <c:pt idx="109">
                  <c:v>471.39672242348263</c:v>
                </c:pt>
                <c:pt idx="110">
                  <c:v>371.15054342142497</c:v>
                </c:pt>
                <c:pt idx="111">
                  <c:v>278.0853159561471</c:v>
                </c:pt>
                <c:pt idx="112">
                  <c:v>203.28705724086933</c:v>
                </c:pt>
                <c:pt idx="113">
                  <c:v>151.4482167919721</c:v>
                </c:pt>
                <c:pt idx="114">
                  <c:v>127.2970025649434</c:v>
                </c:pt>
                <c:pt idx="115">
                  <c:v>122.01239687950104</c:v>
                </c:pt>
                <c:pt idx="116">
                  <c:v>123.31991249188208</c:v>
                </c:pt>
                <c:pt idx="117">
                  <c:v>127.2970025649434</c:v>
                </c:pt>
                <c:pt idx="118">
                  <c:v>134.1107747288934</c:v>
                </c:pt>
                <c:pt idx="119">
                  <c:v>152.95799494341563</c:v>
                </c:pt>
                <c:pt idx="120">
                  <c:v>197.79364532753027</c:v>
                </c:pt>
                <c:pt idx="121">
                  <c:v>266.66571044921875</c:v>
                </c:pt>
                <c:pt idx="122">
                  <c:v>311.95795903806584</c:v>
                </c:pt>
                <c:pt idx="123">
                  <c:v>322.16553156378603</c:v>
                </c:pt>
                <c:pt idx="124">
                  <c:v>271.19173172509966</c:v>
                </c:pt>
                <c:pt idx="125">
                  <c:v>168.63014501736106</c:v>
                </c:pt>
                <c:pt idx="126">
                  <c:v>116.8716940798611</c:v>
                </c:pt>
                <c:pt idx="127">
                  <c:v>95.419861111111103</c:v>
                </c:pt>
                <c:pt idx="128">
                  <c:v>95.419861111111103</c:v>
                </c:pt>
                <c:pt idx="129">
                  <c:v>95.419861111111103</c:v>
                </c:pt>
                <c:pt idx="130">
                  <c:v>118.14358176303692</c:v>
                </c:pt>
                <c:pt idx="131">
                  <c:v>192.40674151748971</c:v>
                </c:pt>
                <c:pt idx="132">
                  <c:v>329.97995980959047</c:v>
                </c:pt>
                <c:pt idx="133">
                  <c:v>471.39672242348263</c:v>
                </c:pt>
                <c:pt idx="134">
                  <c:v>622.89963460198021</c:v>
                </c:pt>
                <c:pt idx="135">
                  <c:v>827.31197025913104</c:v>
                </c:pt>
                <c:pt idx="136">
                  <c:v>1126.448430620499</c:v>
                </c:pt>
                <c:pt idx="137">
                  <c:v>1519.2823960915796</c:v>
                </c:pt>
                <c:pt idx="138">
                  <c:v>1943.1333235808895</c:v>
                </c:pt>
                <c:pt idx="139">
                  <c:v>2345.6923746482757</c:v>
                </c:pt>
                <c:pt idx="140">
                  <c:v>2766.790029568142</c:v>
                </c:pt>
                <c:pt idx="141">
                  <c:v>3210.9555141621645</c:v>
                </c:pt>
                <c:pt idx="142">
                  <c:v>3687.4984112500006</c:v>
                </c:pt>
                <c:pt idx="143">
                  <c:v>4178.6427539248962</c:v>
                </c:pt>
                <c:pt idx="144">
                  <c:v>4407.0160845068167</c:v>
                </c:pt>
                <c:pt idx="145">
                  <c:v>4626.6337569652624</c:v>
                </c:pt>
                <c:pt idx="146">
                  <c:v>4960.9733356076404</c:v>
                </c:pt>
                <c:pt idx="147">
                  <c:v>5273.8567829461654</c:v>
                </c:pt>
                <c:pt idx="148">
                  <c:v>5580.4525393337672</c:v>
                </c:pt>
                <c:pt idx="149">
                  <c:v>5878.7731054687511</c:v>
                </c:pt>
                <c:pt idx="150">
                  <c:v>6145.9946566501903</c:v>
                </c:pt>
                <c:pt idx="151">
                  <c:v>6399.9280581577123</c:v>
                </c:pt>
                <c:pt idx="152">
                  <c:v>6638.9171364062495</c:v>
                </c:pt>
                <c:pt idx="153">
                  <c:v>6838.9323168945321</c:v>
                </c:pt>
                <c:pt idx="154">
                  <c:v>7020.1442550266047</c:v>
                </c:pt>
                <c:pt idx="155">
                  <c:v>7204.6065589302816</c:v>
                </c:pt>
                <c:pt idx="156">
                  <c:v>7439.8004786680985</c:v>
                </c:pt>
                <c:pt idx="157">
                  <c:v>7680.1774325976548</c:v>
                </c:pt>
                <c:pt idx="158">
                  <c:v>7925.7953860931857</c:v>
                </c:pt>
                <c:pt idx="159">
                  <c:v>8151.3805072498726</c:v>
                </c:pt>
                <c:pt idx="160">
                  <c:v>8329.8300723573357</c:v>
                </c:pt>
                <c:pt idx="161">
                  <c:v>8484.8888556197744</c:v>
                </c:pt>
                <c:pt idx="162">
                  <c:v>8615.596261399176</c:v>
                </c:pt>
                <c:pt idx="163">
                  <c:v>8694.6748977178977</c:v>
                </c:pt>
                <c:pt idx="164">
                  <c:v>8694.6748977178977</c:v>
                </c:pt>
                <c:pt idx="165">
                  <c:v>8694.6748977178977</c:v>
                </c:pt>
                <c:pt idx="166">
                  <c:v>8694.6748977178977</c:v>
                </c:pt>
                <c:pt idx="167">
                  <c:v>8694.6748977178977</c:v>
                </c:pt>
                <c:pt idx="168">
                  <c:v>8694.6748977178977</c:v>
                </c:pt>
                <c:pt idx="169">
                  <c:v>8694.6748977178977</c:v>
                </c:pt>
                <c:pt idx="170">
                  <c:v>8694.6748977178977</c:v>
                </c:pt>
                <c:pt idx="171">
                  <c:v>8694.6748977178977</c:v>
                </c:pt>
                <c:pt idx="172">
                  <c:v>8694.6748977178977</c:v>
                </c:pt>
                <c:pt idx="173">
                  <c:v>8721.1438230915646</c:v>
                </c:pt>
                <c:pt idx="174">
                  <c:v>8721.1438230915646</c:v>
                </c:pt>
                <c:pt idx="175">
                  <c:v>8747.6675350412315</c:v>
                </c:pt>
                <c:pt idx="176">
                  <c:v>8854.3114079074257</c:v>
                </c:pt>
                <c:pt idx="177">
                  <c:v>8988.8559027951396</c:v>
                </c:pt>
                <c:pt idx="178">
                  <c:v>9207.0091527617042</c:v>
                </c:pt>
                <c:pt idx="179">
                  <c:v>9428.7355197035758</c:v>
                </c:pt>
                <c:pt idx="180">
                  <c:v>9597.3930062602903</c:v>
                </c:pt>
                <c:pt idx="181">
                  <c:v>9710.9633871193382</c:v>
                </c:pt>
                <c:pt idx="182">
                  <c:v>9768.0895856642237</c:v>
                </c:pt>
                <c:pt idx="183">
                  <c:v>9796.7381398443122</c:v>
                </c:pt>
                <c:pt idx="184">
                  <c:v>9825.443741250001</c:v>
                </c:pt>
                <c:pt idx="185">
                  <c:v>9854.2064478466582</c:v>
                </c:pt>
                <c:pt idx="186">
                  <c:v>9883.0263175996697</c:v>
                </c:pt>
                <c:pt idx="187">
                  <c:v>9883.0263175996697</c:v>
                </c:pt>
                <c:pt idx="188">
                  <c:v>9883.0263175996697</c:v>
                </c:pt>
                <c:pt idx="189">
                  <c:v>9883.0263175996697</c:v>
                </c:pt>
                <c:pt idx="190">
                  <c:v>9854.2064478466582</c:v>
                </c:pt>
                <c:pt idx="191">
                  <c:v>9854.2064478466582</c:v>
                </c:pt>
                <c:pt idx="192">
                  <c:v>9854.2064478466582</c:v>
                </c:pt>
                <c:pt idx="193">
                  <c:v>9854.2064478466582</c:v>
                </c:pt>
                <c:pt idx="194">
                  <c:v>9825.443741250001</c:v>
                </c:pt>
                <c:pt idx="195">
                  <c:v>9796.7381398443122</c:v>
                </c:pt>
                <c:pt idx="196">
                  <c:v>9768.0895856642237</c:v>
                </c:pt>
                <c:pt idx="197">
                  <c:v>9739.4980207443605</c:v>
                </c:pt>
                <c:pt idx="198">
                  <c:v>9682.4856268238018</c:v>
                </c:pt>
                <c:pt idx="199">
                  <c:v>9597.3930062602903</c:v>
                </c:pt>
                <c:pt idx="200">
                  <c:v>9512.8101589085818</c:v>
                </c:pt>
                <c:pt idx="201">
                  <c:v>9400.8233046072055</c:v>
                </c:pt>
                <c:pt idx="202">
                  <c:v>9345.1675235801667</c:v>
                </c:pt>
                <c:pt idx="203">
                  <c:v>9289.7362216715719</c:v>
                </c:pt>
                <c:pt idx="204">
                  <c:v>9262.1046054732506</c:v>
                </c:pt>
                <c:pt idx="205">
                  <c:v>9207.0091527617042</c:v>
                </c:pt>
                <c:pt idx="206">
                  <c:v>9179.5452003177252</c:v>
                </c:pt>
                <c:pt idx="207">
                  <c:v>9124.7845534264907</c:v>
                </c:pt>
                <c:pt idx="208">
                  <c:v>9070.2465307617185</c:v>
                </c:pt>
                <c:pt idx="209">
                  <c:v>9043.0608586008238</c:v>
                </c:pt>
                <c:pt idx="210">
                  <c:v>9043.0608586008238</c:v>
                </c:pt>
                <c:pt idx="211">
                  <c:v>9015.930668600422</c:v>
                </c:pt>
                <c:pt idx="212">
                  <c:v>9015.930668600422</c:v>
                </c:pt>
                <c:pt idx="213">
                  <c:v>8961.8365032196016</c:v>
                </c:pt>
                <c:pt idx="214">
                  <c:v>8907.9635708962724</c:v>
                </c:pt>
                <c:pt idx="215">
                  <c:v>8774.2460915322827</c:v>
                </c:pt>
                <c:pt idx="216">
                  <c:v>8615.596261399176</c:v>
                </c:pt>
                <c:pt idx="217">
                  <c:v>8407.1160545267485</c:v>
                </c:pt>
                <c:pt idx="218">
                  <c:v>8227.5366649618227</c:v>
                </c:pt>
                <c:pt idx="219">
                  <c:v>8050.5878518576374</c:v>
                </c:pt>
                <c:pt idx="220">
                  <c:v>7900.9960937500009</c:v>
                </c:pt>
                <c:pt idx="221">
                  <c:v>7728.8798884395092</c:v>
                </c:pt>
                <c:pt idx="222">
                  <c:v>7583.4009771388746</c:v>
                </c:pt>
                <c:pt idx="223">
                  <c:v>7439.8004786680985</c:v>
                </c:pt>
                <c:pt idx="224">
                  <c:v>7274.6239652012628</c:v>
                </c:pt>
                <c:pt idx="225">
                  <c:v>7111.9672563650165</c:v>
                </c:pt>
                <c:pt idx="226">
                  <c:v>6951.81047003601</c:v>
                </c:pt>
                <c:pt idx="227">
                  <c:v>6794.1337240908724</c:v>
                </c:pt>
                <c:pt idx="228">
                  <c:v>6660.9410662624596</c:v>
                </c:pt>
                <c:pt idx="229">
                  <c:v>6529.5433511250176</c:v>
                </c:pt>
                <c:pt idx="230">
                  <c:v>6399.9280581577123</c:v>
                </c:pt>
                <c:pt idx="231">
                  <c:v>6272.0826668397167</c:v>
                </c:pt>
                <c:pt idx="232">
                  <c:v>6145.9946566501903</c:v>
                </c:pt>
                <c:pt idx="233">
                  <c:v>6021.6515070683054</c:v>
                </c:pt>
                <c:pt idx="234">
                  <c:v>5899.0406975732212</c:v>
                </c:pt>
                <c:pt idx="235">
                  <c:v>5778.1497076441137</c:v>
                </c:pt>
                <c:pt idx="236">
                  <c:v>5658.966016760146</c:v>
                </c:pt>
                <c:pt idx="237">
                  <c:v>5560.9414281899444</c:v>
                </c:pt>
                <c:pt idx="238">
                  <c:v>5483.3642775045009</c:v>
                </c:pt>
                <c:pt idx="239">
                  <c:v>5425.6704500442875</c:v>
                </c:pt>
                <c:pt idx="240">
                  <c:v>5425.6704500442875</c:v>
                </c:pt>
                <c:pt idx="241">
                  <c:v>5444.855266980454</c:v>
                </c:pt>
                <c:pt idx="242">
                  <c:v>5502.6885870231326</c:v>
                </c:pt>
                <c:pt idx="243">
                  <c:v>5560.9414281899444</c:v>
                </c:pt>
                <c:pt idx="244">
                  <c:v>5600.0104957973263</c:v>
                </c:pt>
                <c:pt idx="245">
                  <c:v>5639.2671765451387</c:v>
                </c:pt>
                <c:pt idx="246">
                  <c:v>5639.2671765451387</c:v>
                </c:pt>
                <c:pt idx="247">
                  <c:v>5600.0104957973263</c:v>
                </c:pt>
                <c:pt idx="248">
                  <c:v>5541.4771044004783</c:v>
                </c:pt>
                <c:pt idx="249">
                  <c:v>5464.0865234787343</c:v>
                </c:pt>
                <c:pt idx="250">
                  <c:v>5387.4399029968008</c:v>
                </c:pt>
                <c:pt idx="251">
                  <c:v>5330.4409300070738</c:v>
                </c:pt>
                <c:pt idx="252">
                  <c:v>5273.8567829461654</c:v>
                </c:pt>
                <c:pt idx="253">
                  <c:v>5236.3637042165792</c:v>
                </c:pt>
                <c:pt idx="254">
                  <c:v>5236.3637042165792</c:v>
                </c:pt>
                <c:pt idx="255">
                  <c:v>5255.0873136271866</c:v>
                </c:pt>
                <c:pt idx="256">
                  <c:v>5273.8567829461654</c:v>
                </c:pt>
                <c:pt idx="257">
                  <c:v>5311.5335331707338</c:v>
                </c:pt>
                <c:pt idx="258">
                  <c:v>5349.3944186132812</c:v>
                </c:pt>
                <c:pt idx="259">
                  <c:v>5349.3944186132812</c:v>
                </c:pt>
                <c:pt idx="260">
                  <c:v>5368.394056954734</c:v>
                </c:pt>
                <c:pt idx="261">
                  <c:v>5368.394056954734</c:v>
                </c:pt>
                <c:pt idx="262">
                  <c:v>5368.394056954734</c:v>
                </c:pt>
                <c:pt idx="263">
                  <c:v>5330.4409300070738</c:v>
                </c:pt>
                <c:pt idx="264">
                  <c:v>5292.6721701388906</c:v>
                </c:pt>
                <c:pt idx="265">
                  <c:v>5236.3637042165792</c:v>
                </c:pt>
                <c:pt idx="266">
                  <c:v>5161.9267063503885</c:v>
                </c:pt>
                <c:pt idx="267">
                  <c:v>5088.2188297882112</c:v>
                </c:pt>
                <c:pt idx="268">
                  <c:v>5033.4141765554259</c:v>
                </c:pt>
                <c:pt idx="269">
                  <c:v>4960.9733356076404</c:v>
                </c:pt>
                <c:pt idx="270">
                  <c:v>4871.4328300862435</c:v>
                </c:pt>
                <c:pt idx="271">
                  <c:v>4783.0083904526755</c:v>
                </c:pt>
                <c:pt idx="272">
                  <c:v>4695.6927710351574</c:v>
                </c:pt>
                <c:pt idx="273">
                  <c:v>4643.8326188888896</c:v>
                </c:pt>
                <c:pt idx="274">
                  <c:v>4626.6337569652624</c:v>
                </c:pt>
                <c:pt idx="275">
                  <c:v>4643.8326188888896</c:v>
                </c:pt>
                <c:pt idx="276">
                  <c:v>4678.3620679584619</c:v>
                </c:pt>
                <c:pt idx="277">
                  <c:v>4730.4864240992338</c:v>
                </c:pt>
                <c:pt idx="278">
                  <c:v>4765.4567928133847</c:v>
                </c:pt>
                <c:pt idx="279">
                  <c:v>4800.604340900607</c:v>
                </c:pt>
                <c:pt idx="280">
                  <c:v>4835.9295320838964</c:v>
                </c:pt>
                <c:pt idx="281">
                  <c:v>4889.2514140579979</c:v>
                </c:pt>
                <c:pt idx="282">
                  <c:v>4907.1146986306449</c:v>
                </c:pt>
                <c:pt idx="283">
                  <c:v>4925.0227417695478</c:v>
                </c:pt>
                <c:pt idx="284">
                  <c:v>4925.0227417695478</c:v>
                </c:pt>
                <c:pt idx="285">
                  <c:v>4925.0227417695478</c:v>
                </c:pt>
                <c:pt idx="286">
                  <c:v>4907.1146986306449</c:v>
                </c:pt>
                <c:pt idx="287">
                  <c:v>4907.1146986306449</c:v>
                </c:pt>
                <c:pt idx="288">
                  <c:v>4889.2514140579979</c:v>
                </c:pt>
                <c:pt idx="289">
                  <c:v>4871.4328300862435</c:v>
                </c:pt>
                <c:pt idx="290">
                  <c:v>4835.9295320838964</c:v>
                </c:pt>
                <c:pt idx="291">
                  <c:v>4783.0083904526755</c:v>
                </c:pt>
                <c:pt idx="292">
                  <c:v>4747.9494900173613</c:v>
                </c:pt>
                <c:pt idx="293">
                  <c:v>4695.6927710351574</c:v>
                </c:pt>
                <c:pt idx="294">
                  <c:v>4592.3674685134547</c:v>
                </c:pt>
                <c:pt idx="295">
                  <c:v>4524.3590101611535</c:v>
                </c:pt>
                <c:pt idx="296">
                  <c:v>4457.0462850573085</c:v>
                </c:pt>
                <c:pt idx="297">
                  <c:v>4490.6159128146719</c:v>
                </c:pt>
                <c:pt idx="298">
                  <c:v>4575.2999260545257</c:v>
                </c:pt>
                <c:pt idx="299">
                  <c:v>4730.4864240992338</c:v>
                </c:pt>
                <c:pt idx="300">
                  <c:v>4942.9756014400873</c:v>
                </c:pt>
                <c:pt idx="301">
                  <c:v>5236.3637042165792</c:v>
                </c:pt>
                <c:pt idx="302">
                  <c:v>5522.059510000001</c:v>
                </c:pt>
                <c:pt idx="303">
                  <c:v>5738.2327290862095</c:v>
                </c:pt>
                <c:pt idx="304">
                  <c:v>5838.3810076954724</c:v>
                </c:pt>
                <c:pt idx="305">
                  <c:v>5878.7731054687511</c:v>
                </c:pt>
                <c:pt idx="306">
                  <c:v>5878.7731054687511</c:v>
                </c:pt>
                <c:pt idx="307">
                  <c:v>5878.7731054687511</c:v>
                </c:pt>
                <c:pt idx="308">
                  <c:v>5878.7731054687511</c:v>
                </c:pt>
                <c:pt idx="309">
                  <c:v>5878.7731054687511</c:v>
                </c:pt>
                <c:pt idx="310">
                  <c:v>5858.5532281646274</c:v>
                </c:pt>
                <c:pt idx="311">
                  <c:v>5798.1793054005893</c:v>
                </c:pt>
                <c:pt idx="312">
                  <c:v>5738.2327290862095</c:v>
                </c:pt>
                <c:pt idx="313">
                  <c:v>5678.7119341563794</c:v>
                </c:pt>
                <c:pt idx="314">
                  <c:v>5658.966016760146</c:v>
                </c:pt>
                <c:pt idx="315">
                  <c:v>5639.2671765451387</c:v>
                </c:pt>
                <c:pt idx="316">
                  <c:v>5639.2671765451387</c:v>
                </c:pt>
                <c:pt idx="317">
                  <c:v>5639.2671765451387</c:v>
                </c:pt>
                <c:pt idx="318">
                  <c:v>5658.966016760146</c:v>
                </c:pt>
                <c:pt idx="319">
                  <c:v>5678.7119341563794</c:v>
                </c:pt>
                <c:pt idx="320">
                  <c:v>5758.1675348611134</c:v>
                </c:pt>
                <c:pt idx="321">
                  <c:v>5838.3810076954724</c:v>
                </c:pt>
                <c:pt idx="322">
                  <c:v>5919.3560624434167</c:v>
                </c:pt>
                <c:pt idx="323">
                  <c:v>5980.5893733020685</c:v>
                </c:pt>
                <c:pt idx="324">
                  <c:v>6001.0964088888886</c:v>
                </c:pt>
                <c:pt idx="325">
                  <c:v>6001.0964088888886</c:v>
                </c:pt>
                <c:pt idx="326">
                  <c:v>5960.1303423424652</c:v>
                </c:pt>
                <c:pt idx="327">
                  <c:v>5818.2563860959217</c:v>
                </c:pt>
                <c:pt idx="328">
                  <c:v>5600.0104957973263</c:v>
                </c:pt>
                <c:pt idx="329">
                  <c:v>5330.4409300070738</c:v>
                </c:pt>
                <c:pt idx="330">
                  <c:v>5069.9053511111115</c:v>
                </c:pt>
                <c:pt idx="331">
                  <c:v>4800.604340900607</c:v>
                </c:pt>
                <c:pt idx="332">
                  <c:v>4541.2957548437507</c:v>
                </c:pt>
                <c:pt idx="333">
                  <c:v>4259.2454113970052</c:v>
                </c:pt>
                <c:pt idx="334">
                  <c:v>3958.5535701562503</c:v>
                </c:pt>
                <c:pt idx="335">
                  <c:v>3658.1955776086693</c:v>
                </c:pt>
                <c:pt idx="336">
                  <c:v>3360.1584649705023</c:v>
                </c:pt>
                <c:pt idx="337">
                  <c:v>3053.4907593126286</c:v>
                </c:pt>
                <c:pt idx="338">
                  <c:v>2778.8496506584365</c:v>
                </c:pt>
                <c:pt idx="339">
                  <c:v>2613.3073072640177</c:v>
                </c:pt>
                <c:pt idx="340">
                  <c:v>2567.3001388007974</c:v>
                </c:pt>
                <c:pt idx="341">
                  <c:v>2636.5246076491776</c:v>
                </c:pt>
                <c:pt idx="342">
                  <c:v>2803.0783593576384</c:v>
                </c:pt>
                <c:pt idx="343">
                  <c:v>2901.4612493242034</c:v>
                </c:pt>
                <c:pt idx="344">
                  <c:v>2913.9252232052959</c:v>
                </c:pt>
                <c:pt idx="345">
                  <c:v>2815.2475628972957</c:v>
                </c:pt>
                <c:pt idx="346">
                  <c:v>2590.2326388888896</c:v>
                </c:pt>
                <c:pt idx="347">
                  <c:v>2410.7143974897117</c:v>
                </c:pt>
                <c:pt idx="348">
                  <c:v>2345.6923746482757</c:v>
                </c:pt>
                <c:pt idx="349">
                  <c:v>2345.6923746482757</c:v>
                </c:pt>
                <c:pt idx="350">
                  <c:v>2345.6923746482757</c:v>
                </c:pt>
                <c:pt idx="351">
                  <c:v>2292.4502248849831</c:v>
                </c:pt>
                <c:pt idx="352">
                  <c:v>2178.2972700855198</c:v>
                </c:pt>
                <c:pt idx="353">
                  <c:v>1990.5816562868922</c:v>
                </c:pt>
                <c:pt idx="354">
                  <c:v>1674.9625435751029</c:v>
                </c:pt>
                <c:pt idx="355">
                  <c:v>1266.6619666180397</c:v>
                </c:pt>
                <c:pt idx="356">
                  <c:v>934.58948248263926</c:v>
                </c:pt>
                <c:pt idx="357">
                  <c:v>670.11538014990037</c:v>
                </c:pt>
                <c:pt idx="358">
                  <c:v>464.6099486008232</c:v>
                </c:pt>
                <c:pt idx="359">
                  <c:v>391.59756624782989</c:v>
                </c:pt>
                <c:pt idx="360">
                  <c:v>454.56404743835202</c:v>
                </c:pt>
                <c:pt idx="361">
                  <c:v>586.10401091925451</c:v>
                </c:pt>
                <c:pt idx="362">
                  <c:v>701.47943864711942</c:v>
                </c:pt>
                <c:pt idx="363">
                  <c:v>752.89192123931025</c:v>
                </c:pt>
                <c:pt idx="364">
                  <c:v>796.93645436214001</c:v>
                </c:pt>
                <c:pt idx="365">
                  <c:v>890.54932955311222</c:v>
                </c:pt>
                <c:pt idx="366">
                  <c:v>1069.8873921461068</c:v>
                </c:pt>
                <c:pt idx="367">
                  <c:v>1337.6036227756076</c:v>
                </c:pt>
                <c:pt idx="368">
                  <c:v>1624.6410694489459</c:v>
                </c:pt>
                <c:pt idx="369">
                  <c:v>1850.625528888889</c:v>
                </c:pt>
                <c:pt idx="370">
                  <c:v>1990.5816562868922</c:v>
                </c:pt>
                <c:pt idx="371">
                  <c:v>2048.5841486523441</c:v>
                </c:pt>
                <c:pt idx="372">
                  <c:v>2048.5841486523441</c:v>
                </c:pt>
                <c:pt idx="373">
                  <c:v>2029.1202594771578</c:v>
                </c:pt>
                <c:pt idx="374">
                  <c:v>1971.5060148258267</c:v>
                </c:pt>
                <c:pt idx="375">
                  <c:v>1887.2489779269551</c:v>
                </c:pt>
                <c:pt idx="376">
                  <c:v>1787.7399511507363</c:v>
                </c:pt>
                <c:pt idx="377">
                  <c:v>1666.5004462087677</c:v>
                </c:pt>
                <c:pt idx="378">
                  <c:v>1535.1680475989426</c:v>
                </c:pt>
                <c:pt idx="379">
                  <c:v>1403.8192431076388</c:v>
                </c:pt>
                <c:pt idx="380">
                  <c:v>1245.9112804989713</c:v>
                </c:pt>
                <c:pt idx="381">
                  <c:v>1027.3199327244085</c:v>
                </c:pt>
                <c:pt idx="382">
                  <c:v>743.34813252515755</c:v>
                </c:pt>
                <c:pt idx="383">
                  <c:v>520.95019888888885</c:v>
                </c:pt>
                <c:pt idx="384">
                  <c:v>400.60822763888905</c:v>
                </c:pt>
                <c:pt idx="385">
                  <c:v>379.81530407608341</c:v>
                </c:pt>
                <c:pt idx="386">
                  <c:v>391.59756624782989</c:v>
                </c:pt>
                <c:pt idx="387">
                  <c:v>397.58798983852552</c:v>
                </c:pt>
                <c:pt idx="388">
                  <c:v>394.58445536329731</c:v>
                </c:pt>
                <c:pt idx="389">
                  <c:v>385.67349223468045</c:v>
                </c:pt>
                <c:pt idx="390">
                  <c:v>374.02253804904512</c:v>
                </c:pt>
                <c:pt idx="391">
                  <c:v>376.91077227880663</c:v>
                </c:pt>
                <c:pt idx="392">
                  <c:v>419.08367032986109</c:v>
                </c:pt>
                <c:pt idx="393">
                  <c:v>517.29003644442844</c:v>
                </c:pt>
                <c:pt idx="394">
                  <c:v>665.71923513888885</c:v>
                </c:pt>
                <c:pt idx="395">
                  <c:v>837.61976888888887</c:v>
                </c:pt>
                <c:pt idx="396">
                  <c:v>974.38701060418271</c:v>
                </c:pt>
                <c:pt idx="397">
                  <c:v>1021.33930031033</c:v>
                </c:pt>
                <c:pt idx="398">
                  <c:v>974.38701060418271</c:v>
                </c:pt>
                <c:pt idx="399">
                  <c:v>832.45438778123378</c:v>
                </c:pt>
                <c:pt idx="400">
                  <c:v>687.91046747596772</c:v>
                </c:pt>
                <c:pt idx="401">
                  <c:v>644.05137273815262</c:v>
                </c:pt>
                <c:pt idx="402">
                  <c:v>656.98969154385281</c:v>
                </c:pt>
                <c:pt idx="403">
                  <c:v>733.89202464626715</c:v>
                </c:pt>
                <c:pt idx="404">
                  <c:v>895.97113581653468</c:v>
                </c:pt>
                <c:pt idx="405">
                  <c:v>1027.3199327244085</c:v>
                </c:pt>
                <c:pt idx="406">
                  <c:v>1069.8873921461068</c:v>
                </c:pt>
                <c:pt idx="407">
                  <c:v>1033.3255575121366</c:v>
                </c:pt>
                <c:pt idx="408">
                  <c:v>929.00084475606047</c:v>
                </c:pt>
                <c:pt idx="409">
                  <c:v>748.10903779513876</c:v>
                </c:pt>
                <c:pt idx="410">
                  <c:v>524.62920937733099</c:v>
                </c:pt>
                <c:pt idx="411">
                  <c:v>354.25636123971202</c:v>
                </c:pt>
                <c:pt idx="412">
                  <c:v>226.35708722929525</c:v>
                </c:pt>
                <c:pt idx="413">
                  <c:v>197.79364532753027</c:v>
                </c:pt>
                <c:pt idx="414">
                  <c:v>208.88854232261122</c:v>
                </c:pt>
                <c:pt idx="415">
                  <c:v>236.50375934984248</c:v>
                </c:pt>
                <c:pt idx="416">
                  <c:v>255.59123135288064</c:v>
                </c:pt>
                <c:pt idx="417">
                  <c:v>257.77886485154647</c:v>
                </c:pt>
                <c:pt idx="418">
                  <c:v>242.74722139338985</c:v>
                </c:pt>
                <c:pt idx="419">
                  <c:v>207.00927588991775</c:v>
                </c:pt>
                <c:pt idx="420">
                  <c:v>183.66100238064234</c:v>
                </c:pt>
                <c:pt idx="421">
                  <c:v>178.55046874999999</c:v>
                </c:pt>
                <c:pt idx="422">
                  <c:v>183.66100238064234</c:v>
                </c:pt>
                <c:pt idx="423">
                  <c:v>187.12478074564362</c:v>
                </c:pt>
                <c:pt idx="424">
                  <c:v>176.86942805611815</c:v>
                </c:pt>
                <c:pt idx="425">
                  <c:v>132.72922092013889</c:v>
                </c:pt>
                <c:pt idx="426">
                  <c:v>73.529790253906242</c:v>
                </c:pt>
                <c:pt idx="427">
                  <c:v>29.820223083204727</c:v>
                </c:pt>
                <c:pt idx="428">
                  <c:v>7.3949523611111108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51D-43A0-B483-3A67F34D978D}"/>
            </c:ext>
          </c:extLst>
        </c:ser>
        <c:ser>
          <c:idx val="3"/>
          <c:order val="4"/>
          <c:tx>
            <c:v>- Losses</c:v>
          </c:tx>
          <c:spPr>
            <a:ln w="63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WLTC_class_3!$AG$1031:$AG$1485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-4.9115797119341558</c:v>
                </c:pt>
                <c:pt idx="5">
                  <c:v>-22.915063749999998</c:v>
                </c:pt>
                <c:pt idx="6">
                  <c:v>-61.449768595036005</c:v>
                </c:pt>
                <c:pt idx="7">
                  <c:v>-127.2970025649434</c:v>
                </c:pt>
                <c:pt idx="8">
                  <c:v>-214.59966563786008</c:v>
                </c:pt>
                <c:pt idx="9">
                  <c:v>-311.95795903806584</c:v>
                </c:pt>
                <c:pt idx="10">
                  <c:v>-419.08367032986109</c:v>
                </c:pt>
                <c:pt idx="11">
                  <c:v>-539.53489107839835</c:v>
                </c:pt>
                <c:pt idx="12">
                  <c:v>-674.53251792373965</c:v>
                </c:pt>
                <c:pt idx="13">
                  <c:v>-796.93645436214001</c:v>
                </c:pt>
                <c:pt idx="14">
                  <c:v>-906.88578381888203</c:v>
                </c:pt>
                <c:pt idx="15">
                  <c:v>-1009.4527807416246</c:v>
                </c:pt>
                <c:pt idx="16">
                  <c:v>-1139.3011805195474</c:v>
                </c:pt>
                <c:pt idx="17">
                  <c:v>-1301.7899582047323</c:v>
                </c:pt>
                <c:pt idx="18">
                  <c:v>-1480.0766414454729</c:v>
                </c:pt>
                <c:pt idx="19">
                  <c:v>-1649.6666473865901</c:v>
                </c:pt>
                <c:pt idx="20">
                  <c:v>-1770.0521779709202</c:v>
                </c:pt>
                <c:pt idx="21">
                  <c:v>-1832.5022476202419</c:v>
                </c:pt>
                <c:pt idx="22">
                  <c:v>-1850.625528888889</c:v>
                </c:pt>
                <c:pt idx="23">
                  <c:v>-1859.7341933877472</c:v>
                </c:pt>
                <c:pt idx="24">
                  <c:v>-1878.0458599414064</c:v>
                </c:pt>
                <c:pt idx="25">
                  <c:v>-1896.4836963388145</c:v>
                </c:pt>
                <c:pt idx="26">
                  <c:v>-1878.0458599414064</c:v>
                </c:pt>
                <c:pt idx="27">
                  <c:v>-1805.5515755593331</c:v>
                </c:pt>
                <c:pt idx="28">
                  <c:v>-1666.5004462087677</c:v>
                </c:pt>
                <c:pt idx="29">
                  <c:v>-1511.3832611934151</c:v>
                </c:pt>
                <c:pt idx="30">
                  <c:v>-1337.6036227756076</c:v>
                </c:pt>
                <c:pt idx="31">
                  <c:v>-1152.258073420139</c:v>
                </c:pt>
                <c:pt idx="32">
                  <c:v>-940.20218513687928</c:v>
                </c:pt>
                <c:pt idx="33">
                  <c:v>-719.87125000000003</c:v>
                </c:pt>
                <c:pt idx="34">
                  <c:v>-502.83670779891645</c:v>
                </c:pt>
                <c:pt idx="35">
                  <c:v>-337.93219746077671</c:v>
                </c:pt>
                <c:pt idx="36">
                  <c:v>-234.44866970486109</c:v>
                </c:pt>
                <c:pt idx="37">
                  <c:v>-157.54917627081724</c:v>
                </c:pt>
                <c:pt idx="38">
                  <c:v>-111.87118438207304</c:v>
                </c:pt>
                <c:pt idx="39">
                  <c:v>-95.419861111111103</c:v>
                </c:pt>
                <c:pt idx="40">
                  <c:v>-96.542900256960507</c:v>
                </c:pt>
                <c:pt idx="41">
                  <c:v>-104.62516674897121</c:v>
                </c:pt>
                <c:pt idx="42">
                  <c:v>-141.1624373611111</c:v>
                </c:pt>
                <c:pt idx="43">
                  <c:v>-212.6836792312082</c:v>
                </c:pt>
                <c:pt idx="44">
                  <c:v>-287.47436046874998</c:v>
                </c:pt>
                <c:pt idx="45">
                  <c:v>-317.03170064236116</c:v>
                </c:pt>
                <c:pt idx="46">
                  <c:v>-332.61531625000003</c:v>
                </c:pt>
                <c:pt idx="47">
                  <c:v>-365.45504111111109</c:v>
                </c:pt>
                <c:pt idx="48">
                  <c:v>-438.17503999999997</c:v>
                </c:pt>
                <c:pt idx="49">
                  <c:v>-543.30901126736126</c:v>
                </c:pt>
                <c:pt idx="50">
                  <c:v>-687.91046747596772</c:v>
                </c:pt>
                <c:pt idx="51">
                  <c:v>-895.97113581653468</c:v>
                </c:pt>
                <c:pt idx="52">
                  <c:v>-1198.4340197100855</c:v>
                </c:pt>
                <c:pt idx="53">
                  <c:v>-1551.1705944901778</c:v>
                </c:pt>
                <c:pt idx="54">
                  <c:v>-1896.4836963388145</c:v>
                </c:pt>
                <c:pt idx="55">
                  <c:v>-2198.7500376388889</c:v>
                </c:pt>
                <c:pt idx="56">
                  <c:v>-2465.850787383697</c:v>
                </c:pt>
                <c:pt idx="57">
                  <c:v>-2730.8294037500004</c:v>
                </c:pt>
                <c:pt idx="58">
                  <c:v>-2901.4612493242034</c:v>
                </c:pt>
                <c:pt idx="59">
                  <c:v>-2951.5400195312504</c:v>
                </c:pt>
                <c:pt idx="60">
                  <c:v>-2889.0343246145999</c:v>
                </c:pt>
                <c:pt idx="61">
                  <c:v>-2695.1949168381075</c:v>
                </c:pt>
                <c:pt idx="62">
                  <c:v>-2510.5878316542085</c:v>
                </c:pt>
                <c:pt idx="63">
                  <c:v>-2432.6647038123715</c:v>
                </c:pt>
                <c:pt idx="64">
                  <c:v>-2432.6647038123715</c:v>
                </c:pt>
                <c:pt idx="65">
                  <c:v>-2443.6919238257956</c:v>
                </c:pt>
                <c:pt idx="66">
                  <c:v>-2454.7539323611109</c:v>
                </c:pt>
                <c:pt idx="67">
                  <c:v>-2454.7539323611109</c:v>
                </c:pt>
                <c:pt idx="68">
                  <c:v>-2454.7539323611109</c:v>
                </c:pt>
                <c:pt idx="69">
                  <c:v>-2488.1492687521704</c:v>
                </c:pt>
                <c:pt idx="70">
                  <c:v>-2601.752173057886</c:v>
                </c:pt>
                <c:pt idx="71">
                  <c:v>-2790.9457412664779</c:v>
                </c:pt>
                <c:pt idx="72">
                  <c:v>-2951.5400195312504</c:v>
                </c:pt>
                <c:pt idx="73">
                  <c:v>-3040.6154188304572</c:v>
                </c:pt>
                <c:pt idx="74">
                  <c:v>-3066.4038445507817</c:v>
                </c:pt>
                <c:pt idx="75">
                  <c:v>-3014.9777402725535</c:v>
                </c:pt>
                <c:pt idx="76">
                  <c:v>-2864.2913908483629</c:v>
                </c:pt>
                <c:pt idx="77">
                  <c:v>-2624.8980994726562</c:v>
                </c:pt>
                <c:pt idx="78">
                  <c:v>-2465.850787383697</c:v>
                </c:pt>
                <c:pt idx="79">
                  <c:v>-2410.7143974897117</c:v>
                </c:pt>
                <c:pt idx="80">
                  <c:v>-2454.7539323611109</c:v>
                </c:pt>
                <c:pt idx="81">
                  <c:v>-2613.3073072640177</c:v>
                </c:pt>
                <c:pt idx="82">
                  <c:v>-2864.2913908483629</c:v>
                </c:pt>
                <c:pt idx="83">
                  <c:v>-3066.4038445507817</c:v>
                </c:pt>
                <c:pt idx="84">
                  <c:v>-3144.6782419162337</c:v>
                </c:pt>
                <c:pt idx="85">
                  <c:v>-3131.5374708693421</c:v>
                </c:pt>
                <c:pt idx="86">
                  <c:v>-3014.9777402725535</c:v>
                </c:pt>
                <c:pt idx="87">
                  <c:v>-2827.4534098508229</c:v>
                </c:pt>
                <c:pt idx="88">
                  <c:v>-2730.8294037500004</c:v>
                </c:pt>
                <c:pt idx="89">
                  <c:v>-2742.7799640792978</c:v>
                </c:pt>
                <c:pt idx="90">
                  <c:v>-2901.4612493242034</c:v>
                </c:pt>
                <c:pt idx="91">
                  <c:v>-3251.1826978723802</c:v>
                </c:pt>
                <c:pt idx="92">
                  <c:v>-3629.0539248971204</c:v>
                </c:pt>
                <c:pt idx="93">
                  <c:v>-3836.4465237082054</c:v>
                </c:pt>
                <c:pt idx="94">
                  <c:v>-3881.9276409514059</c:v>
                </c:pt>
                <c:pt idx="95">
                  <c:v>-3821.3682102148446</c:v>
                </c:pt>
                <c:pt idx="96">
                  <c:v>-3643.6046326193568</c:v>
                </c:pt>
                <c:pt idx="97">
                  <c:v>-3471.6352214822064</c:v>
                </c:pt>
                <c:pt idx="98">
                  <c:v>-3373.9556780394814</c:v>
                </c:pt>
                <c:pt idx="99">
                  <c:v>-3305.3598126367197</c:v>
                </c:pt>
                <c:pt idx="100">
                  <c:v>-3197.6234108935355</c:v>
                </c:pt>
                <c:pt idx="101">
                  <c:v>-2976.8028589711944</c:v>
                </c:pt>
                <c:pt idx="102">
                  <c:v>-2624.8980994726562</c:v>
                </c:pt>
                <c:pt idx="103">
                  <c:v>-2137.7913439062495</c:v>
                </c:pt>
                <c:pt idx="104">
                  <c:v>-1649.6666473865901</c:v>
                </c:pt>
                <c:pt idx="105">
                  <c:v>-1245.9112804989713</c:v>
                </c:pt>
                <c:pt idx="106">
                  <c:v>-929.00084475606047</c:v>
                </c:pt>
                <c:pt idx="107">
                  <c:v>-729.19670610661012</c:v>
                </c:pt>
                <c:pt idx="108">
                  <c:v>-586.10401091925451</c:v>
                </c:pt>
                <c:pt idx="109">
                  <c:v>-471.39672242348263</c:v>
                </c:pt>
                <c:pt idx="110">
                  <c:v>-371.15054342142497</c:v>
                </c:pt>
                <c:pt idx="111">
                  <c:v>-278.0853159561471</c:v>
                </c:pt>
                <c:pt idx="112">
                  <c:v>-203.28705724086933</c:v>
                </c:pt>
                <c:pt idx="113">
                  <c:v>-151.4482167919721</c:v>
                </c:pt>
                <c:pt idx="114">
                  <c:v>-127.2970025649434</c:v>
                </c:pt>
                <c:pt idx="115">
                  <c:v>-122.01239687950104</c:v>
                </c:pt>
                <c:pt idx="116">
                  <c:v>-123.31991249188208</c:v>
                </c:pt>
                <c:pt idx="117">
                  <c:v>-127.2970025649434</c:v>
                </c:pt>
                <c:pt idx="118">
                  <c:v>-134.1107747288934</c:v>
                </c:pt>
                <c:pt idx="119">
                  <c:v>-152.95799494341563</c:v>
                </c:pt>
                <c:pt idx="120">
                  <c:v>-197.79364532753027</c:v>
                </c:pt>
                <c:pt idx="121">
                  <c:v>-266.66571044921875</c:v>
                </c:pt>
                <c:pt idx="122">
                  <c:v>-311.95795903806584</c:v>
                </c:pt>
                <c:pt idx="123">
                  <c:v>-322.16553156378603</c:v>
                </c:pt>
                <c:pt idx="124">
                  <c:v>-271.19173172509966</c:v>
                </c:pt>
                <c:pt idx="125">
                  <c:v>-168.63014501736106</c:v>
                </c:pt>
                <c:pt idx="126">
                  <c:v>-116.8716940798611</c:v>
                </c:pt>
                <c:pt idx="127">
                  <c:v>-95.419861111111103</c:v>
                </c:pt>
                <c:pt idx="128">
                  <c:v>-95.419861111111103</c:v>
                </c:pt>
                <c:pt idx="129">
                  <c:v>-95.419861111111103</c:v>
                </c:pt>
                <c:pt idx="130">
                  <c:v>-118.14358176303692</c:v>
                </c:pt>
                <c:pt idx="131">
                  <c:v>-192.40674151748971</c:v>
                </c:pt>
                <c:pt idx="132">
                  <c:v>-329.97995980959047</c:v>
                </c:pt>
                <c:pt idx="133">
                  <c:v>-471.39672242348263</c:v>
                </c:pt>
                <c:pt idx="134">
                  <c:v>-622.89963460198021</c:v>
                </c:pt>
                <c:pt idx="135">
                  <c:v>-827.31197025913104</c:v>
                </c:pt>
                <c:pt idx="136">
                  <c:v>-1126.448430620499</c:v>
                </c:pt>
                <c:pt idx="137">
                  <c:v>-1519.2823960915796</c:v>
                </c:pt>
                <c:pt idx="138">
                  <c:v>-1943.1333235808895</c:v>
                </c:pt>
                <c:pt idx="139">
                  <c:v>-2345.6923746482757</c:v>
                </c:pt>
                <c:pt idx="140">
                  <c:v>-2766.790029568142</c:v>
                </c:pt>
                <c:pt idx="141">
                  <c:v>-3210.9555141621645</c:v>
                </c:pt>
                <c:pt idx="142">
                  <c:v>-3687.4984112500006</c:v>
                </c:pt>
                <c:pt idx="143">
                  <c:v>-4178.6427539248962</c:v>
                </c:pt>
                <c:pt idx="144">
                  <c:v>-4407.0160845068167</c:v>
                </c:pt>
                <c:pt idx="145">
                  <c:v>-4626.6337569652624</c:v>
                </c:pt>
                <c:pt idx="146">
                  <c:v>-4960.9733356076404</c:v>
                </c:pt>
                <c:pt idx="147">
                  <c:v>-5273.8567829461654</c:v>
                </c:pt>
                <c:pt idx="148">
                  <c:v>-5580.4525393337672</c:v>
                </c:pt>
                <c:pt idx="149">
                  <c:v>-5878.7731054687511</c:v>
                </c:pt>
                <c:pt idx="150">
                  <c:v>-6145.9946566501903</c:v>
                </c:pt>
                <c:pt idx="151">
                  <c:v>-6399.9280581577123</c:v>
                </c:pt>
                <c:pt idx="152">
                  <c:v>-6638.9171364062495</c:v>
                </c:pt>
                <c:pt idx="153">
                  <c:v>-6838.9323168945321</c:v>
                </c:pt>
                <c:pt idx="154">
                  <c:v>-7020.1442550266047</c:v>
                </c:pt>
                <c:pt idx="155">
                  <c:v>-7204.6065589302816</c:v>
                </c:pt>
                <c:pt idx="156">
                  <c:v>-7439.8004786680985</c:v>
                </c:pt>
                <c:pt idx="157">
                  <c:v>-7680.1774325976548</c:v>
                </c:pt>
                <c:pt idx="158">
                  <c:v>-7925.7953860931857</c:v>
                </c:pt>
                <c:pt idx="159">
                  <c:v>-8151.3805072498726</c:v>
                </c:pt>
                <c:pt idx="160">
                  <c:v>-8329.8300723573357</c:v>
                </c:pt>
                <c:pt idx="161">
                  <c:v>-8484.8888556197744</c:v>
                </c:pt>
                <c:pt idx="162">
                  <c:v>-8615.596261399176</c:v>
                </c:pt>
                <c:pt idx="163">
                  <c:v>-8694.6748977178977</c:v>
                </c:pt>
                <c:pt idx="164">
                  <c:v>-8694.6748977178977</c:v>
                </c:pt>
                <c:pt idx="165">
                  <c:v>-8694.6748977178977</c:v>
                </c:pt>
                <c:pt idx="166">
                  <c:v>-8694.6748977178977</c:v>
                </c:pt>
                <c:pt idx="167">
                  <c:v>-8694.6748977178977</c:v>
                </c:pt>
                <c:pt idx="168">
                  <c:v>-8694.6748977178977</c:v>
                </c:pt>
                <c:pt idx="169">
                  <c:v>-8694.6748977178977</c:v>
                </c:pt>
                <c:pt idx="170">
                  <c:v>-8694.6748977178977</c:v>
                </c:pt>
                <c:pt idx="171">
                  <c:v>-8694.6748977178977</c:v>
                </c:pt>
                <c:pt idx="172">
                  <c:v>-8694.6748977178977</c:v>
                </c:pt>
                <c:pt idx="173">
                  <c:v>-8721.1438230915646</c:v>
                </c:pt>
                <c:pt idx="174">
                  <c:v>-8721.1438230915646</c:v>
                </c:pt>
                <c:pt idx="175">
                  <c:v>-8747.6675350412315</c:v>
                </c:pt>
                <c:pt idx="176">
                  <c:v>-8854.3114079074257</c:v>
                </c:pt>
                <c:pt idx="177">
                  <c:v>-8988.8559027951396</c:v>
                </c:pt>
                <c:pt idx="178">
                  <c:v>-9207.0091527617042</c:v>
                </c:pt>
                <c:pt idx="179">
                  <c:v>-9428.7355197035758</c:v>
                </c:pt>
                <c:pt idx="180">
                  <c:v>-9597.3930062602903</c:v>
                </c:pt>
                <c:pt idx="181">
                  <c:v>-9710.9633871193382</c:v>
                </c:pt>
                <c:pt idx="182">
                  <c:v>-9768.0895856642237</c:v>
                </c:pt>
                <c:pt idx="183">
                  <c:v>-9796.7381398443122</c:v>
                </c:pt>
                <c:pt idx="184">
                  <c:v>-9825.443741250001</c:v>
                </c:pt>
                <c:pt idx="185">
                  <c:v>-9854.2064478466582</c:v>
                </c:pt>
                <c:pt idx="186">
                  <c:v>-9883.0263175996697</c:v>
                </c:pt>
                <c:pt idx="187">
                  <c:v>-9883.0263175996697</c:v>
                </c:pt>
                <c:pt idx="188">
                  <c:v>-9883.0263175996697</c:v>
                </c:pt>
                <c:pt idx="189">
                  <c:v>-9883.0263175996697</c:v>
                </c:pt>
                <c:pt idx="190">
                  <c:v>-9854.2064478466582</c:v>
                </c:pt>
                <c:pt idx="191">
                  <c:v>-9854.2064478466582</c:v>
                </c:pt>
                <c:pt idx="192">
                  <c:v>-9854.2064478466582</c:v>
                </c:pt>
                <c:pt idx="193">
                  <c:v>-9854.2064478466582</c:v>
                </c:pt>
                <c:pt idx="194">
                  <c:v>-9825.443741250001</c:v>
                </c:pt>
                <c:pt idx="195">
                  <c:v>-9796.7381398443122</c:v>
                </c:pt>
                <c:pt idx="196">
                  <c:v>-9768.0895856642237</c:v>
                </c:pt>
                <c:pt idx="197">
                  <c:v>-9739.4980207443605</c:v>
                </c:pt>
                <c:pt idx="198">
                  <c:v>-9682.4856268238018</c:v>
                </c:pt>
                <c:pt idx="199">
                  <c:v>-9597.3930062602903</c:v>
                </c:pt>
                <c:pt idx="200">
                  <c:v>-9512.8101589085818</c:v>
                </c:pt>
                <c:pt idx="201">
                  <c:v>-9400.8233046072055</c:v>
                </c:pt>
                <c:pt idx="202">
                  <c:v>-9345.1675235801667</c:v>
                </c:pt>
                <c:pt idx="203">
                  <c:v>-9289.7362216715719</c:v>
                </c:pt>
                <c:pt idx="204">
                  <c:v>-9262.1046054732506</c:v>
                </c:pt>
                <c:pt idx="205">
                  <c:v>-9207.0091527617042</c:v>
                </c:pt>
                <c:pt idx="206">
                  <c:v>-9179.5452003177252</c:v>
                </c:pt>
                <c:pt idx="207">
                  <c:v>-9124.7845534264907</c:v>
                </c:pt>
                <c:pt idx="208">
                  <c:v>-9070.2465307617185</c:v>
                </c:pt>
                <c:pt idx="209">
                  <c:v>-9043.0608586008238</c:v>
                </c:pt>
                <c:pt idx="210">
                  <c:v>-9043.0608586008238</c:v>
                </c:pt>
                <c:pt idx="211">
                  <c:v>-9015.930668600422</c:v>
                </c:pt>
                <c:pt idx="212">
                  <c:v>-9015.930668600422</c:v>
                </c:pt>
                <c:pt idx="213">
                  <c:v>-8961.8365032196016</c:v>
                </c:pt>
                <c:pt idx="214">
                  <c:v>-8907.9635708962724</c:v>
                </c:pt>
                <c:pt idx="215">
                  <c:v>-8774.2460915322827</c:v>
                </c:pt>
                <c:pt idx="216">
                  <c:v>-8615.596261399176</c:v>
                </c:pt>
                <c:pt idx="217">
                  <c:v>-8407.1160545267485</c:v>
                </c:pt>
                <c:pt idx="218">
                  <c:v>-8227.5366649618227</c:v>
                </c:pt>
                <c:pt idx="219">
                  <c:v>-8050.5878518576374</c:v>
                </c:pt>
                <c:pt idx="220">
                  <c:v>-7900.9960937500009</c:v>
                </c:pt>
                <c:pt idx="221">
                  <c:v>-7728.8798884395092</c:v>
                </c:pt>
                <c:pt idx="222">
                  <c:v>-7583.4009771388746</c:v>
                </c:pt>
                <c:pt idx="223">
                  <c:v>-7439.8004786680985</c:v>
                </c:pt>
                <c:pt idx="224">
                  <c:v>-7274.6239652012628</c:v>
                </c:pt>
                <c:pt idx="225">
                  <c:v>-7111.9672563650165</c:v>
                </c:pt>
                <c:pt idx="226">
                  <c:v>-6951.81047003601</c:v>
                </c:pt>
                <c:pt idx="227">
                  <c:v>-6794.1337240908724</c:v>
                </c:pt>
                <c:pt idx="228">
                  <c:v>-6660.9410662624596</c:v>
                </c:pt>
                <c:pt idx="229">
                  <c:v>-6529.5433511250176</c:v>
                </c:pt>
                <c:pt idx="230">
                  <c:v>-6399.9280581577123</c:v>
                </c:pt>
                <c:pt idx="231">
                  <c:v>-6272.0826668397167</c:v>
                </c:pt>
                <c:pt idx="232">
                  <c:v>-6145.9946566501903</c:v>
                </c:pt>
                <c:pt idx="233">
                  <c:v>-6021.6515070683054</c:v>
                </c:pt>
                <c:pt idx="234">
                  <c:v>-5899.0406975732212</c:v>
                </c:pt>
                <c:pt idx="235">
                  <c:v>-5778.1497076441137</c:v>
                </c:pt>
                <c:pt idx="236">
                  <c:v>-5658.966016760146</c:v>
                </c:pt>
                <c:pt idx="237">
                  <c:v>-5560.9414281899444</c:v>
                </c:pt>
                <c:pt idx="238">
                  <c:v>-5483.3642775045009</c:v>
                </c:pt>
                <c:pt idx="239">
                  <c:v>-5425.6704500442875</c:v>
                </c:pt>
                <c:pt idx="240">
                  <c:v>-5425.6704500442875</c:v>
                </c:pt>
                <c:pt idx="241">
                  <c:v>-5444.855266980454</c:v>
                </c:pt>
                <c:pt idx="242">
                  <c:v>-5502.6885870231326</c:v>
                </c:pt>
                <c:pt idx="243">
                  <c:v>-5560.9414281899444</c:v>
                </c:pt>
                <c:pt idx="244">
                  <c:v>-5600.0104957973263</c:v>
                </c:pt>
                <c:pt idx="245">
                  <c:v>-5639.2671765451387</c:v>
                </c:pt>
                <c:pt idx="246">
                  <c:v>-5639.2671765451387</c:v>
                </c:pt>
                <c:pt idx="247">
                  <c:v>-5600.0104957973263</c:v>
                </c:pt>
                <c:pt idx="248">
                  <c:v>-5541.4771044004783</c:v>
                </c:pt>
                <c:pt idx="249">
                  <c:v>-5464.0865234787343</c:v>
                </c:pt>
                <c:pt idx="250">
                  <c:v>-5387.4399029968008</c:v>
                </c:pt>
                <c:pt idx="251">
                  <c:v>-5330.4409300070738</c:v>
                </c:pt>
                <c:pt idx="252">
                  <c:v>-5273.8567829461654</c:v>
                </c:pt>
                <c:pt idx="253">
                  <c:v>-5236.3637042165792</c:v>
                </c:pt>
                <c:pt idx="254">
                  <c:v>-5236.3637042165792</c:v>
                </c:pt>
                <c:pt idx="255">
                  <c:v>-5255.0873136271866</c:v>
                </c:pt>
                <c:pt idx="256">
                  <c:v>-5273.8567829461654</c:v>
                </c:pt>
                <c:pt idx="257">
                  <c:v>-5311.5335331707338</c:v>
                </c:pt>
                <c:pt idx="258">
                  <c:v>-5349.3944186132812</c:v>
                </c:pt>
                <c:pt idx="259">
                  <c:v>-5349.3944186132812</c:v>
                </c:pt>
                <c:pt idx="260">
                  <c:v>-5368.394056954734</c:v>
                </c:pt>
                <c:pt idx="261">
                  <c:v>-5368.394056954734</c:v>
                </c:pt>
                <c:pt idx="262">
                  <c:v>-5368.394056954734</c:v>
                </c:pt>
                <c:pt idx="263">
                  <c:v>-5330.4409300070738</c:v>
                </c:pt>
                <c:pt idx="264">
                  <c:v>-5292.6721701388906</c:v>
                </c:pt>
                <c:pt idx="265">
                  <c:v>-5236.3637042165792</c:v>
                </c:pt>
                <c:pt idx="266">
                  <c:v>-5161.9267063503885</c:v>
                </c:pt>
                <c:pt idx="267">
                  <c:v>-5088.2188297882112</c:v>
                </c:pt>
                <c:pt idx="268">
                  <c:v>-5033.4141765554259</c:v>
                </c:pt>
                <c:pt idx="269">
                  <c:v>-4960.9733356076404</c:v>
                </c:pt>
                <c:pt idx="270">
                  <c:v>-4871.4328300862435</c:v>
                </c:pt>
                <c:pt idx="271">
                  <c:v>-4783.0083904526755</c:v>
                </c:pt>
                <c:pt idx="272">
                  <c:v>-4695.6927710351574</c:v>
                </c:pt>
                <c:pt idx="273">
                  <c:v>-4643.8326188888896</c:v>
                </c:pt>
                <c:pt idx="274">
                  <c:v>-4626.6337569652624</c:v>
                </c:pt>
                <c:pt idx="275">
                  <c:v>-4643.8326188888896</c:v>
                </c:pt>
                <c:pt idx="276">
                  <c:v>-4678.3620679584619</c:v>
                </c:pt>
                <c:pt idx="277">
                  <c:v>-4730.4864240992338</c:v>
                </c:pt>
                <c:pt idx="278">
                  <c:v>-4765.4567928133847</c:v>
                </c:pt>
                <c:pt idx="279">
                  <c:v>-4800.604340900607</c:v>
                </c:pt>
                <c:pt idx="280">
                  <c:v>-4835.9295320838964</c:v>
                </c:pt>
                <c:pt idx="281">
                  <c:v>-4889.2514140579979</c:v>
                </c:pt>
                <c:pt idx="282">
                  <c:v>-4907.1146986306449</c:v>
                </c:pt>
                <c:pt idx="283">
                  <c:v>-4925.0227417695478</c:v>
                </c:pt>
                <c:pt idx="284">
                  <c:v>-4925.0227417695478</c:v>
                </c:pt>
                <c:pt idx="285">
                  <c:v>-4925.0227417695478</c:v>
                </c:pt>
                <c:pt idx="286">
                  <c:v>-4907.1146986306449</c:v>
                </c:pt>
                <c:pt idx="287">
                  <c:v>-4907.1146986306449</c:v>
                </c:pt>
                <c:pt idx="288">
                  <c:v>-4889.2514140579979</c:v>
                </c:pt>
                <c:pt idx="289">
                  <c:v>-4871.4328300862435</c:v>
                </c:pt>
                <c:pt idx="290">
                  <c:v>-4835.9295320838964</c:v>
                </c:pt>
                <c:pt idx="291">
                  <c:v>-4783.0083904526755</c:v>
                </c:pt>
                <c:pt idx="292">
                  <c:v>-4747.9494900173613</c:v>
                </c:pt>
                <c:pt idx="293">
                  <c:v>-4695.6927710351574</c:v>
                </c:pt>
                <c:pt idx="294">
                  <c:v>-4592.3674685134547</c:v>
                </c:pt>
                <c:pt idx="295">
                  <c:v>-4524.3590101611535</c:v>
                </c:pt>
                <c:pt idx="296">
                  <c:v>-4457.0462850573085</c:v>
                </c:pt>
                <c:pt idx="297">
                  <c:v>-4490.6159128146719</c:v>
                </c:pt>
                <c:pt idx="298">
                  <c:v>-4575.2999260545257</c:v>
                </c:pt>
                <c:pt idx="299">
                  <c:v>-4730.4864240992338</c:v>
                </c:pt>
                <c:pt idx="300">
                  <c:v>-4942.9756014400873</c:v>
                </c:pt>
                <c:pt idx="301">
                  <c:v>-5236.3637042165792</c:v>
                </c:pt>
                <c:pt idx="302">
                  <c:v>-5522.059510000001</c:v>
                </c:pt>
                <c:pt idx="303">
                  <c:v>-5738.2327290862095</c:v>
                </c:pt>
                <c:pt idx="304">
                  <c:v>-5838.3810076954724</c:v>
                </c:pt>
                <c:pt idx="305">
                  <c:v>-5878.7731054687511</c:v>
                </c:pt>
                <c:pt idx="306">
                  <c:v>-5878.7731054687511</c:v>
                </c:pt>
                <c:pt idx="307">
                  <c:v>-5878.7731054687511</c:v>
                </c:pt>
                <c:pt idx="308">
                  <c:v>-5878.7731054687511</c:v>
                </c:pt>
                <c:pt idx="309">
                  <c:v>-5878.7731054687511</c:v>
                </c:pt>
                <c:pt idx="310">
                  <c:v>-5858.5532281646274</c:v>
                </c:pt>
                <c:pt idx="311">
                  <c:v>-5798.1793054005893</c:v>
                </c:pt>
                <c:pt idx="312">
                  <c:v>-5738.2327290862095</c:v>
                </c:pt>
                <c:pt idx="313">
                  <c:v>-5678.7119341563794</c:v>
                </c:pt>
                <c:pt idx="314">
                  <c:v>-5658.966016760146</c:v>
                </c:pt>
                <c:pt idx="315">
                  <c:v>-5639.2671765451387</c:v>
                </c:pt>
                <c:pt idx="316">
                  <c:v>-5639.2671765451387</c:v>
                </c:pt>
                <c:pt idx="317">
                  <c:v>-5639.2671765451387</c:v>
                </c:pt>
                <c:pt idx="318">
                  <c:v>-5658.966016760146</c:v>
                </c:pt>
                <c:pt idx="319">
                  <c:v>-5678.7119341563794</c:v>
                </c:pt>
                <c:pt idx="320">
                  <c:v>-5758.1675348611134</c:v>
                </c:pt>
                <c:pt idx="321">
                  <c:v>-5838.3810076954724</c:v>
                </c:pt>
                <c:pt idx="322">
                  <c:v>-5919.3560624434167</c:v>
                </c:pt>
                <c:pt idx="323">
                  <c:v>-5980.5893733020685</c:v>
                </c:pt>
                <c:pt idx="324">
                  <c:v>-6001.0964088888886</c:v>
                </c:pt>
                <c:pt idx="325">
                  <c:v>-6001.0964088888886</c:v>
                </c:pt>
                <c:pt idx="326">
                  <c:v>-5960.1303423424652</c:v>
                </c:pt>
                <c:pt idx="327">
                  <c:v>-5818.2563860959217</c:v>
                </c:pt>
                <c:pt idx="328">
                  <c:v>-5600.0104957973263</c:v>
                </c:pt>
                <c:pt idx="329">
                  <c:v>-5330.4409300070738</c:v>
                </c:pt>
                <c:pt idx="330">
                  <c:v>-5069.9053511111115</c:v>
                </c:pt>
                <c:pt idx="331">
                  <c:v>-4800.604340900607</c:v>
                </c:pt>
                <c:pt idx="332">
                  <c:v>-4541.2957548437507</c:v>
                </c:pt>
                <c:pt idx="333">
                  <c:v>-4259.2454113970052</c:v>
                </c:pt>
                <c:pt idx="334">
                  <c:v>-3958.5535701562503</c:v>
                </c:pt>
                <c:pt idx="335">
                  <c:v>-3658.1955776086693</c:v>
                </c:pt>
                <c:pt idx="336">
                  <c:v>-3360.1584649705023</c:v>
                </c:pt>
                <c:pt idx="337">
                  <c:v>-3053.4907593126286</c:v>
                </c:pt>
                <c:pt idx="338">
                  <c:v>-2778.8496506584365</c:v>
                </c:pt>
                <c:pt idx="339">
                  <c:v>-2613.3073072640177</c:v>
                </c:pt>
                <c:pt idx="340">
                  <c:v>-2567.3001388007974</c:v>
                </c:pt>
                <c:pt idx="341">
                  <c:v>-2636.5246076491776</c:v>
                </c:pt>
                <c:pt idx="342">
                  <c:v>-2803.0783593576384</c:v>
                </c:pt>
                <c:pt idx="343">
                  <c:v>-2901.4612493242034</c:v>
                </c:pt>
                <c:pt idx="344">
                  <c:v>-2913.9252232052959</c:v>
                </c:pt>
                <c:pt idx="345">
                  <c:v>-2815.2475628972957</c:v>
                </c:pt>
                <c:pt idx="346">
                  <c:v>-2590.2326388888896</c:v>
                </c:pt>
                <c:pt idx="347">
                  <c:v>-2410.7143974897117</c:v>
                </c:pt>
                <c:pt idx="348">
                  <c:v>-2345.6923746482757</c:v>
                </c:pt>
                <c:pt idx="349">
                  <c:v>-2345.6923746482757</c:v>
                </c:pt>
                <c:pt idx="350">
                  <c:v>-2345.6923746482757</c:v>
                </c:pt>
                <c:pt idx="351">
                  <c:v>-2292.4502248849831</c:v>
                </c:pt>
                <c:pt idx="352">
                  <c:v>-2178.2972700855198</c:v>
                </c:pt>
                <c:pt idx="353">
                  <c:v>-1990.5816562868922</c:v>
                </c:pt>
                <c:pt idx="354">
                  <c:v>-1674.9625435751029</c:v>
                </c:pt>
                <c:pt idx="355">
                  <c:v>-1266.6619666180397</c:v>
                </c:pt>
                <c:pt idx="356">
                  <c:v>-934.58948248263926</c:v>
                </c:pt>
                <c:pt idx="357">
                  <c:v>-670.11538014990037</c:v>
                </c:pt>
                <c:pt idx="358">
                  <c:v>-464.6099486008232</c:v>
                </c:pt>
                <c:pt idx="359">
                  <c:v>-391.59756624782989</c:v>
                </c:pt>
                <c:pt idx="360">
                  <c:v>-454.56404743835202</c:v>
                </c:pt>
                <c:pt idx="361">
                  <c:v>-586.10401091925451</c:v>
                </c:pt>
                <c:pt idx="362">
                  <c:v>-701.47943864711942</c:v>
                </c:pt>
                <c:pt idx="363">
                  <c:v>-752.89192123931025</c:v>
                </c:pt>
                <c:pt idx="364">
                  <c:v>-796.93645436214001</c:v>
                </c:pt>
                <c:pt idx="365">
                  <c:v>-890.54932955311222</c:v>
                </c:pt>
                <c:pt idx="366">
                  <c:v>-1069.8873921461068</c:v>
                </c:pt>
                <c:pt idx="367">
                  <c:v>-1337.6036227756076</c:v>
                </c:pt>
                <c:pt idx="368">
                  <c:v>-1624.6410694489459</c:v>
                </c:pt>
                <c:pt idx="369">
                  <c:v>-1850.625528888889</c:v>
                </c:pt>
                <c:pt idx="370">
                  <c:v>-1990.5816562868922</c:v>
                </c:pt>
                <c:pt idx="371">
                  <c:v>-2048.5841486523441</c:v>
                </c:pt>
                <c:pt idx="372">
                  <c:v>-2048.5841486523441</c:v>
                </c:pt>
                <c:pt idx="373">
                  <c:v>-2029.1202594771578</c:v>
                </c:pt>
                <c:pt idx="374">
                  <c:v>-1971.5060148258267</c:v>
                </c:pt>
                <c:pt idx="375">
                  <c:v>-1887.2489779269551</c:v>
                </c:pt>
                <c:pt idx="376">
                  <c:v>-1787.7399511507363</c:v>
                </c:pt>
                <c:pt idx="377">
                  <c:v>-1666.5004462087677</c:v>
                </c:pt>
                <c:pt idx="378">
                  <c:v>-1535.1680475989426</c:v>
                </c:pt>
                <c:pt idx="379">
                  <c:v>-1403.8192431076388</c:v>
                </c:pt>
                <c:pt idx="380">
                  <c:v>-1245.9112804989713</c:v>
                </c:pt>
                <c:pt idx="381">
                  <c:v>-1027.3199327244085</c:v>
                </c:pt>
                <c:pt idx="382">
                  <c:v>-743.34813252515755</c:v>
                </c:pt>
                <c:pt idx="383">
                  <c:v>-520.95019888888885</c:v>
                </c:pt>
                <c:pt idx="384">
                  <c:v>-400.60822763888905</c:v>
                </c:pt>
                <c:pt idx="385">
                  <c:v>-379.81530407608341</c:v>
                </c:pt>
                <c:pt idx="386">
                  <c:v>-391.59756624782989</c:v>
                </c:pt>
                <c:pt idx="387">
                  <c:v>-397.58798983852552</c:v>
                </c:pt>
                <c:pt idx="388">
                  <c:v>-394.58445536329731</c:v>
                </c:pt>
                <c:pt idx="389">
                  <c:v>-385.67349223468045</c:v>
                </c:pt>
                <c:pt idx="390">
                  <c:v>-374.02253804904512</c:v>
                </c:pt>
                <c:pt idx="391">
                  <c:v>-376.91077227880663</c:v>
                </c:pt>
                <c:pt idx="392">
                  <c:v>-419.08367032986109</c:v>
                </c:pt>
                <c:pt idx="393">
                  <c:v>-517.29003644442844</c:v>
                </c:pt>
                <c:pt idx="394">
                  <c:v>-665.71923513888885</c:v>
                </c:pt>
                <c:pt idx="395">
                  <c:v>-837.61976888888887</c:v>
                </c:pt>
                <c:pt idx="396">
                  <c:v>-974.38701060418271</c:v>
                </c:pt>
                <c:pt idx="397">
                  <c:v>-1021.33930031033</c:v>
                </c:pt>
                <c:pt idx="398">
                  <c:v>-974.38701060418271</c:v>
                </c:pt>
                <c:pt idx="399">
                  <c:v>-832.45438778123378</c:v>
                </c:pt>
                <c:pt idx="400">
                  <c:v>-687.91046747596772</c:v>
                </c:pt>
                <c:pt idx="401">
                  <c:v>-644.05137273815262</c:v>
                </c:pt>
                <c:pt idx="402">
                  <c:v>-656.98969154385281</c:v>
                </c:pt>
                <c:pt idx="403">
                  <c:v>-733.89202464626715</c:v>
                </c:pt>
                <c:pt idx="404">
                  <c:v>-895.97113581653468</c:v>
                </c:pt>
                <c:pt idx="405">
                  <c:v>-1027.3199327244085</c:v>
                </c:pt>
                <c:pt idx="406">
                  <c:v>-1069.8873921461068</c:v>
                </c:pt>
                <c:pt idx="407">
                  <c:v>-1033.3255575121366</c:v>
                </c:pt>
                <c:pt idx="408">
                  <c:v>-929.00084475606047</c:v>
                </c:pt>
                <c:pt idx="409">
                  <c:v>-748.10903779513876</c:v>
                </c:pt>
                <c:pt idx="410">
                  <c:v>-524.62920937733099</c:v>
                </c:pt>
                <c:pt idx="411">
                  <c:v>-354.25636123971202</c:v>
                </c:pt>
                <c:pt idx="412">
                  <c:v>-226.35708722929525</c:v>
                </c:pt>
                <c:pt idx="413">
                  <c:v>-197.79364532753027</c:v>
                </c:pt>
                <c:pt idx="414">
                  <c:v>-208.88854232261122</c:v>
                </c:pt>
                <c:pt idx="415">
                  <c:v>-236.50375934984248</c:v>
                </c:pt>
                <c:pt idx="416">
                  <c:v>-255.59123135288064</c:v>
                </c:pt>
                <c:pt idx="417">
                  <c:v>-257.77886485154647</c:v>
                </c:pt>
                <c:pt idx="418">
                  <c:v>-242.74722139338985</c:v>
                </c:pt>
                <c:pt idx="419">
                  <c:v>-207.00927588991775</c:v>
                </c:pt>
                <c:pt idx="420">
                  <c:v>-183.66100238064234</c:v>
                </c:pt>
                <c:pt idx="421">
                  <c:v>-178.55046874999999</c:v>
                </c:pt>
                <c:pt idx="422">
                  <c:v>-183.66100238064234</c:v>
                </c:pt>
                <c:pt idx="423">
                  <c:v>-187.12478074564362</c:v>
                </c:pt>
                <c:pt idx="424">
                  <c:v>-176.86942805611815</c:v>
                </c:pt>
                <c:pt idx="425">
                  <c:v>-132.72922092013889</c:v>
                </c:pt>
                <c:pt idx="426">
                  <c:v>-73.529790253906242</c:v>
                </c:pt>
                <c:pt idx="427">
                  <c:v>-29.820223083204727</c:v>
                </c:pt>
                <c:pt idx="428">
                  <c:v>-7.3949523611111108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51D-43A0-B483-3A67F34D97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010495"/>
        <c:axId val="303018399"/>
      </c:lineChart>
      <c:lineChart>
        <c:grouping val="standard"/>
        <c:varyColors val="0"/>
        <c:ser>
          <c:idx val="7"/>
          <c:order val="2"/>
          <c:tx>
            <c:v>Speed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WLTC_class_3!$E$1031:$E$1485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551D-43A0-B483-3A67F34D97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0541120"/>
        <c:axId val="1610540704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856782696170469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3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</a:t>
                </a:r>
                <a:r>
                  <a:rPr lang="en-GB"/>
                  <a:t>Power</a:t>
                </a:r>
                <a:r>
                  <a:rPr lang="en-GB" baseline="0"/>
                  <a:t> W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7.8089116283302394E-3"/>
              <c:y val="0.306640976993980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1610540704"/>
        <c:scaling>
          <c:orientation val="minMax"/>
        </c:scaling>
        <c:delete val="0"/>
        <c:axPos val="r"/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0541120"/>
        <c:crosses val="max"/>
        <c:crossBetween val="between"/>
      </c:valAx>
      <c:catAx>
        <c:axId val="1610541120"/>
        <c:scaling>
          <c:orientation val="minMax"/>
        </c:scaling>
        <c:delete val="1"/>
        <c:axPos val="b"/>
        <c:majorTickMark val="out"/>
        <c:minorTickMark val="none"/>
        <c:tickLblPos val="nextTo"/>
        <c:crossAx val="1610540704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3270827044741443"/>
          <c:y val="3.481737067510756E-2"/>
          <c:w val="0.7296301577513209"/>
          <c:h val="0.17034284572106392"/>
        </c:manualLayout>
      </c:layout>
      <c:overlay val="0"/>
      <c:spPr>
        <a:noFill/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Med-speed WLTP</a:t>
            </a:r>
            <a:endParaRPr lang="en-GB"/>
          </a:p>
        </c:rich>
      </c:tx>
      <c:layout>
        <c:manualLayout>
          <c:xMode val="edge"/>
          <c:yMode val="edge"/>
          <c:x val="0.24888497555154793"/>
          <c:y val="0.903903585085572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39750106629564"/>
          <c:y val="3.4715463937794296E-2"/>
          <c:w val="0.71865926111299316"/>
          <c:h val="0.80036699532408639"/>
        </c:manualLayout>
      </c:layout>
      <c:barChart>
        <c:barDir val="col"/>
        <c:grouping val="clustered"/>
        <c:varyColors val="0"/>
        <c:ser>
          <c:idx val="0"/>
          <c:order val="0"/>
          <c:tx>
            <c:v> TE Fully Laden</c:v>
          </c:tx>
          <c:spPr>
            <a:solidFill>
              <a:srgbClr val="00B050"/>
            </a:solidFill>
            <a:ln w="6350">
              <a:solidFill>
                <a:srgbClr val="00B050"/>
              </a:solidFill>
            </a:ln>
            <a:effectLst/>
          </c:spPr>
          <c:invertIfNegative val="0"/>
          <c:cat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WLTC_class_3!$Y$598:$Y$1030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136.9212962962963</c:v>
                </c:pt>
                <c:pt idx="12">
                  <c:v>520.30092592592598</c:v>
                </c:pt>
                <c:pt idx="13">
                  <c:v>2190.7407407407404</c:v>
                </c:pt>
                <c:pt idx="14">
                  <c:v>5577.2608024691353</c:v>
                </c:pt>
                <c:pt idx="15">
                  <c:v>9906.5817901234568</c:v>
                </c:pt>
                <c:pt idx="16">
                  <c:v>14587.986111111109</c:v>
                </c:pt>
                <c:pt idx="17">
                  <c:v>17789.988425925923</c:v>
                </c:pt>
                <c:pt idx="18">
                  <c:v>18494.155092592584</c:v>
                </c:pt>
                <c:pt idx="19">
                  <c:v>18832.546296296288</c:v>
                </c:pt>
                <c:pt idx="20">
                  <c:v>20491.250000000004</c:v>
                </c:pt>
                <c:pt idx="21">
                  <c:v>21258.009259259263</c:v>
                </c:pt>
                <c:pt idx="22">
                  <c:v>16336.666666666659</c:v>
                </c:pt>
                <c:pt idx="23">
                  <c:v>7243.1365740740875</c:v>
                </c:pt>
                <c:pt idx="24">
                  <c:v>635.05401234568808</c:v>
                </c:pt>
                <c:pt idx="25">
                  <c:v>-948.66898148149494</c:v>
                </c:pt>
                <c:pt idx="26">
                  <c:v>-946.71296296295372</c:v>
                </c:pt>
                <c:pt idx="27">
                  <c:v>-1885.6018518518563</c:v>
                </c:pt>
                <c:pt idx="28">
                  <c:v>-3739.9074074074156</c:v>
                </c:pt>
                <c:pt idx="29">
                  <c:v>-5822.4151234567853</c:v>
                </c:pt>
                <c:pt idx="30">
                  <c:v>-6284.6875000000036</c:v>
                </c:pt>
                <c:pt idx="31">
                  <c:v>-4391.2615740740739</c:v>
                </c:pt>
                <c:pt idx="32">
                  <c:v>-1736.9444444444482</c:v>
                </c:pt>
                <c:pt idx="33">
                  <c:v>288.83873456790531</c:v>
                </c:pt>
                <c:pt idx="34">
                  <c:v>2321.1419753086543</c:v>
                </c:pt>
                <c:pt idx="35">
                  <c:v>3528.6574074074156</c:v>
                </c:pt>
                <c:pt idx="36">
                  <c:v>2681.7013888888846</c:v>
                </c:pt>
                <c:pt idx="37">
                  <c:v>899.76851851850984</c:v>
                </c:pt>
                <c:pt idx="38">
                  <c:v>0</c:v>
                </c:pt>
                <c:pt idx="39">
                  <c:v>299.92283950617707</c:v>
                </c:pt>
                <c:pt idx="40">
                  <c:v>2104.023919753095</c:v>
                </c:pt>
                <c:pt idx="41">
                  <c:v>4871.7901234567944</c:v>
                </c:pt>
                <c:pt idx="42">
                  <c:v>6842.1527777777646</c:v>
                </c:pt>
                <c:pt idx="43">
                  <c:v>8289.6064814814636</c:v>
                </c:pt>
                <c:pt idx="44">
                  <c:v>8854.895833333343</c:v>
                </c:pt>
                <c:pt idx="45">
                  <c:v>7738.0092592592737</c:v>
                </c:pt>
                <c:pt idx="46">
                  <c:v>4801.3734567901192</c:v>
                </c:pt>
                <c:pt idx="47">
                  <c:v>1382.2530864197481</c:v>
                </c:pt>
                <c:pt idx="48">
                  <c:v>-345.56327160494317</c:v>
                </c:pt>
                <c:pt idx="49">
                  <c:v>-1034.7337962962863</c:v>
                </c:pt>
                <c:pt idx="50">
                  <c:v>-1030.8217592592493</c:v>
                </c:pt>
                <c:pt idx="51">
                  <c:v>1371.8209876543162</c:v>
                </c:pt>
                <c:pt idx="52">
                  <c:v>5885.6597222222081</c:v>
                </c:pt>
                <c:pt idx="53">
                  <c:v>7434.8263888888932</c:v>
                </c:pt>
                <c:pt idx="54">
                  <c:v>4318.8888888888987</c:v>
                </c:pt>
                <c:pt idx="55">
                  <c:v>2533.0439814814658</c:v>
                </c:pt>
                <c:pt idx="56">
                  <c:v>2915.7716049382611</c:v>
                </c:pt>
                <c:pt idx="57">
                  <c:v>2936.6358024691508</c:v>
                </c:pt>
                <c:pt idx="58">
                  <c:v>2218.125000000005</c:v>
                </c:pt>
                <c:pt idx="59">
                  <c:v>370.9915123456579</c:v>
                </c:pt>
                <c:pt idx="60">
                  <c:v>-3333.0555555555497</c:v>
                </c:pt>
                <c:pt idx="61">
                  <c:v>-9493.2098765431892</c:v>
                </c:pt>
                <c:pt idx="62">
                  <c:v>-13782.106481481474</c:v>
                </c:pt>
                <c:pt idx="63">
                  <c:v>-13927.503858024695</c:v>
                </c:pt>
                <c:pt idx="64">
                  <c:v>-16006.099537037031</c:v>
                </c:pt>
                <c:pt idx="65">
                  <c:v>-21234.537037037033</c:v>
                </c:pt>
                <c:pt idx="66">
                  <c:v>-22533.333333333336</c:v>
                </c:pt>
                <c:pt idx="67">
                  <c:v>-17124.290123456798</c:v>
                </c:pt>
                <c:pt idx="68">
                  <c:v>-11661.130401234583</c:v>
                </c:pt>
                <c:pt idx="69">
                  <c:v>-12300.096450617282</c:v>
                </c:pt>
                <c:pt idx="70">
                  <c:v>-16776.118827160488</c:v>
                </c:pt>
                <c:pt idx="71">
                  <c:v>-17460.725308641977</c:v>
                </c:pt>
                <c:pt idx="72">
                  <c:v>-14306.319444444442</c:v>
                </c:pt>
                <c:pt idx="73">
                  <c:v>-7631.0802469135806</c:v>
                </c:pt>
                <c:pt idx="74">
                  <c:v>-2904.0354938271607</c:v>
                </c:pt>
                <c:pt idx="75">
                  <c:v>-469.44444444444417</c:v>
                </c:pt>
                <c:pt idx="76">
                  <c:v>1630.0154320987656</c:v>
                </c:pt>
                <c:pt idx="77">
                  <c:v>5933.2561728395067</c:v>
                </c:pt>
                <c:pt idx="78">
                  <c:v>11397.067901234566</c:v>
                </c:pt>
                <c:pt idx="79">
                  <c:v>13613.888888888887</c:v>
                </c:pt>
                <c:pt idx="80">
                  <c:v>16065.432098765432</c:v>
                </c:pt>
                <c:pt idx="81">
                  <c:v>12518.518518518518</c:v>
                </c:pt>
                <c:pt idx="82">
                  <c:v>8867.2839506172841</c:v>
                </c:pt>
                <c:pt idx="83">
                  <c:v>9388.8888888888887</c:v>
                </c:pt>
                <c:pt idx="84">
                  <c:v>9910.4938271604933</c:v>
                </c:pt>
                <c:pt idx="85">
                  <c:v>5998.4567901234486</c:v>
                </c:pt>
                <c:pt idx="86">
                  <c:v>1313.7924382716049</c:v>
                </c:pt>
                <c:pt idx="87">
                  <c:v>-3432.8124999999927</c:v>
                </c:pt>
                <c:pt idx="88">
                  <c:v>-12205.555555555549</c:v>
                </c:pt>
                <c:pt idx="89">
                  <c:v>-16759.166666666668</c:v>
                </c:pt>
                <c:pt idx="90">
                  <c:v>-17831.064814814821</c:v>
                </c:pt>
                <c:pt idx="91">
                  <c:v>-15902.430555555555</c:v>
                </c:pt>
                <c:pt idx="92">
                  <c:v>-8919.4444444444434</c:v>
                </c:pt>
                <c:pt idx="93">
                  <c:v>-5365.3587962963002</c:v>
                </c:pt>
                <c:pt idx="94">
                  <c:v>-2711.0416666666697</c:v>
                </c:pt>
                <c:pt idx="95">
                  <c:v>2957.5000000000023</c:v>
                </c:pt>
                <c:pt idx="96">
                  <c:v>6943.8657407407409</c:v>
                </c:pt>
                <c:pt idx="97">
                  <c:v>7168.1558641975271</c:v>
                </c:pt>
                <c:pt idx="98">
                  <c:v>7599.1319444444434</c:v>
                </c:pt>
                <c:pt idx="99">
                  <c:v>8147.4691358024729</c:v>
                </c:pt>
                <c:pt idx="100">
                  <c:v>4938.9467592592591</c:v>
                </c:pt>
                <c:pt idx="101">
                  <c:v>1611.7592592592605</c:v>
                </c:pt>
                <c:pt idx="102">
                  <c:v>1824.9652777777824</c:v>
                </c:pt>
                <c:pt idx="103">
                  <c:v>3317.4074074074106</c:v>
                </c:pt>
                <c:pt idx="104">
                  <c:v>2984.8842592592637</c:v>
                </c:pt>
                <c:pt idx="105">
                  <c:v>-649.39814814815747</c:v>
                </c:pt>
                <c:pt idx="106">
                  <c:v>-10351.250000000004</c:v>
                </c:pt>
                <c:pt idx="107">
                  <c:v>-12178.17129629629</c:v>
                </c:pt>
                <c:pt idx="108">
                  <c:v>-8747.3148148148139</c:v>
                </c:pt>
                <c:pt idx="109">
                  <c:v>-6024.5370370370374</c:v>
                </c:pt>
                <c:pt idx="110">
                  <c:v>-2700.6095679012374</c:v>
                </c:pt>
                <c:pt idx="111">
                  <c:v>-1105.8024691358034</c:v>
                </c:pt>
                <c:pt idx="112">
                  <c:v>-273.84259259259164</c:v>
                </c:pt>
                <c:pt idx="113">
                  <c:v>-136.92129629629824</c:v>
                </c:pt>
                <c:pt idx="114">
                  <c:v>-1498.9621913580268</c:v>
                </c:pt>
                <c:pt idx="115">
                  <c:v>-3892.4768518518517</c:v>
                </c:pt>
                <c:pt idx="116">
                  <c:v>-5602.0370370370356</c:v>
                </c:pt>
                <c:pt idx="117">
                  <c:v>-5021.0995370370347</c:v>
                </c:pt>
                <c:pt idx="118">
                  <c:v>-2587.1604938271598</c:v>
                </c:pt>
                <c:pt idx="119">
                  <c:v>312.96296296296185</c:v>
                </c:pt>
                <c:pt idx="120">
                  <c:v>4389.3055555555557</c:v>
                </c:pt>
                <c:pt idx="121">
                  <c:v>8807.9513888888923</c:v>
                </c:pt>
                <c:pt idx="122">
                  <c:v>6465.9452160493829</c:v>
                </c:pt>
                <c:pt idx="123">
                  <c:v>142.13734567900931</c:v>
                </c:pt>
                <c:pt idx="124">
                  <c:v>-4561.4351851851861</c:v>
                </c:pt>
                <c:pt idx="125">
                  <c:v>-8805.343364197528</c:v>
                </c:pt>
                <c:pt idx="126">
                  <c:v>-5890.8757716049386</c:v>
                </c:pt>
                <c:pt idx="127">
                  <c:v>-1486.5740740740744</c:v>
                </c:pt>
                <c:pt idx="128">
                  <c:v>782.40740740740739</c:v>
                </c:pt>
                <c:pt idx="129">
                  <c:v>3390.4320987654323</c:v>
                </c:pt>
                <c:pt idx="130">
                  <c:v>5737.6543209876545</c:v>
                </c:pt>
                <c:pt idx="131">
                  <c:v>5548.5725308641995</c:v>
                </c:pt>
                <c:pt idx="132">
                  <c:v>5372.5308641975307</c:v>
                </c:pt>
                <c:pt idx="133">
                  <c:v>4987.8472222222199</c:v>
                </c:pt>
                <c:pt idx="134">
                  <c:v>6415.7407407407427</c:v>
                </c:pt>
                <c:pt idx="135">
                  <c:v>10232.584876543207</c:v>
                </c:pt>
                <c:pt idx="136">
                  <c:v>15985.887345679002</c:v>
                </c:pt>
                <c:pt idx="137">
                  <c:v>17924.953703703701</c:v>
                </c:pt>
                <c:pt idx="138">
                  <c:v>13308.750000000013</c:v>
                </c:pt>
                <c:pt idx="139">
                  <c:v>9960.0462962963084</c:v>
                </c:pt>
                <c:pt idx="140">
                  <c:v>4610.9876543209766</c:v>
                </c:pt>
                <c:pt idx="141">
                  <c:v>1092.7623456790084</c:v>
                </c:pt>
                <c:pt idx="142">
                  <c:v>821.52777777778942</c:v>
                </c:pt>
                <c:pt idx="143">
                  <c:v>1100.5864197530827</c:v>
                </c:pt>
                <c:pt idx="144">
                  <c:v>1382.2530864197531</c:v>
                </c:pt>
                <c:pt idx="145">
                  <c:v>1948.846450617292</c:v>
                </c:pt>
                <c:pt idx="146">
                  <c:v>2810.146604938272</c:v>
                </c:pt>
                <c:pt idx="147">
                  <c:v>2564.3402777777737</c:v>
                </c:pt>
                <c:pt idx="148">
                  <c:v>1147.5308641975269</c:v>
                </c:pt>
                <c:pt idx="149">
                  <c:v>3737.951388888881</c:v>
                </c:pt>
                <c:pt idx="150">
                  <c:v>6793.2523148148057</c:v>
                </c:pt>
                <c:pt idx="151">
                  <c:v>5748.0864197531027</c:v>
                </c:pt>
                <c:pt idx="152">
                  <c:v>2769.7222222222176</c:v>
                </c:pt>
                <c:pt idx="153">
                  <c:v>616.79783950615968</c:v>
                </c:pt>
                <c:pt idx="154">
                  <c:v>309.0509259259303</c:v>
                </c:pt>
                <c:pt idx="155">
                  <c:v>309.0509259259303</c:v>
                </c:pt>
                <c:pt idx="156">
                  <c:v>1548.5146604938273</c:v>
                </c:pt>
                <c:pt idx="157">
                  <c:v>3435.4205246913625</c:v>
                </c:pt>
                <c:pt idx="158">
                  <c:v>4753.125</c:v>
                </c:pt>
                <c:pt idx="159">
                  <c:v>3865.0925925925785</c:v>
                </c:pt>
                <c:pt idx="160">
                  <c:v>1298.7962962962915</c:v>
                </c:pt>
                <c:pt idx="161">
                  <c:v>-324.69907407405555</c:v>
                </c:pt>
                <c:pt idx="162">
                  <c:v>-1620.2353395061727</c:v>
                </c:pt>
                <c:pt idx="163">
                  <c:v>-3857.2685185185269</c:v>
                </c:pt>
                <c:pt idx="164">
                  <c:v>-5375.7908950617148</c:v>
                </c:pt>
                <c:pt idx="165">
                  <c:v>-6827.8086419753172</c:v>
                </c:pt>
                <c:pt idx="166">
                  <c:v>-11773.275462962956</c:v>
                </c:pt>
                <c:pt idx="167">
                  <c:v>-19944.868827160491</c:v>
                </c:pt>
                <c:pt idx="168">
                  <c:v>-24598.888888888891</c:v>
                </c:pt>
                <c:pt idx="169">
                  <c:v>-22900.412808641973</c:v>
                </c:pt>
                <c:pt idx="170">
                  <c:v>-19664.506172839509</c:v>
                </c:pt>
                <c:pt idx="171">
                  <c:v>-16379.699074074075</c:v>
                </c:pt>
                <c:pt idx="172">
                  <c:v>-11277.098765432096</c:v>
                </c:pt>
                <c:pt idx="173">
                  <c:v>-5967.1604938271585</c:v>
                </c:pt>
                <c:pt idx="174">
                  <c:v>-1173.6111111111109</c:v>
                </c:pt>
                <c:pt idx="175">
                  <c:v>3338.271604938272</c:v>
                </c:pt>
                <c:pt idx="176">
                  <c:v>6572.2222222222235</c:v>
                </c:pt>
                <c:pt idx="177">
                  <c:v>7970.123456790122</c:v>
                </c:pt>
                <c:pt idx="178">
                  <c:v>9493.2098765432092</c:v>
                </c:pt>
                <c:pt idx="179">
                  <c:v>12852.345679012351</c:v>
                </c:pt>
                <c:pt idx="180">
                  <c:v>19036.624228395052</c:v>
                </c:pt>
                <c:pt idx="181">
                  <c:v>22555.501543209866</c:v>
                </c:pt>
                <c:pt idx="182">
                  <c:v>23933.842592592599</c:v>
                </c:pt>
                <c:pt idx="183">
                  <c:v>22050.848765432103</c:v>
                </c:pt>
                <c:pt idx="184">
                  <c:v>19820.987654320983</c:v>
                </c:pt>
                <c:pt idx="185">
                  <c:v>21903.495370370372</c:v>
                </c:pt>
                <c:pt idx="186">
                  <c:v>19047.708333333328</c:v>
                </c:pt>
                <c:pt idx="187">
                  <c:v>14683.179012345678</c:v>
                </c:pt>
                <c:pt idx="188">
                  <c:v>13258.545524691357</c:v>
                </c:pt>
                <c:pt idx="189">
                  <c:v>11696.990740740739</c:v>
                </c:pt>
                <c:pt idx="190">
                  <c:v>9162.6427469135961</c:v>
                </c:pt>
                <c:pt idx="191">
                  <c:v>6883.2291666666497</c:v>
                </c:pt>
                <c:pt idx="192">
                  <c:v>4913.518518518501</c:v>
                </c:pt>
                <c:pt idx="193">
                  <c:v>3301.7592592592764</c:v>
                </c:pt>
                <c:pt idx="194">
                  <c:v>2902.7314814814936</c:v>
                </c:pt>
                <c:pt idx="195">
                  <c:v>4590.1234567901301</c:v>
                </c:pt>
                <c:pt idx="196">
                  <c:v>5062.175925925937</c:v>
                </c:pt>
                <c:pt idx="197">
                  <c:v>2550.6481481481237</c:v>
                </c:pt>
                <c:pt idx="198">
                  <c:v>425.7600308641733</c:v>
                </c:pt>
                <c:pt idx="199">
                  <c:v>425.76003086423378</c:v>
                </c:pt>
                <c:pt idx="200">
                  <c:v>1705.6481481481724</c:v>
                </c:pt>
                <c:pt idx="201">
                  <c:v>2570.2083333333085</c:v>
                </c:pt>
                <c:pt idx="202">
                  <c:v>-430.32407407411068</c:v>
                </c:pt>
                <c:pt idx="203">
                  <c:v>-10692.9012345679</c:v>
                </c:pt>
                <c:pt idx="204">
                  <c:v>-24427.411265432063</c:v>
                </c:pt>
                <c:pt idx="205">
                  <c:v>-34643.043981481474</c:v>
                </c:pt>
                <c:pt idx="206">
                  <c:v>-37023.51851851854</c:v>
                </c:pt>
                <c:pt idx="207">
                  <c:v>-31179.58719135803</c:v>
                </c:pt>
                <c:pt idx="208">
                  <c:v>-20492.554012345678</c:v>
                </c:pt>
                <c:pt idx="209">
                  <c:v>-9652.9513888888869</c:v>
                </c:pt>
                <c:pt idx="210">
                  <c:v>-2699.3055555555557</c:v>
                </c:pt>
                <c:pt idx="211">
                  <c:v>1884.94984567902</c:v>
                </c:pt>
                <c:pt idx="212">
                  <c:v>9332.8163580247056</c:v>
                </c:pt>
                <c:pt idx="213">
                  <c:v>18361.145833333325</c:v>
                </c:pt>
                <c:pt idx="214">
                  <c:v>21143.25617283949</c:v>
                </c:pt>
                <c:pt idx="215">
                  <c:v>14410.640432098777</c:v>
                </c:pt>
                <c:pt idx="216">
                  <c:v>5497.7160493827214</c:v>
                </c:pt>
                <c:pt idx="217">
                  <c:v>-691.12654320988634</c:v>
                </c:pt>
                <c:pt idx="218">
                  <c:v>-5819.1550925926012</c:v>
                </c:pt>
                <c:pt idx="219">
                  <c:v>-9365.416666666657</c:v>
                </c:pt>
                <c:pt idx="220">
                  <c:v>-12637.835648148141</c:v>
                </c:pt>
                <c:pt idx="221">
                  <c:v>-18543.055555555555</c:v>
                </c:pt>
                <c:pt idx="222">
                  <c:v>-21939.35570987653</c:v>
                </c:pt>
                <c:pt idx="223">
                  <c:v>-21225.408950617293</c:v>
                </c:pt>
                <c:pt idx="224">
                  <c:v>-19905.748456790127</c:v>
                </c:pt>
                <c:pt idx="225">
                  <c:v>-18655.20061728395</c:v>
                </c:pt>
                <c:pt idx="226">
                  <c:v>-15775.941358024696</c:v>
                </c:pt>
                <c:pt idx="227">
                  <c:v>-11851.516203703704</c:v>
                </c:pt>
                <c:pt idx="228">
                  <c:v>-5750.6944444444425</c:v>
                </c:pt>
                <c:pt idx="229">
                  <c:v>0</c:v>
                </c:pt>
                <c:pt idx="230">
                  <c:v>5163.8888888888869</c:v>
                </c:pt>
                <c:pt idx="231">
                  <c:v>9487.9938271604933</c:v>
                </c:pt>
                <c:pt idx="232">
                  <c:v>10510.339506172841</c:v>
                </c:pt>
                <c:pt idx="233">
                  <c:v>10914.583333333332</c:v>
                </c:pt>
                <c:pt idx="234">
                  <c:v>10241.712962962964</c:v>
                </c:pt>
                <c:pt idx="235">
                  <c:v>9251.9675925925931</c:v>
                </c:pt>
                <c:pt idx="236">
                  <c:v>9383.0208333333358</c:v>
                </c:pt>
                <c:pt idx="237">
                  <c:v>9191.9830246913498</c:v>
                </c:pt>
                <c:pt idx="238">
                  <c:v>10906.107253086411</c:v>
                </c:pt>
                <c:pt idx="239">
                  <c:v>13766.458333333336</c:v>
                </c:pt>
                <c:pt idx="240">
                  <c:v>14057.253086419747</c:v>
                </c:pt>
                <c:pt idx="241">
                  <c:v>11169.517746913589</c:v>
                </c:pt>
                <c:pt idx="242">
                  <c:v>5909.1319444444616</c:v>
                </c:pt>
                <c:pt idx="243">
                  <c:v>3142.6697530864199</c:v>
                </c:pt>
                <c:pt idx="244">
                  <c:v>3492.7970679012165</c:v>
                </c:pt>
                <c:pt idx="245">
                  <c:v>3535.8294753086229</c:v>
                </c:pt>
                <c:pt idx="246">
                  <c:v>2922.2916666666847</c:v>
                </c:pt>
                <c:pt idx="247">
                  <c:v>3600.3780864197579</c:v>
                </c:pt>
                <c:pt idx="248">
                  <c:v>5309.9382716049195</c:v>
                </c:pt>
                <c:pt idx="249">
                  <c:v>5403.8271604938318</c:v>
                </c:pt>
                <c:pt idx="250">
                  <c:v>5134.5486111111104</c:v>
                </c:pt>
                <c:pt idx="251">
                  <c:v>6950.3858024691353</c:v>
                </c:pt>
                <c:pt idx="252">
                  <c:v>8528.2407407407609</c:v>
                </c:pt>
                <c:pt idx="253">
                  <c:v>7263.3487654320998</c:v>
                </c:pt>
                <c:pt idx="254">
                  <c:v>4052.2183641975098</c:v>
                </c:pt>
                <c:pt idx="255">
                  <c:v>1851.6975308641975</c:v>
                </c:pt>
                <c:pt idx="256">
                  <c:v>1486.5740740740951</c:v>
                </c:pt>
                <c:pt idx="257">
                  <c:v>2610.6327160493934</c:v>
                </c:pt>
                <c:pt idx="258">
                  <c:v>5643.1134259259261</c:v>
                </c:pt>
                <c:pt idx="259">
                  <c:v>9185.462962962958</c:v>
                </c:pt>
                <c:pt idx="260">
                  <c:v>9404.537037037031</c:v>
                </c:pt>
                <c:pt idx="261">
                  <c:v>6374.0123456790179</c:v>
                </c:pt>
                <c:pt idx="262">
                  <c:v>4827.4537037036862</c:v>
                </c:pt>
                <c:pt idx="263">
                  <c:v>4874.3981481481305</c:v>
                </c:pt>
                <c:pt idx="264">
                  <c:v>4101.1188271604933</c:v>
                </c:pt>
                <c:pt idx="265">
                  <c:v>2063.599537037037</c:v>
                </c:pt>
                <c:pt idx="266">
                  <c:v>826.74382716050559</c:v>
                </c:pt>
                <c:pt idx="267">
                  <c:v>4554.2631172839574</c:v>
                </c:pt>
                <c:pt idx="268">
                  <c:v>9672.5115740740621</c:v>
                </c:pt>
                <c:pt idx="269">
                  <c:v>9867.4614197530718</c:v>
                </c:pt>
                <c:pt idx="270">
                  <c:v>6968.6419753086775</c:v>
                </c:pt>
                <c:pt idx="271">
                  <c:v>8789.043209876545</c:v>
                </c:pt>
                <c:pt idx="272">
                  <c:v>16597.469135802417</c:v>
                </c:pt>
                <c:pt idx="273">
                  <c:v>16225.173611111108</c:v>
                </c:pt>
                <c:pt idx="274">
                  <c:v>8013.8078703703823</c:v>
                </c:pt>
                <c:pt idx="275">
                  <c:v>5221.2654320988058</c:v>
                </c:pt>
                <c:pt idx="276">
                  <c:v>8614.305555555542</c:v>
                </c:pt>
                <c:pt idx="277">
                  <c:v>12646.311728395034</c:v>
                </c:pt>
                <c:pt idx="278">
                  <c:v>9910.4938271604933</c:v>
                </c:pt>
                <c:pt idx="279">
                  <c:v>2497.1836419753085</c:v>
                </c:pt>
                <c:pt idx="280">
                  <c:v>-1995.1388888888466</c:v>
                </c:pt>
                <c:pt idx="281">
                  <c:v>-3477.8009259259402</c:v>
                </c:pt>
                <c:pt idx="282">
                  <c:v>-3953.7654320987513</c:v>
                </c:pt>
                <c:pt idx="283">
                  <c:v>-4916.1265432098771</c:v>
                </c:pt>
                <c:pt idx="284">
                  <c:v>-7315.5092592592582</c:v>
                </c:pt>
                <c:pt idx="285">
                  <c:v>-10118.483796296268</c:v>
                </c:pt>
                <c:pt idx="286">
                  <c:v>-12324.220679012387</c:v>
                </c:pt>
                <c:pt idx="287">
                  <c:v>-10692.249228395047</c:v>
                </c:pt>
                <c:pt idx="288">
                  <c:v>-5967.1604938271485</c:v>
                </c:pt>
                <c:pt idx="289">
                  <c:v>-1825.617283950643</c:v>
                </c:pt>
                <c:pt idx="290">
                  <c:v>-4564.0432098765432</c:v>
                </c:pt>
                <c:pt idx="291">
                  <c:v>-8997.6851851851861</c:v>
                </c:pt>
                <c:pt idx="292">
                  <c:v>-4433.641975308642</c:v>
                </c:pt>
                <c:pt idx="293">
                  <c:v>0</c:v>
                </c:pt>
                <c:pt idx="294">
                  <c:v>443.36419753083896</c:v>
                </c:pt>
                <c:pt idx="295">
                  <c:v>1776.0648148148398</c:v>
                </c:pt>
                <c:pt idx="296">
                  <c:v>2229.8611111111113</c:v>
                </c:pt>
                <c:pt idx="297">
                  <c:v>1341.8287037036907</c:v>
                </c:pt>
                <c:pt idx="298">
                  <c:v>-447.92824074071518</c:v>
                </c:pt>
                <c:pt idx="299">
                  <c:v>-2679.7453703704086</c:v>
                </c:pt>
                <c:pt idx="300">
                  <c:v>-5328.1944444444562</c:v>
                </c:pt>
                <c:pt idx="301">
                  <c:v>-8337.2029320987258</c:v>
                </c:pt>
                <c:pt idx="302">
                  <c:v>-10790.702160493827</c:v>
                </c:pt>
                <c:pt idx="303">
                  <c:v>-10985.000000000007</c:v>
                </c:pt>
                <c:pt idx="304">
                  <c:v>-9122.8703703703541</c:v>
                </c:pt>
                <c:pt idx="305">
                  <c:v>-6122.3379629629626</c:v>
                </c:pt>
                <c:pt idx="306">
                  <c:v>-2834.2708333333449</c:v>
                </c:pt>
                <c:pt idx="307">
                  <c:v>-807.18364197532003</c:v>
                </c:pt>
                <c:pt idx="308">
                  <c:v>-403.59182098766001</c:v>
                </c:pt>
                <c:pt idx="309">
                  <c:v>-1611.7592592592534</c:v>
                </c:pt>
                <c:pt idx="310">
                  <c:v>-3608.8541666666606</c:v>
                </c:pt>
                <c:pt idx="311">
                  <c:v>-7147.2916666666542</c:v>
                </c:pt>
                <c:pt idx="312">
                  <c:v>-24522.604166666653</c:v>
                </c:pt>
                <c:pt idx="313">
                  <c:v>-37023.51851851854</c:v>
                </c:pt>
                <c:pt idx="314">
                  <c:v>-31179.58719135803</c:v>
                </c:pt>
                <c:pt idx="315">
                  <c:v>-20492.554012345678</c:v>
                </c:pt>
                <c:pt idx="316">
                  <c:v>-9652.9513888888869</c:v>
                </c:pt>
                <c:pt idx="317">
                  <c:v>-2699.3055555555557</c:v>
                </c:pt>
                <c:pt idx="318">
                  <c:v>1884.94984567902</c:v>
                </c:pt>
                <c:pt idx="319">
                  <c:v>9332.8163580247056</c:v>
                </c:pt>
                <c:pt idx="320">
                  <c:v>18361.145833333325</c:v>
                </c:pt>
                <c:pt idx="321">
                  <c:v>21143.25617283949</c:v>
                </c:pt>
                <c:pt idx="322">
                  <c:v>14410.640432098777</c:v>
                </c:pt>
                <c:pt idx="323">
                  <c:v>8933.7885802469191</c:v>
                </c:pt>
                <c:pt idx="324">
                  <c:v>15139.583333333321</c:v>
                </c:pt>
                <c:pt idx="325">
                  <c:v>15237.384259259263</c:v>
                </c:pt>
                <c:pt idx="326">
                  <c:v>8333.942901234579</c:v>
                </c:pt>
                <c:pt idx="327">
                  <c:v>3473.8888888888837</c:v>
                </c:pt>
                <c:pt idx="328">
                  <c:v>-384.68364197531412</c:v>
                </c:pt>
                <c:pt idx="329">
                  <c:v>1926.6782407407409</c:v>
                </c:pt>
                <c:pt idx="330">
                  <c:v>5431.2114197530818</c:v>
                </c:pt>
                <c:pt idx="331">
                  <c:v>11044.984567901223</c:v>
                </c:pt>
                <c:pt idx="332">
                  <c:v>13810.794753086411</c:v>
                </c:pt>
                <c:pt idx="333">
                  <c:v>11665.694444444434</c:v>
                </c:pt>
                <c:pt idx="334">
                  <c:v>848.91203703701899</c:v>
                </c:pt>
                <c:pt idx="335">
                  <c:v>-10030.462962962925</c:v>
                </c:pt>
                <c:pt idx="336">
                  <c:v>-8584.9652777777537</c:v>
                </c:pt>
                <c:pt idx="337">
                  <c:v>-5659.4135802469364</c:v>
                </c:pt>
                <c:pt idx="338">
                  <c:v>-4396.4776234567953</c:v>
                </c:pt>
                <c:pt idx="339">
                  <c:v>-3176.5740740740625</c:v>
                </c:pt>
                <c:pt idx="340">
                  <c:v>-2761.2461419752913</c:v>
                </c:pt>
                <c:pt idx="341">
                  <c:v>-2747.5540123456899</c:v>
                </c:pt>
                <c:pt idx="342">
                  <c:v>-3119.1975308642141</c:v>
                </c:pt>
                <c:pt idx="343">
                  <c:v>-4647.4999999999836</c:v>
                </c:pt>
                <c:pt idx="344">
                  <c:v>-7259.436728395056</c:v>
                </c:pt>
                <c:pt idx="345">
                  <c:v>-7498.0709876543206</c:v>
                </c:pt>
                <c:pt idx="346">
                  <c:v>-5535.5324074074069</c:v>
                </c:pt>
                <c:pt idx="347">
                  <c:v>-4016.3580246913634</c:v>
                </c:pt>
                <c:pt idx="348">
                  <c:v>-3618.6342592592591</c:v>
                </c:pt>
                <c:pt idx="349">
                  <c:v>-3944.6373456790175</c:v>
                </c:pt>
                <c:pt idx="350">
                  <c:v>-3192.2222222222172</c:v>
                </c:pt>
                <c:pt idx="351">
                  <c:v>-1410.9413580246865</c:v>
                </c:pt>
                <c:pt idx="352">
                  <c:v>-704.16666666667663</c:v>
                </c:pt>
                <c:pt idx="353">
                  <c:v>-351.43132716049882</c:v>
                </c:pt>
                <c:pt idx="354">
                  <c:v>351.43132716049882</c:v>
                </c:pt>
                <c:pt idx="355">
                  <c:v>1056.250000000015</c:v>
                </c:pt>
                <c:pt idx="356">
                  <c:v>3533.8734567901233</c:v>
                </c:pt>
                <c:pt idx="357">
                  <c:v>5737.6543209876336</c:v>
                </c:pt>
                <c:pt idx="358">
                  <c:v>4365.833333333343</c:v>
                </c:pt>
                <c:pt idx="359">
                  <c:v>1099.2824074074231</c:v>
                </c:pt>
                <c:pt idx="360">
                  <c:v>-4023.5300925925981</c:v>
                </c:pt>
                <c:pt idx="361">
                  <c:v>-12214.683641975304</c:v>
                </c:pt>
                <c:pt idx="362">
                  <c:v>-23021.685956790134</c:v>
                </c:pt>
                <c:pt idx="363">
                  <c:v>-30294.814814814814</c:v>
                </c:pt>
                <c:pt idx="364">
                  <c:v>-29787.554012345681</c:v>
                </c:pt>
                <c:pt idx="365">
                  <c:v>-26124.583333333328</c:v>
                </c:pt>
                <c:pt idx="366">
                  <c:v>-22461.612654320979</c:v>
                </c:pt>
                <c:pt idx="367">
                  <c:v>-13123.580246913576</c:v>
                </c:pt>
                <c:pt idx="368">
                  <c:v>-1963.8425925925915</c:v>
                </c:pt>
                <c:pt idx="369">
                  <c:v>7119.9074074074069</c:v>
                </c:pt>
                <c:pt idx="370">
                  <c:v>16429.251543209881</c:v>
                </c:pt>
                <c:pt idx="371">
                  <c:v>25040.949074074066</c:v>
                </c:pt>
                <c:pt idx="372">
                  <c:v>28184.922839506162</c:v>
                </c:pt>
                <c:pt idx="373">
                  <c:v>25400.856481481485</c:v>
                </c:pt>
                <c:pt idx="374">
                  <c:v>18530.015432098779</c:v>
                </c:pt>
                <c:pt idx="375">
                  <c:v>10328.429783950623</c:v>
                </c:pt>
                <c:pt idx="376">
                  <c:v>3736.6473765432147</c:v>
                </c:pt>
                <c:pt idx="377">
                  <c:v>0</c:v>
                </c:pt>
                <c:pt idx="378">
                  <c:v>-1698.4760802469136</c:v>
                </c:pt>
                <c:pt idx="379">
                  <c:v>-4045.0462962963056</c:v>
                </c:pt>
                <c:pt idx="380">
                  <c:v>-8296.7785493827159</c:v>
                </c:pt>
                <c:pt idx="381">
                  <c:v>-16039.351851851852</c:v>
                </c:pt>
                <c:pt idx="382">
                  <c:v>-25737.291666666672</c:v>
                </c:pt>
                <c:pt idx="383">
                  <c:v>-28059.73765432099</c:v>
                </c:pt>
                <c:pt idx="384">
                  <c:v>-24396.766975308641</c:v>
                </c:pt>
                <c:pt idx="385">
                  <c:v>-20733.796296296292</c:v>
                </c:pt>
                <c:pt idx="386">
                  <c:v>-17231.871141975305</c:v>
                </c:pt>
                <c:pt idx="387">
                  <c:v>-10947.83564814815</c:v>
                </c:pt>
                <c:pt idx="388">
                  <c:v>-6363.5802469135824</c:v>
                </c:pt>
                <c:pt idx="389">
                  <c:v>-4561.4351851851852</c:v>
                </c:pt>
                <c:pt idx="390">
                  <c:v>-3069.6450617283936</c:v>
                </c:pt>
                <c:pt idx="391">
                  <c:v>-2008.1790123456788</c:v>
                </c:pt>
                <c:pt idx="392">
                  <c:v>-1549.166666666667</c:v>
                </c:pt>
                <c:pt idx="393">
                  <c:v>-1434.4135802469136</c:v>
                </c:pt>
                <c:pt idx="394">
                  <c:v>-918.02469135802482</c:v>
                </c:pt>
                <c:pt idx="395">
                  <c:v>-229.50617283950621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0E-42F4-87B2-F5E21B141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lineChart>
        <c:grouping val="standard"/>
        <c:varyColors val="0"/>
        <c:ser>
          <c:idx val="1"/>
          <c:order val="1"/>
          <c:tx>
            <c:v>+ Losses</c:v>
          </c:tx>
          <c:spPr>
            <a:ln w="12700" cap="rnd">
              <a:solidFill>
                <a:srgbClr val="C0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WLTC_class_3!$X$598:$X$1030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6.150581034593622</c:v>
                </c:pt>
                <c:pt idx="12">
                  <c:v>13.073510700954861</c:v>
                </c:pt>
                <c:pt idx="13">
                  <c:v>31.240551111111106</c:v>
                </c:pt>
                <c:pt idx="14">
                  <c:v>65.974017538499865</c:v>
                </c:pt>
                <c:pt idx="15">
                  <c:v>122.01239687950104</c:v>
                </c:pt>
                <c:pt idx="16">
                  <c:v>210.77999078125004</c:v>
                </c:pt>
                <c:pt idx="17">
                  <c:v>340.61383816189232</c:v>
                </c:pt>
                <c:pt idx="18">
                  <c:v>495.72162464031953</c:v>
                </c:pt>
                <c:pt idx="19">
                  <c:v>665.71923513888885</c:v>
                </c:pt>
                <c:pt idx="20">
                  <c:v>858.51208848251008</c:v>
                </c:pt>
                <c:pt idx="21">
                  <c:v>1094.7691383224826</c:v>
                </c:pt>
                <c:pt idx="22">
                  <c:v>1330.3856882304526</c:v>
                </c:pt>
                <c:pt idx="23">
                  <c:v>1472.3221766427951</c:v>
                </c:pt>
                <c:pt idx="24">
                  <c:v>1503.5131762450974</c:v>
                </c:pt>
                <c:pt idx="25">
                  <c:v>1487.8599243365002</c:v>
                </c:pt>
                <c:pt idx="26">
                  <c:v>1480.0766414454729</c:v>
                </c:pt>
                <c:pt idx="27">
                  <c:v>1464.596471963092</c:v>
                </c:pt>
                <c:pt idx="28">
                  <c:v>1433.9800951665379</c:v>
                </c:pt>
                <c:pt idx="29">
                  <c:v>1374.1102060024434</c:v>
                </c:pt>
                <c:pt idx="30">
                  <c:v>1294.7097379101565</c:v>
                </c:pt>
                <c:pt idx="31">
                  <c:v>1225.4032631472639</c:v>
                </c:pt>
                <c:pt idx="32">
                  <c:v>1191.7582473611108</c:v>
                </c:pt>
                <c:pt idx="33">
                  <c:v>1185.108974485516</c:v>
                </c:pt>
                <c:pt idx="34">
                  <c:v>1198.4340197100855</c:v>
                </c:pt>
                <c:pt idx="35">
                  <c:v>1239.0483888058614</c:v>
                </c:pt>
                <c:pt idx="36">
                  <c:v>1280.631346217609</c:v>
                </c:pt>
                <c:pt idx="37">
                  <c:v>1301.7899582047323</c:v>
                </c:pt>
                <c:pt idx="38">
                  <c:v>1301.7899582047323</c:v>
                </c:pt>
                <c:pt idx="39">
                  <c:v>1301.7899582047323</c:v>
                </c:pt>
                <c:pt idx="40">
                  <c:v>1308.8976054186762</c:v>
                </c:pt>
                <c:pt idx="41">
                  <c:v>1352.1227000700073</c:v>
                </c:pt>
                <c:pt idx="42">
                  <c:v>1426.3973216210939</c:v>
                </c:pt>
                <c:pt idx="43">
                  <c:v>1519.2823960915796</c:v>
                </c:pt>
                <c:pt idx="44">
                  <c:v>1632.9529900092432</c:v>
                </c:pt>
                <c:pt idx="45">
                  <c:v>1743.7517248611116</c:v>
                </c:pt>
                <c:pt idx="46">
                  <c:v>1832.5022476202419</c:v>
                </c:pt>
                <c:pt idx="47">
                  <c:v>1868.8742844167953</c:v>
                </c:pt>
                <c:pt idx="48">
                  <c:v>1868.8742844167953</c:v>
                </c:pt>
                <c:pt idx="49">
                  <c:v>1859.7341933877472</c:v>
                </c:pt>
                <c:pt idx="50">
                  <c:v>1841.5482329548454</c:v>
                </c:pt>
                <c:pt idx="51">
                  <c:v>1832.5022476202419</c:v>
                </c:pt>
                <c:pt idx="52">
                  <c:v>1878.0458599414064</c:v>
                </c:pt>
                <c:pt idx="53">
                  <c:v>1990.5816562868922</c:v>
                </c:pt>
                <c:pt idx="54">
                  <c:v>2078.0245211111114</c:v>
                </c:pt>
                <c:pt idx="55">
                  <c:v>2107.7597311740451</c:v>
                </c:pt>
                <c:pt idx="56">
                  <c:v>2147.8680192485695</c:v>
                </c:pt>
                <c:pt idx="57">
                  <c:v>2188.5069551857473</c:v>
                </c:pt>
                <c:pt idx="58">
                  <c:v>2229.6802487695313</c:v>
                </c:pt>
                <c:pt idx="59">
                  <c:v>2250.4684389863846</c:v>
                </c:pt>
                <c:pt idx="60">
                  <c:v>2240.057500288066</c:v>
                </c:pt>
                <c:pt idx="61">
                  <c:v>2157.9778600823047</c:v>
                </c:pt>
                <c:pt idx="62">
                  <c:v>1981.0277455163325</c:v>
                </c:pt>
                <c:pt idx="63">
                  <c:v>1787.7399511507363</c:v>
                </c:pt>
                <c:pt idx="64">
                  <c:v>1616.3590103537326</c:v>
                </c:pt>
                <c:pt idx="65">
                  <c:v>1388.908479547325</c:v>
                </c:pt>
                <c:pt idx="66">
                  <c:v>1113.6993600000001</c:v>
                </c:pt>
                <c:pt idx="67">
                  <c:v>879.77646267489729</c:v>
                </c:pt>
                <c:pt idx="68">
                  <c:v>743.34813252515755</c:v>
                </c:pt>
                <c:pt idx="69">
                  <c:v>644.05137273815262</c:v>
                </c:pt>
                <c:pt idx="70">
                  <c:v>513.64866407857517</c:v>
                </c:pt>
                <c:pt idx="71">
                  <c:v>354.25636123971202</c:v>
                </c:pt>
                <c:pt idx="72">
                  <c:v>228.36078236328123</c:v>
                </c:pt>
                <c:pt idx="73">
                  <c:v>138.31276172903807</c:v>
                </c:pt>
                <c:pt idx="74">
                  <c:v>108.21057216491447</c:v>
                </c:pt>
                <c:pt idx="75">
                  <c:v>95.419861111111103</c:v>
                </c:pt>
                <c:pt idx="76">
                  <c:v>101.11340306913901</c:v>
                </c:pt>
                <c:pt idx="77">
                  <c:v>119.42428948045267</c:v>
                </c:pt>
                <c:pt idx="78">
                  <c:v>195.98625377764913</c:v>
                </c:pt>
                <c:pt idx="79">
                  <c:v>282.75141658436212</c:v>
                </c:pt>
                <c:pt idx="80">
                  <c:v>412.85737139917694</c:v>
                </c:pt>
                <c:pt idx="81">
                  <c:v>550.91489711934162</c:v>
                </c:pt>
                <c:pt idx="82">
                  <c:v>631.29885866769553</c:v>
                </c:pt>
                <c:pt idx="83">
                  <c:v>719.87125000000003</c:v>
                </c:pt>
                <c:pt idx="84">
                  <c:v>817.09579411008247</c:v>
                </c:pt>
                <c:pt idx="85">
                  <c:v>923.4362139917697</c:v>
                </c:pt>
                <c:pt idx="86">
                  <c:v>940.20218513687928</c:v>
                </c:pt>
                <c:pt idx="87">
                  <c:v>951.50001708984382</c:v>
                </c:pt>
                <c:pt idx="88">
                  <c:v>869.09753689236129</c:v>
                </c:pt>
                <c:pt idx="89">
                  <c:v>706.0451487912328</c:v>
                </c:pt>
                <c:pt idx="90">
                  <c:v>543.30901126736126</c:v>
                </c:pt>
                <c:pt idx="91">
                  <c:v>385.67349223468045</c:v>
                </c:pt>
                <c:pt idx="92">
                  <c:v>273.47559486111112</c:v>
                </c:pt>
                <c:pt idx="93">
                  <c:v>236.50375934984248</c:v>
                </c:pt>
                <c:pt idx="94">
                  <c:v>194.19063849609373</c:v>
                </c:pt>
                <c:pt idx="95">
                  <c:v>194.19063849609373</c:v>
                </c:pt>
                <c:pt idx="96">
                  <c:v>240.65297722873268</c:v>
                </c:pt>
                <c:pt idx="97">
                  <c:v>299.53345260762279</c:v>
                </c:pt>
                <c:pt idx="98">
                  <c:v>351.49642079660168</c:v>
                </c:pt>
                <c:pt idx="99">
                  <c:v>425.37840559156382</c:v>
                </c:pt>
                <c:pt idx="100">
                  <c:v>488.68031062717006</c:v>
                </c:pt>
                <c:pt idx="101">
                  <c:v>510.02602382595472</c:v>
                </c:pt>
                <c:pt idx="102">
                  <c:v>517.29003644442844</c:v>
                </c:pt>
                <c:pt idx="103">
                  <c:v>543.30901126736126</c:v>
                </c:pt>
                <c:pt idx="104">
                  <c:v>578.14686144314248</c:v>
                </c:pt>
                <c:pt idx="105">
                  <c:v>598.18863096193434</c:v>
                </c:pt>
                <c:pt idx="106">
                  <c:v>566.35887375000004</c:v>
                </c:pt>
                <c:pt idx="107">
                  <c:v>422.22245443664798</c:v>
                </c:pt>
                <c:pt idx="108">
                  <c:v>348.75225623263896</c:v>
                </c:pt>
                <c:pt idx="109">
                  <c:v>280.41128984592012</c:v>
                </c:pt>
                <c:pt idx="110">
                  <c:v>251.2564520788323</c:v>
                </c:pt>
                <c:pt idx="111">
                  <c:v>238.57184253600818</c:v>
                </c:pt>
                <c:pt idx="112">
                  <c:v>234.44866970486109</c:v>
                </c:pt>
                <c:pt idx="113">
                  <c:v>234.44866970486109</c:v>
                </c:pt>
                <c:pt idx="114">
                  <c:v>232.40651563568994</c:v>
                </c:pt>
                <c:pt idx="115">
                  <c:v>212.6836792312082</c:v>
                </c:pt>
                <c:pt idx="116">
                  <c:v>176.86942805611815</c:v>
                </c:pt>
                <c:pt idx="117">
                  <c:v>134.1107747288934</c:v>
                </c:pt>
                <c:pt idx="118">
                  <c:v>104.62516674897121</c:v>
                </c:pt>
                <c:pt idx="119">
                  <c:v>95.419861111111103</c:v>
                </c:pt>
                <c:pt idx="120">
                  <c:v>109.42234263888888</c:v>
                </c:pt>
                <c:pt idx="121">
                  <c:v>163.81722478515627</c:v>
                </c:pt>
                <c:pt idx="122">
                  <c:v>236.50375934984248</c:v>
                </c:pt>
                <c:pt idx="123">
                  <c:v>251.2564520788323</c:v>
                </c:pt>
                <c:pt idx="124">
                  <c:v>238.57184253600818</c:v>
                </c:pt>
                <c:pt idx="125">
                  <c:v>187.12478074564362</c:v>
                </c:pt>
                <c:pt idx="126">
                  <c:v>118.14358176303692</c:v>
                </c:pt>
                <c:pt idx="127">
                  <c:v>95.419861111111103</c:v>
                </c:pt>
                <c:pt idx="128">
                  <c:v>95.419861111111103</c:v>
                </c:pt>
                <c:pt idx="129">
                  <c:v>107.00715800218622</c:v>
                </c:pt>
                <c:pt idx="130">
                  <c:v>146.97991769547329</c:v>
                </c:pt>
                <c:pt idx="131">
                  <c:v>187.12478074564362</c:v>
                </c:pt>
                <c:pt idx="132">
                  <c:v>226.35708722929525</c:v>
                </c:pt>
                <c:pt idx="133">
                  <c:v>266.66571044921875</c:v>
                </c:pt>
                <c:pt idx="134">
                  <c:v>301.98888888888888</c:v>
                </c:pt>
                <c:pt idx="135">
                  <c:v>371.15054342142497</c:v>
                </c:pt>
                <c:pt idx="136">
                  <c:v>474.81713514523852</c:v>
                </c:pt>
                <c:pt idx="137">
                  <c:v>665.71923513888885</c:v>
                </c:pt>
                <c:pt idx="138">
                  <c:v>806.97077671874979</c:v>
                </c:pt>
                <c:pt idx="139">
                  <c:v>934.58948248263926</c:v>
                </c:pt>
                <c:pt idx="140">
                  <c:v>1015.3836023045268</c:v>
                </c:pt>
                <c:pt idx="141">
                  <c:v>1033.3255575121366</c:v>
                </c:pt>
                <c:pt idx="142">
                  <c:v>1039.3562326388887</c:v>
                </c:pt>
                <c:pt idx="143">
                  <c:v>1051.4929657709622</c:v>
                </c:pt>
                <c:pt idx="144">
                  <c:v>1063.7305958436211</c:v>
                </c:pt>
                <c:pt idx="145">
                  <c:v>1082.2772371102596</c:v>
                </c:pt>
                <c:pt idx="146">
                  <c:v>1107.3635595057713</c:v>
                </c:pt>
                <c:pt idx="147">
                  <c:v>1145.7665801119633</c:v>
                </c:pt>
                <c:pt idx="148">
                  <c:v>1165.3195730452676</c:v>
                </c:pt>
                <c:pt idx="149">
                  <c:v>1171.8896952929688</c:v>
                </c:pt>
                <c:pt idx="150">
                  <c:v>1252.8011353884547</c:v>
                </c:pt>
                <c:pt idx="151">
                  <c:v>1330.3856882304526</c:v>
                </c:pt>
                <c:pt idx="152">
                  <c:v>1388.908479547325</c:v>
                </c:pt>
                <c:pt idx="153">
                  <c:v>1396.3497710928657</c:v>
                </c:pt>
                <c:pt idx="154">
                  <c:v>1403.8192431076388</c:v>
                </c:pt>
                <c:pt idx="155">
                  <c:v>1403.8192431076388</c:v>
                </c:pt>
                <c:pt idx="156">
                  <c:v>1411.3169535570187</c:v>
                </c:pt>
                <c:pt idx="157">
                  <c:v>1441.5913390080859</c:v>
                </c:pt>
                <c:pt idx="158">
                  <c:v>1495.6720832812503</c:v>
                </c:pt>
                <c:pt idx="159">
                  <c:v>1559.2158486181843</c:v>
                </c:pt>
                <c:pt idx="160">
                  <c:v>1591.6914222048611</c:v>
                </c:pt>
                <c:pt idx="161">
                  <c:v>1591.6914222048611</c:v>
                </c:pt>
                <c:pt idx="162">
                  <c:v>1583.5282293162456</c:v>
                </c:pt>
                <c:pt idx="163">
                  <c:v>1551.1705944901778</c:v>
                </c:pt>
                <c:pt idx="164">
                  <c:v>1487.8599243365002</c:v>
                </c:pt>
                <c:pt idx="165">
                  <c:v>1418.8429604063786</c:v>
                </c:pt>
                <c:pt idx="166">
                  <c:v>1323.195412466162</c:v>
                </c:pt>
                <c:pt idx="167">
                  <c:v>1145.7665801119633</c:v>
                </c:pt>
                <c:pt idx="168">
                  <c:v>885.15112449435765</c:v>
                </c:pt>
                <c:pt idx="169">
                  <c:v>635.52914832955594</c:v>
                </c:pt>
                <c:pt idx="170">
                  <c:v>444.67786659272122</c:v>
                </c:pt>
                <c:pt idx="171">
                  <c:v>294.66637179470484</c:v>
                </c:pt>
                <c:pt idx="172">
                  <c:v>185.38717732510284</c:v>
                </c:pt>
                <c:pt idx="173">
                  <c:v>123.31991249188208</c:v>
                </c:pt>
                <c:pt idx="174">
                  <c:v>95.419861111111103</c:v>
                </c:pt>
                <c:pt idx="175">
                  <c:v>104.62516674897121</c:v>
                </c:pt>
                <c:pt idx="176">
                  <c:v>146.97991769547329</c:v>
                </c:pt>
                <c:pt idx="177">
                  <c:v>197.79364532753027</c:v>
                </c:pt>
                <c:pt idx="178">
                  <c:v>264.42343637860074</c:v>
                </c:pt>
                <c:pt idx="179">
                  <c:v>343.31102288065847</c:v>
                </c:pt>
                <c:pt idx="180">
                  <c:v>481.7123020364744</c:v>
                </c:pt>
                <c:pt idx="181">
                  <c:v>687.91046747596772</c:v>
                </c:pt>
                <c:pt idx="182">
                  <c:v>917.89553222439235</c:v>
                </c:pt>
                <c:pt idx="183">
                  <c:v>1198.4340197100855</c:v>
                </c:pt>
                <c:pt idx="184">
                  <c:v>1411.3169535570187</c:v>
                </c:pt>
                <c:pt idx="185">
                  <c:v>1683.4548501987683</c:v>
                </c:pt>
                <c:pt idx="186">
                  <c:v>1971.5060148258267</c:v>
                </c:pt>
                <c:pt idx="187">
                  <c:v>2188.5069551857473</c:v>
                </c:pt>
                <c:pt idx="188">
                  <c:v>2378.0484027855746</c:v>
                </c:pt>
                <c:pt idx="189">
                  <c:v>2567.3001388007974</c:v>
                </c:pt>
                <c:pt idx="190">
                  <c:v>2718.9150810769515</c:v>
                </c:pt>
                <c:pt idx="191">
                  <c:v>2839.695958183594</c:v>
                </c:pt>
                <c:pt idx="192">
                  <c:v>2926.4263042232506</c:v>
                </c:pt>
                <c:pt idx="193">
                  <c:v>2989.4903451540795</c:v>
                </c:pt>
                <c:pt idx="194">
                  <c:v>3027.7777651388897</c:v>
                </c:pt>
                <c:pt idx="195">
                  <c:v>3079.3547325102891</c:v>
                </c:pt>
                <c:pt idx="196">
                  <c:v>3171.0742935161875</c:v>
                </c:pt>
                <c:pt idx="197">
                  <c:v>3237.7350996862147</c:v>
                </c:pt>
                <c:pt idx="198">
                  <c:v>3251.1826978723802</c:v>
                </c:pt>
                <c:pt idx="199">
                  <c:v>3251.1826978723802</c:v>
                </c:pt>
                <c:pt idx="200">
                  <c:v>3264.6689102951404</c:v>
                </c:pt>
                <c:pt idx="201">
                  <c:v>3305.3598126367197</c:v>
                </c:pt>
                <c:pt idx="202">
                  <c:v>3346.4003298611115</c:v>
                </c:pt>
                <c:pt idx="203">
                  <c:v>3291.7574097119345</c:v>
                </c:pt>
                <c:pt idx="204">
                  <c:v>3014.9777402725535</c:v>
                </c:pt>
                <c:pt idx="205">
                  <c:v>2555.887056950955</c:v>
                </c:pt>
                <c:pt idx="206">
                  <c:v>2019.4370487326389</c:v>
                </c:pt>
                <c:pt idx="207">
                  <c:v>1551.1705944901778</c:v>
                </c:pt>
                <c:pt idx="208">
                  <c:v>1225.4032631472639</c:v>
                </c:pt>
                <c:pt idx="209">
                  <c:v>1057.5991397070311</c:v>
                </c:pt>
                <c:pt idx="210">
                  <c:v>1003.5467776562501</c:v>
                </c:pt>
                <c:pt idx="211">
                  <c:v>997.66553508302775</c:v>
                </c:pt>
                <c:pt idx="212">
                  <c:v>1045.4120160700395</c:v>
                </c:pt>
                <c:pt idx="213">
                  <c:v>1211.8652946896705</c:v>
                </c:pt>
                <c:pt idx="214">
                  <c:v>1480.0766414454729</c:v>
                </c:pt>
                <c:pt idx="215">
                  <c:v>1726.371550965149</c:v>
                </c:pt>
                <c:pt idx="216">
                  <c:v>1841.5482329548454</c:v>
                </c:pt>
                <c:pt idx="217">
                  <c:v>1868.8742844167953</c:v>
                </c:pt>
                <c:pt idx="218">
                  <c:v>1823.4875149197046</c:v>
                </c:pt>
                <c:pt idx="219">
                  <c:v>1717.7273285742183</c:v>
                </c:pt>
                <c:pt idx="220">
                  <c:v>1583.5282293162456</c:v>
                </c:pt>
                <c:pt idx="221">
                  <c:v>1403.8192431076388</c:v>
                </c:pt>
                <c:pt idx="222">
                  <c:v>1145.7665801119633</c:v>
                </c:pt>
                <c:pt idx="223">
                  <c:v>906.88578381888203</c:v>
                </c:pt>
                <c:pt idx="224">
                  <c:v>696.93512702345345</c:v>
                </c:pt>
                <c:pt idx="225">
                  <c:v>517.29003644442844</c:v>
                </c:pt>
                <c:pt idx="226">
                  <c:v>362.63141749766908</c:v>
                </c:pt>
                <c:pt idx="227">
                  <c:v>253.41711308376733</c:v>
                </c:pt>
                <c:pt idx="228">
                  <c:v>178.55046874999999</c:v>
                </c:pt>
                <c:pt idx="229">
                  <c:v>162.23434518068416</c:v>
                </c:pt>
                <c:pt idx="230">
                  <c:v>178.55046874999999</c:v>
                </c:pt>
                <c:pt idx="231">
                  <c:v>242.74722139338985</c:v>
                </c:pt>
                <c:pt idx="232">
                  <c:v>322.16553156378603</c:v>
                </c:pt>
                <c:pt idx="233">
                  <c:v>409.76974064453123</c:v>
                </c:pt>
                <c:pt idx="234">
                  <c:v>506.42205772119337</c:v>
                </c:pt>
                <c:pt idx="235">
                  <c:v>590.11230685763894</c:v>
                </c:pt>
                <c:pt idx="236">
                  <c:v>678.97070642578137</c:v>
                </c:pt>
                <c:pt idx="237">
                  <c:v>772.24439606537749</c:v>
                </c:pt>
                <c:pt idx="238">
                  <c:v>863.79315699853726</c:v>
                </c:pt>
                <c:pt idx="239">
                  <c:v>1003.5467776562501</c:v>
                </c:pt>
                <c:pt idx="240">
                  <c:v>1165.3195730452676</c:v>
                </c:pt>
                <c:pt idx="241">
                  <c:v>1323.195412466162</c:v>
                </c:pt>
                <c:pt idx="242">
                  <c:v>1426.3973216210939</c:v>
                </c:pt>
                <c:pt idx="243">
                  <c:v>1464.596471963092</c:v>
                </c:pt>
                <c:pt idx="244">
                  <c:v>1503.5131762450974</c:v>
                </c:pt>
                <c:pt idx="245">
                  <c:v>1551.1705944901778</c:v>
                </c:pt>
                <c:pt idx="246">
                  <c:v>1591.6914222048611</c:v>
                </c:pt>
                <c:pt idx="247">
                  <c:v>1624.6410694489459</c:v>
                </c:pt>
                <c:pt idx="248">
                  <c:v>1683.4548501987683</c:v>
                </c:pt>
                <c:pt idx="249">
                  <c:v>1761.2545906783691</c:v>
                </c:pt>
                <c:pt idx="250">
                  <c:v>1823.4875149197046</c:v>
                </c:pt>
                <c:pt idx="251">
                  <c:v>1896.4836963388145</c:v>
                </c:pt>
                <c:pt idx="252">
                  <c:v>2009.7862499296716</c:v>
                </c:pt>
                <c:pt idx="253">
                  <c:v>2127.7477760899733</c:v>
                </c:pt>
                <c:pt idx="254">
                  <c:v>2209.026575410317</c:v>
                </c:pt>
                <c:pt idx="255">
                  <c:v>2240.057500288066</c:v>
                </c:pt>
                <c:pt idx="256">
                  <c:v>2260.9131228298611</c:v>
                </c:pt>
                <c:pt idx="257">
                  <c:v>2281.9039578137863</c:v>
                </c:pt>
                <c:pt idx="258">
                  <c:v>2334.9756428900628</c:v>
                </c:pt>
                <c:pt idx="259">
                  <c:v>2443.6919238257956</c:v>
                </c:pt>
                <c:pt idx="260">
                  <c:v>2601.752173057886</c:v>
                </c:pt>
                <c:pt idx="261">
                  <c:v>2718.9150810769515</c:v>
                </c:pt>
                <c:pt idx="262">
                  <c:v>2790.9457412664779</c:v>
                </c:pt>
                <c:pt idx="263">
                  <c:v>2864.2913908483629</c:v>
                </c:pt>
                <c:pt idx="264">
                  <c:v>2938.9645503434444</c:v>
                </c:pt>
                <c:pt idx="265">
                  <c:v>2989.4903451540795</c:v>
                </c:pt>
                <c:pt idx="266">
                  <c:v>3002.2152862660755</c:v>
                </c:pt>
                <c:pt idx="267">
                  <c:v>3014.9777402725535</c:v>
                </c:pt>
                <c:pt idx="268">
                  <c:v>3144.6782419162337</c:v>
                </c:pt>
                <c:pt idx="269">
                  <c:v>3319.0010616595928</c:v>
                </c:pt>
                <c:pt idx="270">
                  <c:v>3457.5628396656366</c:v>
                </c:pt>
                <c:pt idx="271">
                  <c:v>3542.5914151112415</c:v>
                </c:pt>
                <c:pt idx="272">
                  <c:v>3746.5894762139919</c:v>
                </c:pt>
                <c:pt idx="273">
                  <c:v>4099.0967478320299</c:v>
                </c:pt>
                <c:pt idx="274">
                  <c:v>4291.7839598025175</c:v>
                </c:pt>
                <c:pt idx="275">
                  <c:v>4373.8781019341568</c:v>
                </c:pt>
                <c:pt idx="276">
                  <c:v>4473.8094442200372</c:v>
                </c:pt>
                <c:pt idx="277">
                  <c:v>4678.3620679584619</c:v>
                </c:pt>
                <c:pt idx="278">
                  <c:v>4925.0227417695478</c:v>
                </c:pt>
                <c:pt idx="279">
                  <c:v>5033.4141765554259</c:v>
                </c:pt>
                <c:pt idx="280">
                  <c:v>5015.2363647460943</c:v>
                </c:pt>
                <c:pt idx="281">
                  <c:v>4960.9733356076404</c:v>
                </c:pt>
                <c:pt idx="282">
                  <c:v>4889.2514140579979</c:v>
                </c:pt>
                <c:pt idx="283">
                  <c:v>4818.2447021225589</c:v>
                </c:pt>
                <c:pt idx="284">
                  <c:v>4713.0675370936206</c:v>
                </c:pt>
                <c:pt idx="285">
                  <c:v>4558.276040819751</c:v>
                </c:pt>
                <c:pt idx="286">
                  <c:v>4357.3735820900065</c:v>
                </c:pt>
                <c:pt idx="287">
                  <c:v>4130.7888158266614</c:v>
                </c:pt>
                <c:pt idx="288">
                  <c:v>3989.4937178600835</c:v>
                </c:pt>
                <c:pt idx="289">
                  <c:v>3927.7792406121393</c:v>
                </c:pt>
                <c:pt idx="290">
                  <c:v>3927.7792406121393</c:v>
                </c:pt>
                <c:pt idx="291">
                  <c:v>3776.3786349826396</c:v>
                </c:pt>
                <c:pt idx="292">
                  <c:v>3629.0539248971204</c:v>
                </c:pt>
                <c:pt idx="293">
                  <c:v>3629.0539248971204</c:v>
                </c:pt>
                <c:pt idx="294">
                  <c:v>3629.0539248971204</c:v>
                </c:pt>
                <c:pt idx="295">
                  <c:v>3643.6046326193568</c:v>
                </c:pt>
                <c:pt idx="296">
                  <c:v>3687.4984112500006</c:v>
                </c:pt>
                <c:pt idx="297">
                  <c:v>3716.9628895441097</c:v>
                </c:pt>
                <c:pt idx="298">
                  <c:v>3731.7558903493923</c:v>
                </c:pt>
                <c:pt idx="299">
                  <c:v>3702.2104158327716</c:v>
                </c:pt>
                <c:pt idx="300">
                  <c:v>3643.6046326193568</c:v>
                </c:pt>
                <c:pt idx="301">
                  <c:v>3528.3207452280249</c:v>
                </c:pt>
                <c:pt idx="302">
                  <c:v>3373.9556780394814</c:v>
                </c:pt>
                <c:pt idx="303">
                  <c:v>3184.3296900000005</c:v>
                </c:pt>
                <c:pt idx="304">
                  <c:v>3027.7777651388897</c:v>
                </c:pt>
                <c:pt idx="305">
                  <c:v>2901.4612493242034</c:v>
                </c:pt>
                <c:pt idx="306">
                  <c:v>2839.695958183594</c:v>
                </c:pt>
                <c:pt idx="307">
                  <c:v>2815.2475628972957</c:v>
                </c:pt>
                <c:pt idx="308">
                  <c:v>2815.2475628972957</c:v>
                </c:pt>
                <c:pt idx="309">
                  <c:v>2803.0783593576384</c:v>
                </c:pt>
                <c:pt idx="310">
                  <c:v>2766.790029568142</c:v>
                </c:pt>
                <c:pt idx="311">
                  <c:v>2695.1949168381075</c:v>
                </c:pt>
                <c:pt idx="312">
                  <c:v>2555.887056950955</c:v>
                </c:pt>
                <c:pt idx="313">
                  <c:v>2019.4370487326389</c:v>
                </c:pt>
                <c:pt idx="314">
                  <c:v>1551.1705944901778</c:v>
                </c:pt>
                <c:pt idx="315">
                  <c:v>1225.4032631472639</c:v>
                </c:pt>
                <c:pt idx="316">
                  <c:v>1057.5991397070311</c:v>
                </c:pt>
                <c:pt idx="317">
                  <c:v>1003.5467776562501</c:v>
                </c:pt>
                <c:pt idx="318">
                  <c:v>997.66553508302775</c:v>
                </c:pt>
                <c:pt idx="319">
                  <c:v>1045.4120160700395</c:v>
                </c:pt>
                <c:pt idx="320">
                  <c:v>1211.8652946896705</c:v>
                </c:pt>
                <c:pt idx="321">
                  <c:v>1480.0766414454729</c:v>
                </c:pt>
                <c:pt idx="322">
                  <c:v>1726.371550965149</c:v>
                </c:pt>
                <c:pt idx="323">
                  <c:v>1841.5482329548454</c:v>
                </c:pt>
                <c:pt idx="324">
                  <c:v>1962.01640625</c:v>
                </c:pt>
                <c:pt idx="325">
                  <c:v>2260.9131228298611</c:v>
                </c:pt>
                <c:pt idx="326">
                  <c:v>2378.0484027855746</c:v>
                </c:pt>
                <c:pt idx="327">
                  <c:v>2499.3510110288075</c:v>
                </c:pt>
                <c:pt idx="328">
                  <c:v>2476.9825468589252</c:v>
                </c:pt>
                <c:pt idx="329">
                  <c:v>2488.1492687521704</c:v>
                </c:pt>
                <c:pt idx="330">
                  <c:v>2533.166939812806</c:v>
                </c:pt>
                <c:pt idx="331">
                  <c:v>2648.1868897589538</c:v>
                </c:pt>
                <c:pt idx="332">
                  <c:v>2864.2913908483629</c:v>
                </c:pt>
                <c:pt idx="333">
                  <c:v>3066.4038445507817</c:v>
                </c:pt>
                <c:pt idx="334">
                  <c:v>3224.3260577712672</c:v>
                </c:pt>
                <c:pt idx="335">
                  <c:v>3092.3434811565226</c:v>
                </c:pt>
                <c:pt idx="336">
                  <c:v>2913.9252232052959</c:v>
                </c:pt>
                <c:pt idx="337">
                  <c:v>2827.4534098508229</c:v>
                </c:pt>
                <c:pt idx="338">
                  <c:v>2742.7799640792978</c:v>
                </c:pt>
                <c:pt idx="339">
                  <c:v>2695.1949168381075</c:v>
                </c:pt>
                <c:pt idx="340">
                  <c:v>2648.1868897589538</c:v>
                </c:pt>
                <c:pt idx="341">
                  <c:v>2613.3073072640177</c:v>
                </c:pt>
                <c:pt idx="342">
                  <c:v>2567.3001388007974</c:v>
                </c:pt>
                <c:pt idx="343">
                  <c:v>2521.8597885937502</c:v>
                </c:pt>
                <c:pt idx="344">
                  <c:v>2432.6647038123715</c:v>
                </c:pt>
                <c:pt idx="345">
                  <c:v>2313.6447480127158</c:v>
                </c:pt>
                <c:pt idx="346">
                  <c:v>2219.3366264654064</c:v>
                </c:pt>
                <c:pt idx="347">
                  <c:v>2157.9778600823047</c:v>
                </c:pt>
                <c:pt idx="348">
                  <c:v>2107.7597311740451</c:v>
                </c:pt>
                <c:pt idx="349">
                  <c:v>2058.3649430137598</c:v>
                </c:pt>
                <c:pt idx="350">
                  <c:v>2000.1678051028809</c:v>
                </c:pt>
                <c:pt idx="351">
                  <c:v>1971.5060148258267</c:v>
                </c:pt>
                <c:pt idx="352">
                  <c:v>1962.01640625</c:v>
                </c:pt>
                <c:pt idx="353">
                  <c:v>1952.558861823479</c:v>
                </c:pt>
                <c:pt idx="354">
                  <c:v>1952.558861823479</c:v>
                </c:pt>
                <c:pt idx="355">
                  <c:v>1962.01640625</c:v>
                </c:pt>
                <c:pt idx="356">
                  <c:v>1981.0277455163325</c:v>
                </c:pt>
                <c:pt idx="357">
                  <c:v>2058.3649430137598</c:v>
                </c:pt>
                <c:pt idx="358">
                  <c:v>2137.7913439062495</c:v>
                </c:pt>
                <c:pt idx="359">
                  <c:v>2178.2972700855198</c:v>
                </c:pt>
                <c:pt idx="360">
                  <c:v>2168.1209243728304</c:v>
                </c:pt>
                <c:pt idx="361">
                  <c:v>2068.1783811782248</c:v>
                </c:pt>
                <c:pt idx="362">
                  <c:v>1841.5482329548454</c:v>
                </c:pt>
                <c:pt idx="363">
                  <c:v>1480.0766414454729</c:v>
                </c:pt>
                <c:pt idx="364">
                  <c:v>1107.3635595057713</c:v>
                </c:pt>
                <c:pt idx="365">
                  <c:v>806.97077671874979</c:v>
                </c:pt>
                <c:pt idx="366">
                  <c:v>570.26858206540942</c:v>
                </c:pt>
                <c:pt idx="367">
                  <c:v>388.627264526749</c:v>
                </c:pt>
                <c:pt idx="368">
                  <c:v>329.97995980959047</c:v>
                </c:pt>
                <c:pt idx="369">
                  <c:v>354.25636123971202</c:v>
                </c:pt>
                <c:pt idx="370">
                  <c:v>454.56404743835202</c:v>
                </c:pt>
                <c:pt idx="371">
                  <c:v>656.98969154385281</c:v>
                </c:pt>
                <c:pt idx="372">
                  <c:v>945.83901068415616</c:v>
                </c:pt>
                <c:pt idx="373">
                  <c:v>1252.8011353884547</c:v>
                </c:pt>
                <c:pt idx="374">
                  <c:v>1527.2106389049638</c:v>
                </c:pt>
                <c:pt idx="375">
                  <c:v>1700.530323079588</c:v>
                </c:pt>
                <c:pt idx="376">
                  <c:v>1787.7399511507363</c:v>
                </c:pt>
                <c:pt idx="377">
                  <c:v>1796.6302529687503</c:v>
                </c:pt>
                <c:pt idx="378">
                  <c:v>1787.7399511507363</c:v>
                </c:pt>
                <c:pt idx="379">
                  <c:v>1752.4877922968913</c:v>
                </c:pt>
                <c:pt idx="380">
                  <c:v>1683.4548501987683</c:v>
                </c:pt>
                <c:pt idx="381">
                  <c:v>1543.1546801388893</c:v>
                </c:pt>
                <c:pt idx="382">
                  <c:v>1294.7097379101565</c:v>
                </c:pt>
                <c:pt idx="383">
                  <c:v>957.18526231931605</c:v>
                </c:pt>
                <c:pt idx="384">
                  <c:v>687.91046747596772</c:v>
                </c:pt>
                <c:pt idx="385">
                  <c:v>478.25564236111126</c:v>
                </c:pt>
                <c:pt idx="386">
                  <c:v>319.59107595574523</c:v>
                </c:pt>
                <c:pt idx="387">
                  <c:v>201.44398909376613</c:v>
                </c:pt>
                <c:pt idx="388">
                  <c:v>146.97991769547329</c:v>
                </c:pt>
                <c:pt idx="389">
                  <c:v>109.42234263888888</c:v>
                </c:pt>
                <c:pt idx="390">
                  <c:v>81.501653802645947</c:v>
                </c:pt>
                <c:pt idx="391">
                  <c:v>63.241818806584369</c:v>
                </c:pt>
                <c:pt idx="392">
                  <c:v>49.523209999999992</c:v>
                </c:pt>
                <c:pt idx="393">
                  <c:v>36.326415724263761</c:v>
                </c:pt>
                <c:pt idx="394">
                  <c:v>20.236034897119339</c:v>
                </c:pt>
                <c:pt idx="395">
                  <c:v>6.7720664646829984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0E-42F4-87B2-F5E21B141A81}"/>
            </c:ext>
          </c:extLst>
        </c:ser>
        <c:ser>
          <c:idx val="3"/>
          <c:order val="3"/>
          <c:tx>
            <c:v>- Losses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WLTC_class_3!$AG$598:$AG$1030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-6.150581034593622</c:v>
                </c:pt>
                <c:pt idx="12">
                  <c:v>-13.073510700954861</c:v>
                </c:pt>
                <c:pt idx="13">
                  <c:v>-31.240551111111106</c:v>
                </c:pt>
                <c:pt idx="14">
                  <c:v>-65.974017538499865</c:v>
                </c:pt>
                <c:pt idx="15">
                  <c:v>-122.01239687950104</c:v>
                </c:pt>
                <c:pt idx="16">
                  <c:v>-210.77999078125004</c:v>
                </c:pt>
                <c:pt idx="17">
                  <c:v>-340.61383816189232</c:v>
                </c:pt>
                <c:pt idx="18">
                  <c:v>-495.72162464031953</c:v>
                </c:pt>
                <c:pt idx="19">
                  <c:v>-665.71923513888885</c:v>
                </c:pt>
                <c:pt idx="20">
                  <c:v>-858.51208848251008</c:v>
                </c:pt>
                <c:pt idx="21">
                  <c:v>-1094.7691383224826</c:v>
                </c:pt>
                <c:pt idx="22">
                  <c:v>-1330.3856882304526</c:v>
                </c:pt>
                <c:pt idx="23">
                  <c:v>-1472.3221766427951</c:v>
                </c:pt>
                <c:pt idx="24">
                  <c:v>-1503.5131762450974</c:v>
                </c:pt>
                <c:pt idx="25">
                  <c:v>-1487.8599243365002</c:v>
                </c:pt>
                <c:pt idx="26">
                  <c:v>-1480.0766414454729</c:v>
                </c:pt>
                <c:pt idx="27">
                  <c:v>-1464.596471963092</c:v>
                </c:pt>
                <c:pt idx="28">
                  <c:v>-1433.9800951665379</c:v>
                </c:pt>
                <c:pt idx="29">
                  <c:v>-1374.1102060024434</c:v>
                </c:pt>
                <c:pt idx="30">
                  <c:v>-1294.7097379101565</c:v>
                </c:pt>
                <c:pt idx="31">
                  <c:v>-1225.4032631472639</c:v>
                </c:pt>
                <c:pt idx="32">
                  <c:v>-1191.7582473611108</c:v>
                </c:pt>
                <c:pt idx="33">
                  <c:v>-1185.108974485516</c:v>
                </c:pt>
                <c:pt idx="34">
                  <c:v>-1198.4340197100855</c:v>
                </c:pt>
                <c:pt idx="35">
                  <c:v>-1239.0483888058614</c:v>
                </c:pt>
                <c:pt idx="36">
                  <c:v>-1280.631346217609</c:v>
                </c:pt>
                <c:pt idx="37">
                  <c:v>-1301.7899582047323</c:v>
                </c:pt>
                <c:pt idx="38">
                  <c:v>-1301.7899582047323</c:v>
                </c:pt>
                <c:pt idx="39">
                  <c:v>-1301.7899582047323</c:v>
                </c:pt>
                <c:pt idx="40">
                  <c:v>-1308.8976054186762</c:v>
                </c:pt>
                <c:pt idx="41">
                  <c:v>-1352.1227000700073</c:v>
                </c:pt>
                <c:pt idx="42">
                  <c:v>-1426.3973216210939</c:v>
                </c:pt>
                <c:pt idx="43">
                  <c:v>-1519.2823960915796</c:v>
                </c:pt>
                <c:pt idx="44">
                  <c:v>-1632.9529900092432</c:v>
                </c:pt>
                <c:pt idx="45">
                  <c:v>-1743.7517248611116</c:v>
                </c:pt>
                <c:pt idx="46">
                  <c:v>-1832.5022476202419</c:v>
                </c:pt>
                <c:pt idx="47">
                  <c:v>-1868.8742844167953</c:v>
                </c:pt>
                <c:pt idx="48">
                  <c:v>-1868.8742844167953</c:v>
                </c:pt>
                <c:pt idx="49">
                  <c:v>-1859.7341933877472</c:v>
                </c:pt>
                <c:pt idx="50">
                  <c:v>-1841.5482329548454</c:v>
                </c:pt>
                <c:pt idx="51">
                  <c:v>-1832.5022476202419</c:v>
                </c:pt>
                <c:pt idx="52">
                  <c:v>-1878.0458599414064</c:v>
                </c:pt>
                <c:pt idx="53">
                  <c:v>-1990.5816562868922</c:v>
                </c:pt>
                <c:pt idx="54">
                  <c:v>-2078.0245211111114</c:v>
                </c:pt>
                <c:pt idx="55">
                  <c:v>-2107.7597311740451</c:v>
                </c:pt>
                <c:pt idx="56">
                  <c:v>-2147.8680192485695</c:v>
                </c:pt>
                <c:pt idx="57">
                  <c:v>-2188.5069551857473</c:v>
                </c:pt>
                <c:pt idx="58">
                  <c:v>-2229.6802487695313</c:v>
                </c:pt>
                <c:pt idx="59">
                  <c:v>-2250.4684389863846</c:v>
                </c:pt>
                <c:pt idx="60">
                  <c:v>-2240.057500288066</c:v>
                </c:pt>
                <c:pt idx="61">
                  <c:v>-2157.9778600823047</c:v>
                </c:pt>
                <c:pt idx="62">
                  <c:v>-1981.0277455163325</c:v>
                </c:pt>
                <c:pt idx="63">
                  <c:v>-1787.7399511507363</c:v>
                </c:pt>
                <c:pt idx="64">
                  <c:v>-1616.3590103537326</c:v>
                </c:pt>
                <c:pt idx="65">
                  <c:v>-1388.908479547325</c:v>
                </c:pt>
                <c:pt idx="66">
                  <c:v>-1113.6993600000001</c:v>
                </c:pt>
                <c:pt idx="67">
                  <c:v>-879.77646267489729</c:v>
                </c:pt>
                <c:pt idx="68">
                  <c:v>-743.34813252515755</c:v>
                </c:pt>
                <c:pt idx="69">
                  <c:v>-644.05137273815262</c:v>
                </c:pt>
                <c:pt idx="70">
                  <c:v>-513.64866407857517</c:v>
                </c:pt>
                <c:pt idx="71">
                  <c:v>-354.25636123971202</c:v>
                </c:pt>
                <c:pt idx="72">
                  <c:v>-228.36078236328123</c:v>
                </c:pt>
                <c:pt idx="73">
                  <c:v>-138.31276172903807</c:v>
                </c:pt>
                <c:pt idx="74">
                  <c:v>-108.21057216491447</c:v>
                </c:pt>
                <c:pt idx="75">
                  <c:v>-95.419861111111103</c:v>
                </c:pt>
                <c:pt idx="76">
                  <c:v>-101.11340306913901</c:v>
                </c:pt>
                <c:pt idx="77">
                  <c:v>-119.42428948045267</c:v>
                </c:pt>
                <c:pt idx="78">
                  <c:v>-195.98625377764913</c:v>
                </c:pt>
                <c:pt idx="79">
                  <c:v>-282.75141658436212</c:v>
                </c:pt>
                <c:pt idx="80">
                  <c:v>-412.85737139917694</c:v>
                </c:pt>
                <c:pt idx="81">
                  <c:v>-550.91489711934162</c:v>
                </c:pt>
                <c:pt idx="82">
                  <c:v>-631.29885866769553</c:v>
                </c:pt>
                <c:pt idx="83">
                  <c:v>-719.87125000000003</c:v>
                </c:pt>
                <c:pt idx="84">
                  <c:v>-817.09579411008247</c:v>
                </c:pt>
                <c:pt idx="85">
                  <c:v>-923.4362139917697</c:v>
                </c:pt>
                <c:pt idx="86">
                  <c:v>-940.20218513687928</c:v>
                </c:pt>
                <c:pt idx="87">
                  <c:v>-951.50001708984382</c:v>
                </c:pt>
                <c:pt idx="88">
                  <c:v>-869.09753689236129</c:v>
                </c:pt>
                <c:pt idx="89">
                  <c:v>-706.0451487912328</c:v>
                </c:pt>
                <c:pt idx="90">
                  <c:v>-543.30901126736126</c:v>
                </c:pt>
                <c:pt idx="91">
                  <c:v>-385.67349223468045</c:v>
                </c:pt>
                <c:pt idx="92">
                  <c:v>-273.47559486111112</c:v>
                </c:pt>
                <c:pt idx="93">
                  <c:v>-236.50375934984248</c:v>
                </c:pt>
                <c:pt idx="94">
                  <c:v>-194.19063849609373</c:v>
                </c:pt>
                <c:pt idx="95">
                  <c:v>-194.19063849609373</c:v>
                </c:pt>
                <c:pt idx="96">
                  <c:v>-240.65297722873268</c:v>
                </c:pt>
                <c:pt idx="97">
                  <c:v>-299.53345260762279</c:v>
                </c:pt>
                <c:pt idx="98">
                  <c:v>-351.49642079660168</c:v>
                </c:pt>
                <c:pt idx="99">
                  <c:v>-425.37840559156382</c:v>
                </c:pt>
                <c:pt idx="100">
                  <c:v>-488.68031062717006</c:v>
                </c:pt>
                <c:pt idx="101">
                  <c:v>-510.02602382595472</c:v>
                </c:pt>
                <c:pt idx="102">
                  <c:v>-517.29003644442844</c:v>
                </c:pt>
                <c:pt idx="103">
                  <c:v>-543.30901126736126</c:v>
                </c:pt>
                <c:pt idx="104">
                  <c:v>-578.14686144314248</c:v>
                </c:pt>
                <c:pt idx="105">
                  <c:v>-598.18863096193434</c:v>
                </c:pt>
                <c:pt idx="106">
                  <c:v>-566.35887375000004</c:v>
                </c:pt>
                <c:pt idx="107">
                  <c:v>-422.22245443664798</c:v>
                </c:pt>
                <c:pt idx="108">
                  <c:v>-348.75225623263896</c:v>
                </c:pt>
                <c:pt idx="109">
                  <c:v>-280.41128984592012</c:v>
                </c:pt>
                <c:pt idx="110">
                  <c:v>-251.2564520788323</c:v>
                </c:pt>
                <c:pt idx="111">
                  <c:v>-238.57184253600818</c:v>
                </c:pt>
                <c:pt idx="112">
                  <c:v>-234.44866970486109</c:v>
                </c:pt>
                <c:pt idx="113">
                  <c:v>-234.44866970486109</c:v>
                </c:pt>
                <c:pt idx="114">
                  <c:v>-232.40651563568994</c:v>
                </c:pt>
                <c:pt idx="115">
                  <c:v>-212.6836792312082</c:v>
                </c:pt>
                <c:pt idx="116">
                  <c:v>-176.86942805611815</c:v>
                </c:pt>
                <c:pt idx="117">
                  <c:v>-134.1107747288934</c:v>
                </c:pt>
                <c:pt idx="118">
                  <c:v>-104.62516674897121</c:v>
                </c:pt>
                <c:pt idx="119">
                  <c:v>-95.419861111111103</c:v>
                </c:pt>
                <c:pt idx="120">
                  <c:v>-109.42234263888888</c:v>
                </c:pt>
                <c:pt idx="121">
                  <c:v>-163.81722478515627</c:v>
                </c:pt>
                <c:pt idx="122">
                  <c:v>-236.50375934984248</c:v>
                </c:pt>
                <c:pt idx="123">
                  <c:v>-251.2564520788323</c:v>
                </c:pt>
                <c:pt idx="124">
                  <c:v>-238.57184253600818</c:v>
                </c:pt>
                <c:pt idx="125">
                  <c:v>-187.12478074564362</c:v>
                </c:pt>
                <c:pt idx="126">
                  <c:v>-118.14358176303692</c:v>
                </c:pt>
                <c:pt idx="127">
                  <c:v>-95.419861111111103</c:v>
                </c:pt>
                <c:pt idx="128">
                  <c:v>-95.419861111111103</c:v>
                </c:pt>
                <c:pt idx="129">
                  <c:v>-107.00715800218622</c:v>
                </c:pt>
                <c:pt idx="130">
                  <c:v>-146.97991769547329</c:v>
                </c:pt>
                <c:pt idx="131">
                  <c:v>-187.12478074564362</c:v>
                </c:pt>
                <c:pt idx="132">
                  <c:v>-226.35708722929525</c:v>
                </c:pt>
                <c:pt idx="133">
                  <c:v>-266.66571044921875</c:v>
                </c:pt>
                <c:pt idx="134">
                  <c:v>-301.98888888888888</c:v>
                </c:pt>
                <c:pt idx="135">
                  <c:v>-371.15054342142497</c:v>
                </c:pt>
                <c:pt idx="136">
                  <c:v>-474.81713514523852</c:v>
                </c:pt>
                <c:pt idx="137">
                  <c:v>-665.71923513888885</c:v>
                </c:pt>
                <c:pt idx="138">
                  <c:v>-806.97077671874979</c:v>
                </c:pt>
                <c:pt idx="139">
                  <c:v>-934.58948248263926</c:v>
                </c:pt>
                <c:pt idx="140">
                  <c:v>-1015.3836023045268</c:v>
                </c:pt>
                <c:pt idx="141">
                  <c:v>-1033.3255575121366</c:v>
                </c:pt>
                <c:pt idx="142">
                  <c:v>-1039.3562326388887</c:v>
                </c:pt>
                <c:pt idx="143">
                  <c:v>-1051.4929657709622</c:v>
                </c:pt>
                <c:pt idx="144">
                  <c:v>-1063.7305958436211</c:v>
                </c:pt>
                <c:pt idx="145">
                  <c:v>-1082.2772371102596</c:v>
                </c:pt>
                <c:pt idx="146">
                  <c:v>-1107.3635595057713</c:v>
                </c:pt>
                <c:pt idx="147">
                  <c:v>-1145.7665801119633</c:v>
                </c:pt>
                <c:pt idx="148">
                  <c:v>-1165.3195730452676</c:v>
                </c:pt>
                <c:pt idx="149">
                  <c:v>-1171.8896952929688</c:v>
                </c:pt>
                <c:pt idx="150">
                  <c:v>-1252.8011353884547</c:v>
                </c:pt>
                <c:pt idx="151">
                  <c:v>-1330.3856882304526</c:v>
                </c:pt>
                <c:pt idx="152">
                  <c:v>-1388.908479547325</c:v>
                </c:pt>
                <c:pt idx="153">
                  <c:v>-1396.3497710928657</c:v>
                </c:pt>
                <c:pt idx="154">
                  <c:v>-1403.8192431076388</c:v>
                </c:pt>
                <c:pt idx="155">
                  <c:v>-1403.8192431076388</c:v>
                </c:pt>
                <c:pt idx="156">
                  <c:v>-1411.3169535570187</c:v>
                </c:pt>
                <c:pt idx="157">
                  <c:v>-1441.5913390080859</c:v>
                </c:pt>
                <c:pt idx="158">
                  <c:v>-1495.6720832812503</c:v>
                </c:pt>
                <c:pt idx="159">
                  <c:v>-1559.2158486181843</c:v>
                </c:pt>
                <c:pt idx="160">
                  <c:v>-1591.6914222048611</c:v>
                </c:pt>
                <c:pt idx="161">
                  <c:v>-1591.6914222048611</c:v>
                </c:pt>
                <c:pt idx="162">
                  <c:v>-1583.5282293162456</c:v>
                </c:pt>
                <c:pt idx="163">
                  <c:v>-1551.1705944901778</c:v>
                </c:pt>
                <c:pt idx="164">
                  <c:v>-1487.8599243365002</c:v>
                </c:pt>
                <c:pt idx="165">
                  <c:v>-1418.8429604063786</c:v>
                </c:pt>
                <c:pt idx="166">
                  <c:v>-1323.195412466162</c:v>
                </c:pt>
                <c:pt idx="167">
                  <c:v>-1145.7665801119633</c:v>
                </c:pt>
                <c:pt idx="168">
                  <c:v>-885.15112449435765</c:v>
                </c:pt>
                <c:pt idx="169">
                  <c:v>-635.52914832955594</c:v>
                </c:pt>
                <c:pt idx="170">
                  <c:v>-444.67786659272122</c:v>
                </c:pt>
                <c:pt idx="171">
                  <c:v>-294.66637179470484</c:v>
                </c:pt>
                <c:pt idx="172">
                  <c:v>-185.38717732510284</c:v>
                </c:pt>
                <c:pt idx="173">
                  <c:v>-123.31991249188208</c:v>
                </c:pt>
                <c:pt idx="174">
                  <c:v>-95.419861111111103</c:v>
                </c:pt>
                <c:pt idx="175">
                  <c:v>-104.62516674897121</c:v>
                </c:pt>
                <c:pt idx="176">
                  <c:v>-146.97991769547329</c:v>
                </c:pt>
                <c:pt idx="177">
                  <c:v>-197.79364532753027</c:v>
                </c:pt>
                <c:pt idx="178">
                  <c:v>-264.42343637860074</c:v>
                </c:pt>
                <c:pt idx="179">
                  <c:v>-343.31102288065847</c:v>
                </c:pt>
                <c:pt idx="180">
                  <c:v>-481.7123020364744</c:v>
                </c:pt>
                <c:pt idx="181">
                  <c:v>-687.91046747596772</c:v>
                </c:pt>
                <c:pt idx="182">
                  <c:v>-917.89553222439235</c:v>
                </c:pt>
                <c:pt idx="183">
                  <c:v>-1198.4340197100855</c:v>
                </c:pt>
                <c:pt idx="184">
                  <c:v>-1411.3169535570187</c:v>
                </c:pt>
                <c:pt idx="185">
                  <c:v>-1683.4548501987683</c:v>
                </c:pt>
                <c:pt idx="186">
                  <c:v>-1971.5060148258267</c:v>
                </c:pt>
                <c:pt idx="187">
                  <c:v>-2188.5069551857473</c:v>
                </c:pt>
                <c:pt idx="188">
                  <c:v>-2378.0484027855746</c:v>
                </c:pt>
                <c:pt idx="189">
                  <c:v>-2567.3001388007974</c:v>
                </c:pt>
                <c:pt idx="190">
                  <c:v>-2718.9150810769515</c:v>
                </c:pt>
                <c:pt idx="191">
                  <c:v>-2839.695958183594</c:v>
                </c:pt>
                <c:pt idx="192">
                  <c:v>-2926.4263042232506</c:v>
                </c:pt>
                <c:pt idx="193">
                  <c:v>-2989.4903451540795</c:v>
                </c:pt>
                <c:pt idx="194">
                  <c:v>-3027.7777651388897</c:v>
                </c:pt>
                <c:pt idx="195">
                  <c:v>-3079.3547325102891</c:v>
                </c:pt>
                <c:pt idx="196">
                  <c:v>-3171.0742935161875</c:v>
                </c:pt>
                <c:pt idx="197">
                  <c:v>-3237.7350996862147</c:v>
                </c:pt>
                <c:pt idx="198">
                  <c:v>-3251.1826978723802</c:v>
                </c:pt>
                <c:pt idx="199">
                  <c:v>-3251.1826978723802</c:v>
                </c:pt>
                <c:pt idx="200">
                  <c:v>-3264.6689102951404</c:v>
                </c:pt>
                <c:pt idx="201">
                  <c:v>-3305.3598126367197</c:v>
                </c:pt>
                <c:pt idx="202">
                  <c:v>-3346.4003298611115</c:v>
                </c:pt>
                <c:pt idx="203">
                  <c:v>-3291.7574097119345</c:v>
                </c:pt>
                <c:pt idx="204">
                  <c:v>-3014.9777402725535</c:v>
                </c:pt>
                <c:pt idx="205">
                  <c:v>-2555.887056950955</c:v>
                </c:pt>
                <c:pt idx="206">
                  <c:v>-2019.4370487326389</c:v>
                </c:pt>
                <c:pt idx="207">
                  <c:v>-1551.1705944901778</c:v>
                </c:pt>
                <c:pt idx="208">
                  <c:v>-1225.4032631472639</c:v>
                </c:pt>
                <c:pt idx="209">
                  <c:v>-1057.5991397070311</c:v>
                </c:pt>
                <c:pt idx="210">
                  <c:v>-1003.5467776562501</c:v>
                </c:pt>
                <c:pt idx="211">
                  <c:v>-997.66553508302775</c:v>
                </c:pt>
                <c:pt idx="212">
                  <c:v>-1045.4120160700395</c:v>
                </c:pt>
                <c:pt idx="213">
                  <c:v>-1211.8652946896705</c:v>
                </c:pt>
                <c:pt idx="214">
                  <c:v>-1480.0766414454729</c:v>
                </c:pt>
                <c:pt idx="215">
                  <c:v>-1726.371550965149</c:v>
                </c:pt>
                <c:pt idx="216">
                  <c:v>-1841.5482329548454</c:v>
                </c:pt>
                <c:pt idx="217">
                  <c:v>-1868.8742844167953</c:v>
                </c:pt>
                <c:pt idx="218">
                  <c:v>-1823.4875149197046</c:v>
                </c:pt>
                <c:pt idx="219">
                  <c:v>-1717.7273285742183</c:v>
                </c:pt>
                <c:pt idx="220">
                  <c:v>-1583.5282293162456</c:v>
                </c:pt>
                <c:pt idx="221">
                  <c:v>-1403.8192431076388</c:v>
                </c:pt>
                <c:pt idx="222">
                  <c:v>-1145.7665801119633</c:v>
                </c:pt>
                <c:pt idx="223">
                  <c:v>-906.88578381888203</c:v>
                </c:pt>
                <c:pt idx="224">
                  <c:v>-696.93512702345345</c:v>
                </c:pt>
                <c:pt idx="225">
                  <c:v>-517.29003644442844</c:v>
                </c:pt>
                <c:pt idx="226">
                  <c:v>-362.63141749766908</c:v>
                </c:pt>
                <c:pt idx="227">
                  <c:v>-253.41711308376733</c:v>
                </c:pt>
                <c:pt idx="228">
                  <c:v>-178.55046874999999</c:v>
                </c:pt>
                <c:pt idx="229">
                  <c:v>-162.23434518068416</c:v>
                </c:pt>
                <c:pt idx="230">
                  <c:v>-178.55046874999999</c:v>
                </c:pt>
                <c:pt idx="231">
                  <c:v>-242.74722139338985</c:v>
                </c:pt>
                <c:pt idx="232">
                  <c:v>-322.16553156378603</c:v>
                </c:pt>
                <c:pt idx="233">
                  <c:v>-409.76974064453123</c:v>
                </c:pt>
                <c:pt idx="234">
                  <c:v>-506.42205772119337</c:v>
                </c:pt>
                <c:pt idx="235">
                  <c:v>-590.11230685763894</c:v>
                </c:pt>
                <c:pt idx="236">
                  <c:v>-678.97070642578137</c:v>
                </c:pt>
                <c:pt idx="237">
                  <c:v>-772.24439606537749</c:v>
                </c:pt>
                <c:pt idx="238">
                  <c:v>-863.79315699853726</c:v>
                </c:pt>
                <c:pt idx="239">
                  <c:v>-1003.5467776562501</c:v>
                </c:pt>
                <c:pt idx="240">
                  <c:v>-1165.3195730452676</c:v>
                </c:pt>
                <c:pt idx="241">
                  <c:v>-1323.195412466162</c:v>
                </c:pt>
                <c:pt idx="242">
                  <c:v>-1426.3973216210939</c:v>
                </c:pt>
                <c:pt idx="243">
                  <c:v>-1464.596471963092</c:v>
                </c:pt>
                <c:pt idx="244">
                  <c:v>-1503.5131762450974</c:v>
                </c:pt>
                <c:pt idx="245">
                  <c:v>-1551.1705944901778</c:v>
                </c:pt>
                <c:pt idx="246">
                  <c:v>-1591.6914222048611</c:v>
                </c:pt>
                <c:pt idx="247">
                  <c:v>-1624.6410694489459</c:v>
                </c:pt>
                <c:pt idx="248">
                  <c:v>-1683.4548501987683</c:v>
                </c:pt>
                <c:pt idx="249">
                  <c:v>-1761.2545906783691</c:v>
                </c:pt>
                <c:pt idx="250">
                  <c:v>-1823.4875149197046</c:v>
                </c:pt>
                <c:pt idx="251">
                  <c:v>-1896.4836963388145</c:v>
                </c:pt>
                <c:pt idx="252">
                  <c:v>-2009.7862499296716</c:v>
                </c:pt>
                <c:pt idx="253">
                  <c:v>-2127.7477760899733</c:v>
                </c:pt>
                <c:pt idx="254">
                  <c:v>-2209.026575410317</c:v>
                </c:pt>
                <c:pt idx="255">
                  <c:v>-2240.057500288066</c:v>
                </c:pt>
                <c:pt idx="256">
                  <c:v>-2260.9131228298611</c:v>
                </c:pt>
                <c:pt idx="257">
                  <c:v>-2281.9039578137863</c:v>
                </c:pt>
                <c:pt idx="258">
                  <c:v>-2334.9756428900628</c:v>
                </c:pt>
                <c:pt idx="259">
                  <c:v>-2443.6919238257956</c:v>
                </c:pt>
                <c:pt idx="260">
                  <c:v>-2601.752173057886</c:v>
                </c:pt>
                <c:pt idx="261">
                  <c:v>-2718.9150810769515</c:v>
                </c:pt>
                <c:pt idx="262">
                  <c:v>-2790.9457412664779</c:v>
                </c:pt>
                <c:pt idx="263">
                  <c:v>-2864.2913908483629</c:v>
                </c:pt>
                <c:pt idx="264">
                  <c:v>-2938.9645503434444</c:v>
                </c:pt>
                <c:pt idx="265">
                  <c:v>-2989.4903451540795</c:v>
                </c:pt>
                <c:pt idx="266">
                  <c:v>-3002.2152862660755</c:v>
                </c:pt>
                <c:pt idx="267">
                  <c:v>-3014.9777402725535</c:v>
                </c:pt>
                <c:pt idx="268">
                  <c:v>-3144.6782419162337</c:v>
                </c:pt>
                <c:pt idx="269">
                  <c:v>-3319.0010616595928</c:v>
                </c:pt>
                <c:pt idx="270">
                  <c:v>-3457.5628396656366</c:v>
                </c:pt>
                <c:pt idx="271">
                  <c:v>-3542.5914151112415</c:v>
                </c:pt>
                <c:pt idx="272">
                  <c:v>-3746.5894762139919</c:v>
                </c:pt>
                <c:pt idx="273">
                  <c:v>-4099.0967478320299</c:v>
                </c:pt>
                <c:pt idx="274">
                  <c:v>-4291.7839598025175</c:v>
                </c:pt>
                <c:pt idx="275">
                  <c:v>-4373.8781019341568</c:v>
                </c:pt>
                <c:pt idx="276">
                  <c:v>-4473.8094442200372</c:v>
                </c:pt>
                <c:pt idx="277">
                  <c:v>-4678.3620679584619</c:v>
                </c:pt>
                <c:pt idx="278">
                  <c:v>-4925.0227417695478</c:v>
                </c:pt>
                <c:pt idx="279">
                  <c:v>-5033.4141765554259</c:v>
                </c:pt>
                <c:pt idx="280">
                  <c:v>-5015.2363647460943</c:v>
                </c:pt>
                <c:pt idx="281">
                  <c:v>-4960.9733356076404</c:v>
                </c:pt>
                <c:pt idx="282">
                  <c:v>-4889.2514140579979</c:v>
                </c:pt>
                <c:pt idx="283">
                  <c:v>-4818.2447021225589</c:v>
                </c:pt>
                <c:pt idx="284">
                  <c:v>-4713.0675370936206</c:v>
                </c:pt>
                <c:pt idx="285">
                  <c:v>-4558.276040819751</c:v>
                </c:pt>
                <c:pt idx="286">
                  <c:v>-4357.3735820900065</c:v>
                </c:pt>
                <c:pt idx="287">
                  <c:v>-4130.7888158266614</c:v>
                </c:pt>
                <c:pt idx="288">
                  <c:v>-3989.4937178600835</c:v>
                </c:pt>
                <c:pt idx="289">
                  <c:v>-3927.7792406121393</c:v>
                </c:pt>
                <c:pt idx="290">
                  <c:v>-3927.7792406121393</c:v>
                </c:pt>
                <c:pt idx="291">
                  <c:v>-3776.3786349826396</c:v>
                </c:pt>
                <c:pt idx="292">
                  <c:v>-3629.0539248971204</c:v>
                </c:pt>
                <c:pt idx="293">
                  <c:v>-3629.0539248971204</c:v>
                </c:pt>
                <c:pt idx="294">
                  <c:v>-3629.0539248971204</c:v>
                </c:pt>
                <c:pt idx="295">
                  <c:v>-3643.6046326193568</c:v>
                </c:pt>
                <c:pt idx="296">
                  <c:v>-3687.4984112500006</c:v>
                </c:pt>
                <c:pt idx="297">
                  <c:v>-3716.9628895441097</c:v>
                </c:pt>
                <c:pt idx="298">
                  <c:v>-3731.7558903493923</c:v>
                </c:pt>
                <c:pt idx="299">
                  <c:v>-3702.2104158327716</c:v>
                </c:pt>
                <c:pt idx="300">
                  <c:v>-3643.6046326193568</c:v>
                </c:pt>
                <c:pt idx="301">
                  <c:v>-3528.3207452280249</c:v>
                </c:pt>
                <c:pt idx="302">
                  <c:v>-3373.9556780394814</c:v>
                </c:pt>
                <c:pt idx="303">
                  <c:v>-3184.3296900000005</c:v>
                </c:pt>
                <c:pt idx="304">
                  <c:v>-3027.7777651388897</c:v>
                </c:pt>
                <c:pt idx="305">
                  <c:v>-2901.4612493242034</c:v>
                </c:pt>
                <c:pt idx="306">
                  <c:v>-2839.695958183594</c:v>
                </c:pt>
                <c:pt idx="307">
                  <c:v>-2815.2475628972957</c:v>
                </c:pt>
                <c:pt idx="308">
                  <c:v>-2815.2475628972957</c:v>
                </c:pt>
                <c:pt idx="309">
                  <c:v>-2803.0783593576384</c:v>
                </c:pt>
                <c:pt idx="310">
                  <c:v>-2766.790029568142</c:v>
                </c:pt>
                <c:pt idx="311">
                  <c:v>-2695.1949168381075</c:v>
                </c:pt>
                <c:pt idx="312">
                  <c:v>-2555.887056950955</c:v>
                </c:pt>
                <c:pt idx="313">
                  <c:v>-2019.4370487326389</c:v>
                </c:pt>
                <c:pt idx="314">
                  <c:v>-1551.1705944901778</c:v>
                </c:pt>
                <c:pt idx="315">
                  <c:v>-1225.4032631472639</c:v>
                </c:pt>
                <c:pt idx="316">
                  <c:v>-1057.5991397070311</c:v>
                </c:pt>
                <c:pt idx="317">
                  <c:v>-1003.5467776562501</c:v>
                </c:pt>
                <c:pt idx="318">
                  <c:v>-997.66553508302775</c:v>
                </c:pt>
                <c:pt idx="319">
                  <c:v>-1045.4120160700395</c:v>
                </c:pt>
                <c:pt idx="320">
                  <c:v>-1211.8652946896705</c:v>
                </c:pt>
                <c:pt idx="321">
                  <c:v>-1480.0766414454729</c:v>
                </c:pt>
                <c:pt idx="322">
                  <c:v>-1726.371550965149</c:v>
                </c:pt>
                <c:pt idx="323">
                  <c:v>-1841.5482329548454</c:v>
                </c:pt>
                <c:pt idx="324">
                  <c:v>-1962.01640625</c:v>
                </c:pt>
                <c:pt idx="325">
                  <c:v>-2260.9131228298611</c:v>
                </c:pt>
                <c:pt idx="326">
                  <c:v>-2378.0484027855746</c:v>
                </c:pt>
                <c:pt idx="327">
                  <c:v>-2499.3510110288075</c:v>
                </c:pt>
                <c:pt idx="328">
                  <c:v>-2476.9825468589252</c:v>
                </c:pt>
                <c:pt idx="329">
                  <c:v>-2488.1492687521704</c:v>
                </c:pt>
                <c:pt idx="330">
                  <c:v>-2533.166939812806</c:v>
                </c:pt>
                <c:pt idx="331">
                  <c:v>-2648.1868897589538</c:v>
                </c:pt>
                <c:pt idx="332">
                  <c:v>-2864.2913908483629</c:v>
                </c:pt>
                <c:pt idx="333">
                  <c:v>-3066.4038445507817</c:v>
                </c:pt>
                <c:pt idx="334">
                  <c:v>-3224.3260577712672</c:v>
                </c:pt>
                <c:pt idx="335">
                  <c:v>-3092.3434811565226</c:v>
                </c:pt>
                <c:pt idx="336">
                  <c:v>-2913.9252232052959</c:v>
                </c:pt>
                <c:pt idx="337">
                  <c:v>-2827.4534098508229</c:v>
                </c:pt>
                <c:pt idx="338">
                  <c:v>-2742.7799640792978</c:v>
                </c:pt>
                <c:pt idx="339">
                  <c:v>-2695.1949168381075</c:v>
                </c:pt>
                <c:pt idx="340">
                  <c:v>-2648.1868897589538</c:v>
                </c:pt>
                <c:pt idx="341">
                  <c:v>-2613.3073072640177</c:v>
                </c:pt>
                <c:pt idx="342">
                  <c:v>-2567.3001388007974</c:v>
                </c:pt>
                <c:pt idx="343">
                  <c:v>-2521.8597885937502</c:v>
                </c:pt>
                <c:pt idx="344">
                  <c:v>-2432.6647038123715</c:v>
                </c:pt>
                <c:pt idx="345">
                  <c:v>-2313.6447480127158</c:v>
                </c:pt>
                <c:pt idx="346">
                  <c:v>-2219.3366264654064</c:v>
                </c:pt>
                <c:pt idx="347">
                  <c:v>-2157.9778600823047</c:v>
                </c:pt>
                <c:pt idx="348">
                  <c:v>-2107.7597311740451</c:v>
                </c:pt>
                <c:pt idx="349">
                  <c:v>-2058.3649430137598</c:v>
                </c:pt>
                <c:pt idx="350">
                  <c:v>-2000.1678051028809</c:v>
                </c:pt>
                <c:pt idx="351">
                  <c:v>-1971.5060148258267</c:v>
                </c:pt>
                <c:pt idx="352">
                  <c:v>-1962.01640625</c:v>
                </c:pt>
                <c:pt idx="353">
                  <c:v>-1952.558861823479</c:v>
                </c:pt>
                <c:pt idx="354">
                  <c:v>-1952.558861823479</c:v>
                </c:pt>
                <c:pt idx="355">
                  <c:v>-1962.01640625</c:v>
                </c:pt>
                <c:pt idx="356">
                  <c:v>-1981.0277455163325</c:v>
                </c:pt>
                <c:pt idx="357">
                  <c:v>-2058.3649430137598</c:v>
                </c:pt>
                <c:pt idx="358">
                  <c:v>-2137.7913439062495</c:v>
                </c:pt>
                <c:pt idx="359">
                  <c:v>-2178.2972700855198</c:v>
                </c:pt>
                <c:pt idx="360">
                  <c:v>-2168.1209243728304</c:v>
                </c:pt>
                <c:pt idx="361">
                  <c:v>-2068.1783811782248</c:v>
                </c:pt>
                <c:pt idx="362">
                  <c:v>-1841.5482329548454</c:v>
                </c:pt>
                <c:pt idx="363">
                  <c:v>-1480.0766414454729</c:v>
                </c:pt>
                <c:pt idx="364">
                  <c:v>-1107.3635595057713</c:v>
                </c:pt>
                <c:pt idx="365">
                  <c:v>-806.97077671874979</c:v>
                </c:pt>
                <c:pt idx="366">
                  <c:v>-570.26858206540942</c:v>
                </c:pt>
                <c:pt idx="367">
                  <c:v>-388.627264526749</c:v>
                </c:pt>
                <c:pt idx="368">
                  <c:v>-329.97995980959047</c:v>
                </c:pt>
                <c:pt idx="369">
                  <c:v>-354.25636123971202</c:v>
                </c:pt>
                <c:pt idx="370">
                  <c:v>-454.56404743835202</c:v>
                </c:pt>
                <c:pt idx="371">
                  <c:v>-656.98969154385281</c:v>
                </c:pt>
                <c:pt idx="372">
                  <c:v>-945.83901068415616</c:v>
                </c:pt>
                <c:pt idx="373">
                  <c:v>-1252.8011353884547</c:v>
                </c:pt>
                <c:pt idx="374">
                  <c:v>-1527.2106389049638</c:v>
                </c:pt>
                <c:pt idx="375">
                  <c:v>-1700.530323079588</c:v>
                </c:pt>
                <c:pt idx="376">
                  <c:v>-1787.7399511507363</c:v>
                </c:pt>
                <c:pt idx="377">
                  <c:v>-1796.6302529687503</c:v>
                </c:pt>
                <c:pt idx="378">
                  <c:v>-1787.7399511507363</c:v>
                </c:pt>
                <c:pt idx="379">
                  <c:v>-1752.4877922968913</c:v>
                </c:pt>
                <c:pt idx="380">
                  <c:v>-1683.4548501987683</c:v>
                </c:pt>
                <c:pt idx="381">
                  <c:v>-1543.1546801388893</c:v>
                </c:pt>
                <c:pt idx="382">
                  <c:v>-1294.7097379101565</c:v>
                </c:pt>
                <c:pt idx="383">
                  <c:v>-957.18526231931605</c:v>
                </c:pt>
                <c:pt idx="384">
                  <c:v>-687.91046747596772</c:v>
                </c:pt>
                <c:pt idx="385">
                  <c:v>-478.25564236111126</c:v>
                </c:pt>
                <c:pt idx="386">
                  <c:v>-319.59107595574523</c:v>
                </c:pt>
                <c:pt idx="387">
                  <c:v>-201.44398909376613</c:v>
                </c:pt>
                <c:pt idx="388">
                  <c:v>-146.97991769547329</c:v>
                </c:pt>
                <c:pt idx="389">
                  <c:v>-109.42234263888888</c:v>
                </c:pt>
                <c:pt idx="390">
                  <c:v>-81.501653802645947</c:v>
                </c:pt>
                <c:pt idx="391">
                  <c:v>-63.241818806584369</c:v>
                </c:pt>
                <c:pt idx="392">
                  <c:v>-49.523209999999992</c:v>
                </c:pt>
                <c:pt idx="393">
                  <c:v>-36.326415724263761</c:v>
                </c:pt>
                <c:pt idx="394">
                  <c:v>-20.236034897119339</c:v>
                </c:pt>
                <c:pt idx="395">
                  <c:v>-6.7720664646829984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0E-42F4-87B2-F5E21B141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010495"/>
        <c:axId val="303018399"/>
      </c:lineChart>
      <c:lineChart>
        <c:grouping val="standard"/>
        <c:varyColors val="0"/>
        <c:ser>
          <c:idx val="2"/>
          <c:order val="2"/>
          <c:tx>
            <c:v>Speed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WLTC_class_3!$E$598:$E$1030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A0E-42F4-87B2-F5E21B141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3681743"/>
        <c:axId val="1103681327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856782696170469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3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</a:t>
                </a:r>
                <a:r>
                  <a:rPr lang="en-GB"/>
                  <a:t>Power</a:t>
                </a:r>
                <a:r>
                  <a:rPr lang="en-GB" baseline="0"/>
                  <a:t> W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7.8089116283302394E-3"/>
              <c:y val="0.306640976993980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1103681327"/>
        <c:scaling>
          <c:orientation val="minMax"/>
        </c:scaling>
        <c:delete val="0"/>
        <c:axPos val="r"/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3681743"/>
        <c:crosses val="max"/>
        <c:crossBetween val="between"/>
      </c:valAx>
      <c:catAx>
        <c:axId val="1103681743"/>
        <c:scaling>
          <c:orientation val="minMax"/>
        </c:scaling>
        <c:delete val="1"/>
        <c:axPos val="b"/>
        <c:majorTickMark val="out"/>
        <c:minorTickMark val="none"/>
        <c:tickLblPos val="nextTo"/>
        <c:crossAx val="1103681327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1402302214718016"/>
          <c:y val="3.481737067510756E-2"/>
          <c:w val="0.74831549888594906"/>
          <c:h val="7.4629154501754696E-2"/>
        </c:manualLayout>
      </c:layout>
      <c:overlay val="0"/>
      <c:spPr>
        <a:noFill/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Low-speed WLTP</a:t>
            </a:r>
            <a:endParaRPr lang="en-GB"/>
          </a:p>
        </c:rich>
      </c:tx>
      <c:layout>
        <c:manualLayout>
          <c:xMode val="edge"/>
          <c:yMode val="edge"/>
          <c:x val="0.24888497555154793"/>
          <c:y val="0.903903585085572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39750106629564"/>
          <c:y val="3.4715463937794296E-2"/>
          <c:w val="0.71865926111299316"/>
          <c:h val="0.80036699532408639"/>
        </c:manualLayout>
      </c:layout>
      <c:barChart>
        <c:barDir val="col"/>
        <c:grouping val="clustered"/>
        <c:varyColors val="0"/>
        <c:ser>
          <c:idx val="0"/>
          <c:order val="0"/>
          <c:tx>
            <c:v> TE Fully Laden</c:v>
          </c:tx>
          <c:spPr>
            <a:solidFill>
              <a:srgbClr val="00B050"/>
            </a:solidFill>
            <a:ln w="6350">
              <a:solidFill>
                <a:srgbClr val="00B050"/>
              </a:solidFill>
            </a:ln>
            <a:effectLst/>
          </c:spPr>
          <c:invertIfNegative val="0"/>
          <c:cat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WLTC_class_3!$Y$8:$Y$597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22.168209876543212</c:v>
                </c:pt>
                <c:pt idx="13">
                  <c:v>576.37345679012333</c:v>
                </c:pt>
                <c:pt idx="14">
                  <c:v>2887.0833333333339</c:v>
                </c:pt>
                <c:pt idx="15">
                  <c:v>4970.2430555555557</c:v>
                </c:pt>
                <c:pt idx="16">
                  <c:v>5978.8966049382707</c:v>
                </c:pt>
                <c:pt idx="17">
                  <c:v>9476.257716049382</c:v>
                </c:pt>
                <c:pt idx="18">
                  <c:v>12875.165895061731</c:v>
                </c:pt>
                <c:pt idx="19">
                  <c:v>9832.2530864197543</c:v>
                </c:pt>
                <c:pt idx="20">
                  <c:v>3765.3356481481501</c:v>
                </c:pt>
                <c:pt idx="21">
                  <c:v>1465.7098765432111</c:v>
                </c:pt>
                <c:pt idx="22">
                  <c:v>1291.6242283950605</c:v>
                </c:pt>
                <c:pt idx="23">
                  <c:v>1502.2222222222235</c:v>
                </c:pt>
                <c:pt idx="24">
                  <c:v>3794.6759259259261</c:v>
                </c:pt>
                <c:pt idx="25">
                  <c:v>5622.9012345678957</c:v>
                </c:pt>
                <c:pt idx="26">
                  <c:v>6863.6689814814827</c:v>
                </c:pt>
                <c:pt idx="27">
                  <c:v>10449.702932098771</c:v>
                </c:pt>
                <c:pt idx="28">
                  <c:v>11931.712962962962</c:v>
                </c:pt>
                <c:pt idx="29">
                  <c:v>11981.917438271594</c:v>
                </c:pt>
                <c:pt idx="30">
                  <c:v>9155.4706790123419</c:v>
                </c:pt>
                <c:pt idx="31">
                  <c:v>5542.0524691358023</c:v>
                </c:pt>
                <c:pt idx="32">
                  <c:v>3952.4614197530823</c:v>
                </c:pt>
                <c:pt idx="33">
                  <c:v>3148.5378086419792</c:v>
                </c:pt>
                <c:pt idx="34">
                  <c:v>1736.9444444444482</c:v>
                </c:pt>
                <c:pt idx="35">
                  <c:v>-580.28549382714812</c:v>
                </c:pt>
                <c:pt idx="36">
                  <c:v>-5187.3611111111031</c:v>
                </c:pt>
                <c:pt idx="37">
                  <c:v>-11971.485339506185</c:v>
                </c:pt>
                <c:pt idx="38">
                  <c:v>-14828.576388888896</c:v>
                </c:pt>
                <c:pt idx="39">
                  <c:v>-12785.841049382709</c:v>
                </c:pt>
                <c:pt idx="40">
                  <c:v>-10602.924382716055</c:v>
                </c:pt>
                <c:pt idx="41">
                  <c:v>-11793.487654320988</c:v>
                </c:pt>
                <c:pt idx="42">
                  <c:v>-13613.88888888888</c:v>
                </c:pt>
                <c:pt idx="43">
                  <c:v>-11128.441358024693</c:v>
                </c:pt>
                <c:pt idx="44">
                  <c:v>-6079.3055555555584</c:v>
                </c:pt>
                <c:pt idx="45">
                  <c:v>-2452.8472222222231</c:v>
                </c:pt>
                <c:pt idx="46">
                  <c:v>-1862.1296296296277</c:v>
                </c:pt>
                <c:pt idx="47">
                  <c:v>-2542.8240740740744</c:v>
                </c:pt>
                <c:pt idx="48">
                  <c:v>-2039.4753086419742</c:v>
                </c:pt>
                <c:pt idx="49">
                  <c:v>-696.34259259259011</c:v>
                </c:pt>
                <c:pt idx="50">
                  <c:v>-464.22839506173085</c:v>
                </c:pt>
                <c:pt idx="51">
                  <c:v>-2382.430555555557</c:v>
                </c:pt>
                <c:pt idx="52">
                  <c:v>-4401.6936728395049</c:v>
                </c:pt>
                <c:pt idx="53">
                  <c:v>-3074.8611111111109</c:v>
                </c:pt>
                <c:pt idx="54">
                  <c:v>-867.82021604938222</c:v>
                </c:pt>
                <c:pt idx="55">
                  <c:v>-78.240740740740463</c:v>
                </c:pt>
                <c:pt idx="56">
                  <c:v>0</c:v>
                </c:pt>
                <c:pt idx="57">
                  <c:v>234.72222222222274</c:v>
                </c:pt>
                <c:pt idx="58">
                  <c:v>481.18055555555532</c:v>
                </c:pt>
                <c:pt idx="59">
                  <c:v>1971.6666666666656</c:v>
                </c:pt>
                <c:pt idx="60">
                  <c:v>2587.8125000000009</c:v>
                </c:pt>
                <c:pt idx="61">
                  <c:v>1197.0833333333344</c:v>
                </c:pt>
                <c:pt idx="62">
                  <c:v>933.02083333333189</c:v>
                </c:pt>
                <c:pt idx="63">
                  <c:v>1267.5000000000011</c:v>
                </c:pt>
                <c:pt idx="64">
                  <c:v>1783.8888888888905</c:v>
                </c:pt>
                <c:pt idx="65">
                  <c:v>1160.570987654321</c:v>
                </c:pt>
                <c:pt idx="66">
                  <c:v>708.07870370370119</c:v>
                </c:pt>
                <c:pt idx="67">
                  <c:v>2639.3209876543197</c:v>
                </c:pt>
                <c:pt idx="68">
                  <c:v>6353.1481481481487</c:v>
                </c:pt>
                <c:pt idx="69">
                  <c:v>9378.4567901234532</c:v>
                </c:pt>
                <c:pt idx="70">
                  <c:v>11403.587962962965</c:v>
                </c:pt>
                <c:pt idx="71">
                  <c:v>11852.168209876547</c:v>
                </c:pt>
                <c:pt idx="72">
                  <c:v>9777.4845679012305</c:v>
                </c:pt>
                <c:pt idx="73">
                  <c:v>6504.41358024691</c:v>
                </c:pt>
                <c:pt idx="74">
                  <c:v>4629.2438271604942</c:v>
                </c:pt>
                <c:pt idx="75">
                  <c:v>4509.2746913580204</c:v>
                </c:pt>
                <c:pt idx="76">
                  <c:v>5120.8564814814836</c:v>
                </c:pt>
                <c:pt idx="77">
                  <c:v>4769.4251543209839</c:v>
                </c:pt>
                <c:pt idx="78">
                  <c:v>2562.3842592592591</c:v>
                </c:pt>
                <c:pt idx="79">
                  <c:v>-772.62731481480728</c:v>
                </c:pt>
                <c:pt idx="80">
                  <c:v>-2542.8240740740744</c:v>
                </c:pt>
                <c:pt idx="81">
                  <c:v>-4267.3804012345745</c:v>
                </c:pt>
                <c:pt idx="82">
                  <c:v>-3647.9745370370365</c:v>
                </c:pt>
                <c:pt idx="83">
                  <c:v>-1447.4537037036896</c:v>
                </c:pt>
                <c:pt idx="84">
                  <c:v>-2632.14891975309</c:v>
                </c:pt>
                <c:pt idx="85">
                  <c:v>-3276.9830246913712</c:v>
                </c:pt>
                <c:pt idx="86">
                  <c:v>-2992.0563271604874</c:v>
                </c:pt>
                <c:pt idx="87">
                  <c:v>-2481.5354938271475</c:v>
                </c:pt>
                <c:pt idx="88">
                  <c:v>-6020.6250000000064</c:v>
                </c:pt>
                <c:pt idx="89">
                  <c:v>-14351.307870370372</c:v>
                </c:pt>
                <c:pt idx="90">
                  <c:v>-17621.770833333328</c:v>
                </c:pt>
                <c:pt idx="91">
                  <c:v>-14774.459876543211</c:v>
                </c:pt>
                <c:pt idx="92">
                  <c:v>-8645.6018518518522</c:v>
                </c:pt>
                <c:pt idx="93">
                  <c:v>-4629.2438271604933</c:v>
                </c:pt>
                <c:pt idx="94">
                  <c:v>-3990.2777777777774</c:v>
                </c:pt>
                <c:pt idx="95">
                  <c:v>-3678.6188271604938</c:v>
                </c:pt>
                <c:pt idx="96">
                  <c:v>-2079.8996913580245</c:v>
                </c:pt>
                <c:pt idx="97">
                  <c:v>-844.99999999999989</c:v>
                </c:pt>
                <c:pt idx="98">
                  <c:v>-516.38888888888891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24.776234567901238</c:v>
                </c:pt>
                <c:pt idx="139">
                  <c:v>730.89891975308626</c:v>
                </c:pt>
                <c:pt idx="140">
                  <c:v>3897.6929012345668</c:v>
                </c:pt>
                <c:pt idx="141">
                  <c:v>7857.3263888888869</c:v>
                </c:pt>
                <c:pt idx="142">
                  <c:v>7698.8888888888878</c:v>
                </c:pt>
                <c:pt idx="143">
                  <c:v>4313.0208333333321</c:v>
                </c:pt>
                <c:pt idx="144">
                  <c:v>2465.2353395061755</c:v>
                </c:pt>
                <c:pt idx="145">
                  <c:v>3932.9012345679039</c:v>
                </c:pt>
                <c:pt idx="146">
                  <c:v>6838.2407407407372</c:v>
                </c:pt>
                <c:pt idx="147">
                  <c:v>8114.8688271604906</c:v>
                </c:pt>
                <c:pt idx="148">
                  <c:v>6863.0169753086429</c:v>
                </c:pt>
                <c:pt idx="149">
                  <c:v>3998.101851851854</c:v>
                </c:pt>
                <c:pt idx="150">
                  <c:v>388.59567901234436</c:v>
                </c:pt>
                <c:pt idx="151">
                  <c:v>-4983.9351851851879</c:v>
                </c:pt>
                <c:pt idx="152">
                  <c:v>-12059.506172839501</c:v>
                </c:pt>
                <c:pt idx="153">
                  <c:v>-14587.986111111108</c:v>
                </c:pt>
                <c:pt idx="154">
                  <c:v>-10490.127314814816</c:v>
                </c:pt>
                <c:pt idx="155">
                  <c:v>-4595.9915123456794</c:v>
                </c:pt>
                <c:pt idx="156">
                  <c:v>-547.6851851851859</c:v>
                </c:pt>
                <c:pt idx="157">
                  <c:v>1725.2083333333333</c:v>
                </c:pt>
                <c:pt idx="158">
                  <c:v>4228.9120370370365</c:v>
                </c:pt>
                <c:pt idx="159">
                  <c:v>6728.7037037037053</c:v>
                </c:pt>
                <c:pt idx="160">
                  <c:v>8125.3009259259243</c:v>
                </c:pt>
                <c:pt idx="161">
                  <c:v>8238.7499999999964</c:v>
                </c:pt>
                <c:pt idx="162">
                  <c:v>6982.986111111115</c:v>
                </c:pt>
                <c:pt idx="163">
                  <c:v>7198.1481481481487</c:v>
                </c:pt>
                <c:pt idx="164">
                  <c:v>6731.9637345679012</c:v>
                </c:pt>
                <c:pt idx="165">
                  <c:v>5272.1219135802503</c:v>
                </c:pt>
                <c:pt idx="166">
                  <c:v>4395.1736111111131</c:v>
                </c:pt>
                <c:pt idx="167">
                  <c:v>6710.4475308642013</c:v>
                </c:pt>
                <c:pt idx="168">
                  <c:v>9180.2469135802476</c:v>
                </c:pt>
                <c:pt idx="169">
                  <c:v>6791.2962962962902</c:v>
                </c:pt>
                <c:pt idx="170">
                  <c:v>495.52469135801414</c:v>
                </c:pt>
                <c:pt idx="171">
                  <c:v>-7071.6589506172795</c:v>
                </c:pt>
                <c:pt idx="172">
                  <c:v>-14646.666666666662</c:v>
                </c:pt>
                <c:pt idx="173">
                  <c:v>-16169.753086419752</c:v>
                </c:pt>
                <c:pt idx="174">
                  <c:v>-10071.53935185185</c:v>
                </c:pt>
                <c:pt idx="175">
                  <c:v>-3299.1512345679012</c:v>
                </c:pt>
                <c:pt idx="176">
                  <c:v>981.92129629629278</c:v>
                </c:pt>
                <c:pt idx="177">
                  <c:v>4559.4791666666642</c:v>
                </c:pt>
                <c:pt idx="178">
                  <c:v>5981.5046296296305</c:v>
                </c:pt>
                <c:pt idx="179">
                  <c:v>3426.9444444444457</c:v>
                </c:pt>
                <c:pt idx="180">
                  <c:v>578.98148148148289</c:v>
                </c:pt>
                <c:pt idx="181">
                  <c:v>-769.3672839506213</c:v>
                </c:pt>
                <c:pt idx="182">
                  <c:v>-2284.6296296296282</c:v>
                </c:pt>
                <c:pt idx="183">
                  <c:v>-5720.050154320983</c:v>
                </c:pt>
                <c:pt idx="184">
                  <c:v>-7998.1597222222217</c:v>
                </c:pt>
                <c:pt idx="185">
                  <c:v>-7847.5462962962974</c:v>
                </c:pt>
                <c:pt idx="186">
                  <c:v>-6435.3009259259288</c:v>
                </c:pt>
                <c:pt idx="187">
                  <c:v>-4805.9374999999964</c:v>
                </c:pt>
                <c:pt idx="188">
                  <c:v>-3567.7777777777765</c:v>
                </c:pt>
                <c:pt idx="189">
                  <c:v>-2661.4891975308656</c:v>
                </c:pt>
                <c:pt idx="190">
                  <c:v>-1890.8179012345679</c:v>
                </c:pt>
                <c:pt idx="191">
                  <c:v>-1429.197530864197</c:v>
                </c:pt>
                <c:pt idx="192">
                  <c:v>-1009.3055555555551</c:v>
                </c:pt>
                <c:pt idx="193">
                  <c:v>-570.50540123456881</c:v>
                </c:pt>
                <c:pt idx="194">
                  <c:v>-397.72376543209873</c:v>
                </c:pt>
                <c:pt idx="195">
                  <c:v>-156.48148148148093</c:v>
                </c:pt>
                <c:pt idx="196">
                  <c:v>0</c:v>
                </c:pt>
                <c:pt idx="197">
                  <c:v>0</c:v>
                </c:pt>
                <c:pt idx="198">
                  <c:v>391.2037037037037</c:v>
                </c:pt>
                <c:pt idx="199">
                  <c:v>815.00771604938279</c:v>
                </c:pt>
                <c:pt idx="200">
                  <c:v>1271.412037037037</c:v>
                </c:pt>
                <c:pt idx="201">
                  <c:v>1825.6172839506173</c:v>
                </c:pt>
                <c:pt idx="202">
                  <c:v>2445.0231481481483</c:v>
                </c:pt>
                <c:pt idx="203">
                  <c:v>4303.2407407407409</c:v>
                </c:pt>
                <c:pt idx="204">
                  <c:v>5822.4151234567898</c:v>
                </c:pt>
                <c:pt idx="205">
                  <c:v>6634.8148148148148</c:v>
                </c:pt>
                <c:pt idx="206">
                  <c:v>8845.1157407407391</c:v>
                </c:pt>
                <c:pt idx="207">
                  <c:v>10172.600308641975</c:v>
                </c:pt>
                <c:pt idx="208">
                  <c:v>9842.6851851851879</c:v>
                </c:pt>
                <c:pt idx="209">
                  <c:v>11683.950617283952</c:v>
                </c:pt>
                <c:pt idx="210">
                  <c:v>12622.839506172841</c:v>
                </c:pt>
                <c:pt idx="211">
                  <c:v>9780.0925925925931</c:v>
                </c:pt>
                <c:pt idx="212">
                  <c:v>7667.5925925925922</c:v>
                </c:pt>
                <c:pt idx="213">
                  <c:v>6337.4999999999964</c:v>
                </c:pt>
                <c:pt idx="214">
                  <c:v>7052.0987654321034</c:v>
                </c:pt>
                <c:pt idx="215">
                  <c:v>9554.4984567901192</c:v>
                </c:pt>
                <c:pt idx="216">
                  <c:v>11736.111111111111</c:v>
                </c:pt>
                <c:pt idx="217">
                  <c:v>12283.796296296297</c:v>
                </c:pt>
                <c:pt idx="218">
                  <c:v>11181.90586419753</c:v>
                </c:pt>
                <c:pt idx="219">
                  <c:v>9237.6234567901138</c:v>
                </c:pt>
                <c:pt idx="220">
                  <c:v>7092.5231481481514</c:v>
                </c:pt>
                <c:pt idx="221">
                  <c:v>4466.8942901234714</c:v>
                </c:pt>
                <c:pt idx="222">
                  <c:v>2769.7222222222126</c:v>
                </c:pt>
                <c:pt idx="223">
                  <c:v>2441.7631172839356</c:v>
                </c:pt>
                <c:pt idx="224">
                  <c:v>2455.4552469135901</c:v>
                </c:pt>
                <c:pt idx="225">
                  <c:v>3533.8734567901233</c:v>
                </c:pt>
                <c:pt idx="226">
                  <c:v>3930.2932098765223</c:v>
                </c:pt>
                <c:pt idx="227">
                  <c:v>3605.5941358024693</c:v>
                </c:pt>
                <c:pt idx="228">
                  <c:v>3274.37500000002</c:v>
                </c:pt>
                <c:pt idx="229">
                  <c:v>2564.9922839506276</c:v>
                </c:pt>
                <c:pt idx="230">
                  <c:v>1105.1504629629524</c:v>
                </c:pt>
                <c:pt idx="231">
                  <c:v>-1105.1504629629524</c:v>
                </c:pt>
                <c:pt idx="232">
                  <c:v>-5862.8395061728443</c:v>
                </c:pt>
                <c:pt idx="233">
                  <c:v>-11812.395833333348</c:v>
                </c:pt>
                <c:pt idx="234">
                  <c:v>-13451.539351851843</c:v>
                </c:pt>
                <c:pt idx="235">
                  <c:v>-10308.217592592597</c:v>
                </c:pt>
                <c:pt idx="236">
                  <c:v>-5844.583333333323</c:v>
                </c:pt>
                <c:pt idx="237">
                  <c:v>-4491.0185185185146</c:v>
                </c:pt>
                <c:pt idx="238">
                  <c:v>-7258.1327160493956</c:v>
                </c:pt>
                <c:pt idx="239">
                  <c:v>-12537.426697530867</c:v>
                </c:pt>
                <c:pt idx="240">
                  <c:v>-15597.291666666659</c:v>
                </c:pt>
                <c:pt idx="241">
                  <c:v>-12987.962962962954</c:v>
                </c:pt>
                <c:pt idx="242">
                  <c:v>-11589.409722222221</c:v>
                </c:pt>
                <c:pt idx="243">
                  <c:v>-11820.871913580242</c:v>
                </c:pt>
                <c:pt idx="244">
                  <c:v>-10602.924382716055</c:v>
                </c:pt>
                <c:pt idx="245">
                  <c:v>-11793.487654320988</c:v>
                </c:pt>
                <c:pt idx="246">
                  <c:v>-13613.88888888888</c:v>
                </c:pt>
                <c:pt idx="247">
                  <c:v>-11128.441358024693</c:v>
                </c:pt>
                <c:pt idx="248">
                  <c:v>-6079.3055555555584</c:v>
                </c:pt>
                <c:pt idx="249">
                  <c:v>-2452.8472222222231</c:v>
                </c:pt>
                <c:pt idx="250">
                  <c:v>-1862.1296296296277</c:v>
                </c:pt>
                <c:pt idx="251">
                  <c:v>-2542.8240740740744</c:v>
                </c:pt>
                <c:pt idx="252">
                  <c:v>-2039.4753086419742</c:v>
                </c:pt>
                <c:pt idx="253">
                  <c:v>-696.34259259259011</c:v>
                </c:pt>
                <c:pt idx="254">
                  <c:v>-464.22839506173085</c:v>
                </c:pt>
                <c:pt idx="255">
                  <c:v>-2382.430555555557</c:v>
                </c:pt>
                <c:pt idx="256">
                  <c:v>-2968.5841049382698</c:v>
                </c:pt>
                <c:pt idx="257">
                  <c:v>-283.62268518518414</c:v>
                </c:pt>
                <c:pt idx="258">
                  <c:v>3413.9043209876527</c:v>
                </c:pt>
                <c:pt idx="259">
                  <c:v>6068.8734567901229</c:v>
                </c:pt>
                <c:pt idx="260">
                  <c:v>7118.6033950617284</c:v>
                </c:pt>
                <c:pt idx="261">
                  <c:v>7714.5370370370329</c:v>
                </c:pt>
                <c:pt idx="262">
                  <c:v>9216.1072530864185</c:v>
                </c:pt>
                <c:pt idx="263">
                  <c:v>12724.552469135802</c:v>
                </c:pt>
                <c:pt idx="264">
                  <c:v>15680.748456790127</c:v>
                </c:pt>
                <c:pt idx="265">
                  <c:v>15299.324845679015</c:v>
                </c:pt>
                <c:pt idx="266">
                  <c:v>11951.273148148139</c:v>
                </c:pt>
                <c:pt idx="267">
                  <c:v>10374.722222222215</c:v>
                </c:pt>
                <c:pt idx="268">
                  <c:v>10069.583333333338</c:v>
                </c:pt>
                <c:pt idx="269">
                  <c:v>8684.7222222222208</c:v>
                </c:pt>
                <c:pt idx="270">
                  <c:v>4788.3333333333376</c:v>
                </c:pt>
                <c:pt idx="271">
                  <c:v>-899.76851851850984</c:v>
                </c:pt>
                <c:pt idx="272">
                  <c:v>-2081.2037037037121</c:v>
                </c:pt>
                <c:pt idx="273">
                  <c:v>-5611.8171296296241</c:v>
                </c:pt>
                <c:pt idx="274">
                  <c:v>-12821.701388888889</c:v>
                </c:pt>
                <c:pt idx="275">
                  <c:v>-15163.055555555562</c:v>
                </c:pt>
                <c:pt idx="276">
                  <c:v>-15856.790123456785</c:v>
                </c:pt>
                <c:pt idx="277">
                  <c:v>-15924.598765432102</c:v>
                </c:pt>
                <c:pt idx="278">
                  <c:v>-17930.821759259252</c:v>
                </c:pt>
                <c:pt idx="279">
                  <c:v>-15794.849537037035</c:v>
                </c:pt>
                <c:pt idx="280">
                  <c:v>-7395.0540123456785</c:v>
                </c:pt>
                <c:pt idx="281">
                  <c:v>1975.5787037037035</c:v>
                </c:pt>
                <c:pt idx="282">
                  <c:v>9555.8024691358041</c:v>
                </c:pt>
                <c:pt idx="283">
                  <c:v>12660.655864197535</c:v>
                </c:pt>
                <c:pt idx="284">
                  <c:v>14767.939814814816</c:v>
                </c:pt>
                <c:pt idx="285">
                  <c:v>16008.055555555555</c:v>
                </c:pt>
                <c:pt idx="286">
                  <c:v>16094.120370370372</c:v>
                </c:pt>
                <c:pt idx="287">
                  <c:v>17514.189814814818</c:v>
                </c:pt>
                <c:pt idx="288">
                  <c:v>18934.259259259241</c:v>
                </c:pt>
                <c:pt idx="289">
                  <c:v>16036.743827160502</c:v>
                </c:pt>
                <c:pt idx="290">
                  <c:v>8019.6759259259261</c:v>
                </c:pt>
                <c:pt idx="291">
                  <c:v>0</c:v>
                </c:pt>
                <c:pt idx="292">
                  <c:v>-5453.3796296296168</c:v>
                </c:pt>
                <c:pt idx="293">
                  <c:v>-5958.6844135802639</c:v>
                </c:pt>
                <c:pt idx="294">
                  <c:v>-4009.1859567901361</c:v>
                </c:pt>
                <c:pt idx="295">
                  <c:v>-1830.8333333333155</c:v>
                </c:pt>
                <c:pt idx="296">
                  <c:v>0</c:v>
                </c:pt>
                <c:pt idx="297">
                  <c:v>1220.5555555555511</c:v>
                </c:pt>
                <c:pt idx="298">
                  <c:v>1535.4745370370372</c:v>
                </c:pt>
                <c:pt idx="299">
                  <c:v>616.79783950615968</c:v>
                </c:pt>
                <c:pt idx="300">
                  <c:v>-616.79783950615968</c:v>
                </c:pt>
                <c:pt idx="301">
                  <c:v>-2149.6643518518385</c:v>
                </c:pt>
                <c:pt idx="302">
                  <c:v>-3949.8533950617411</c:v>
                </c:pt>
                <c:pt idx="303">
                  <c:v>-5375.1388888889014</c:v>
                </c:pt>
                <c:pt idx="304">
                  <c:v>-7302.4691358024684</c:v>
                </c:pt>
                <c:pt idx="305">
                  <c:v>-8469.5601851851843</c:v>
                </c:pt>
                <c:pt idx="306">
                  <c:v>-6813.4645061728388</c:v>
                </c:pt>
                <c:pt idx="307">
                  <c:v>-3990.2777777777774</c:v>
                </c:pt>
                <c:pt idx="308">
                  <c:v>-1839.3094135802353</c:v>
                </c:pt>
                <c:pt idx="309">
                  <c:v>-1568.7268518518367</c:v>
                </c:pt>
                <c:pt idx="310">
                  <c:v>-2329.618055555552</c:v>
                </c:pt>
                <c:pt idx="311">
                  <c:v>-3067.0370370370442</c:v>
                </c:pt>
                <c:pt idx="312">
                  <c:v>-4518.4027777777892</c:v>
                </c:pt>
                <c:pt idx="313">
                  <c:v>-6096.257716049382</c:v>
                </c:pt>
                <c:pt idx="314">
                  <c:v>-7041.6666666666661</c:v>
                </c:pt>
                <c:pt idx="315">
                  <c:v>-6728.7037037037035</c:v>
                </c:pt>
                <c:pt idx="316">
                  <c:v>-5809.3749999999973</c:v>
                </c:pt>
                <c:pt idx="317">
                  <c:v>-6200.5787037037035</c:v>
                </c:pt>
                <c:pt idx="318">
                  <c:v>-7237.2685185185164</c:v>
                </c:pt>
                <c:pt idx="319">
                  <c:v>-7119.9074074074033</c:v>
                </c:pt>
                <c:pt idx="320">
                  <c:v>-4084.1666666666642</c:v>
                </c:pt>
                <c:pt idx="321">
                  <c:v>-2002.9629629629676</c:v>
                </c:pt>
                <c:pt idx="322">
                  <c:v>-1136.4467592592639</c:v>
                </c:pt>
                <c:pt idx="323">
                  <c:v>-974.09722222221865</c:v>
                </c:pt>
                <c:pt idx="324">
                  <c:v>-1584.375</c:v>
                </c:pt>
                <c:pt idx="325">
                  <c:v>-623.31790123457108</c:v>
                </c:pt>
                <c:pt idx="326">
                  <c:v>-467.48842592592138</c:v>
                </c:pt>
                <c:pt idx="327">
                  <c:v>-923.24074074073746</c:v>
                </c:pt>
                <c:pt idx="328">
                  <c:v>-4709.4405864197552</c:v>
                </c:pt>
                <c:pt idx="329">
                  <c:v>-7752.3533950617284</c:v>
                </c:pt>
                <c:pt idx="330">
                  <c:v>-4107.6388888888905</c:v>
                </c:pt>
                <c:pt idx="331">
                  <c:v>-881.51234567901304</c:v>
                </c:pt>
                <c:pt idx="332">
                  <c:v>-1088.8503086419732</c:v>
                </c:pt>
                <c:pt idx="333">
                  <c:v>-1140.3587962962958</c:v>
                </c:pt>
                <c:pt idx="334">
                  <c:v>-915.41666666666697</c:v>
                </c:pt>
                <c:pt idx="335">
                  <c:v>-1075.8101851851848</c:v>
                </c:pt>
                <c:pt idx="336">
                  <c:v>-661.78626543209816</c:v>
                </c:pt>
                <c:pt idx="337">
                  <c:v>0</c:v>
                </c:pt>
                <c:pt idx="338">
                  <c:v>1039.949845679012</c:v>
                </c:pt>
                <c:pt idx="339">
                  <c:v>3313.4953703703709</c:v>
                </c:pt>
                <c:pt idx="340">
                  <c:v>6615.2546296296305</c:v>
                </c:pt>
                <c:pt idx="341">
                  <c:v>8667.1180555555584</c:v>
                </c:pt>
                <c:pt idx="342">
                  <c:v>6128.2060185185155</c:v>
                </c:pt>
                <c:pt idx="343">
                  <c:v>1956.0185185185176</c:v>
                </c:pt>
                <c:pt idx="344">
                  <c:v>824.78780864197529</c:v>
                </c:pt>
                <c:pt idx="345">
                  <c:v>1828.8773148148111</c:v>
                </c:pt>
                <c:pt idx="346">
                  <c:v>1893.4259259259284</c:v>
                </c:pt>
                <c:pt idx="347">
                  <c:v>1214.0354938271655</c:v>
                </c:pt>
                <c:pt idx="348">
                  <c:v>1943.630401234564</c:v>
                </c:pt>
                <c:pt idx="349">
                  <c:v>1806.0570987654319</c:v>
                </c:pt>
                <c:pt idx="350">
                  <c:v>916.06867283950612</c:v>
                </c:pt>
                <c:pt idx="351">
                  <c:v>0</c:v>
                </c:pt>
                <c:pt idx="352">
                  <c:v>-366.42746913580118</c:v>
                </c:pt>
                <c:pt idx="353">
                  <c:v>-365.12345679012861</c:v>
                </c:pt>
                <c:pt idx="354">
                  <c:v>-181.90972222222479</c:v>
                </c:pt>
                <c:pt idx="355">
                  <c:v>363.81944444444957</c:v>
                </c:pt>
                <c:pt idx="356">
                  <c:v>549.64120370370495</c:v>
                </c:pt>
                <c:pt idx="357">
                  <c:v>-183.86574074074335</c:v>
                </c:pt>
                <c:pt idx="358">
                  <c:v>-2373.3024691358041</c:v>
                </c:pt>
                <c:pt idx="359">
                  <c:v>-5261.6898148148139</c:v>
                </c:pt>
                <c:pt idx="360">
                  <c:v>-6031.0570987654301</c:v>
                </c:pt>
                <c:pt idx="361">
                  <c:v>-4689.2283950617302</c:v>
                </c:pt>
                <c:pt idx="362">
                  <c:v>-2998.5763888888855</c:v>
                </c:pt>
                <c:pt idx="363">
                  <c:v>-1650.8796296296289</c:v>
                </c:pt>
                <c:pt idx="364">
                  <c:v>-539.86111111111393</c:v>
                </c:pt>
                <c:pt idx="365">
                  <c:v>134.9652777777797</c:v>
                </c:pt>
                <c:pt idx="366">
                  <c:v>678.08641975308637</c:v>
                </c:pt>
                <c:pt idx="367">
                  <c:v>1796.9290123456801</c:v>
                </c:pt>
                <c:pt idx="368">
                  <c:v>3314.1473765432115</c:v>
                </c:pt>
                <c:pt idx="369">
                  <c:v>3370.8719135802457</c:v>
                </c:pt>
                <c:pt idx="370">
                  <c:v>1584.375</c:v>
                </c:pt>
                <c:pt idx="371">
                  <c:v>-798.70756172839504</c:v>
                </c:pt>
                <c:pt idx="372">
                  <c:v>-4965.6790123456767</c:v>
                </c:pt>
                <c:pt idx="373">
                  <c:v>-8471.5162037037062</c:v>
                </c:pt>
                <c:pt idx="374">
                  <c:v>-7962.9513888888887</c:v>
                </c:pt>
                <c:pt idx="375">
                  <c:v>-5445.5555555555538</c:v>
                </c:pt>
                <c:pt idx="376">
                  <c:v>-3258.7268518518526</c:v>
                </c:pt>
                <c:pt idx="377">
                  <c:v>-1995.1388888888887</c:v>
                </c:pt>
                <c:pt idx="378">
                  <c:v>-1276.6280864197527</c:v>
                </c:pt>
                <c:pt idx="379">
                  <c:v>-886.72839506172852</c:v>
                </c:pt>
                <c:pt idx="380">
                  <c:v>-891.94444444444468</c:v>
                </c:pt>
                <c:pt idx="381">
                  <c:v>-914.76466049382702</c:v>
                </c:pt>
                <c:pt idx="382">
                  <c:v>-766.75925925925924</c:v>
                </c:pt>
                <c:pt idx="383">
                  <c:v>-627.22993827160508</c:v>
                </c:pt>
                <c:pt idx="384">
                  <c:v>-419.89197530864197</c:v>
                </c:pt>
                <c:pt idx="385">
                  <c:v>-134.96527777777777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68.460648148148152</c:v>
                </c:pt>
                <c:pt idx="393">
                  <c:v>588.76157407407413</c:v>
                </c:pt>
                <c:pt idx="394">
                  <c:v>1940.3703703703707</c:v>
                </c:pt>
                <c:pt idx="395">
                  <c:v>4058.7384259259265</c:v>
                </c:pt>
                <c:pt idx="396">
                  <c:v>6656.3310185185192</c:v>
                </c:pt>
                <c:pt idx="397">
                  <c:v>9308.0401234567889</c:v>
                </c:pt>
                <c:pt idx="398">
                  <c:v>10356.466049382712</c:v>
                </c:pt>
                <c:pt idx="399">
                  <c:v>7415.9182098765459</c:v>
                </c:pt>
                <c:pt idx="400">
                  <c:v>2336.7901234567939</c:v>
                </c:pt>
                <c:pt idx="401">
                  <c:v>-1168.3950617283999</c:v>
                </c:pt>
                <c:pt idx="402">
                  <c:v>-3734.0393518518531</c:v>
                </c:pt>
                <c:pt idx="403">
                  <c:v>-5013.275462962959</c:v>
                </c:pt>
                <c:pt idx="404">
                  <c:v>-4365.8333333333358</c:v>
                </c:pt>
                <c:pt idx="405">
                  <c:v>-3819.4521604938295</c:v>
                </c:pt>
                <c:pt idx="406">
                  <c:v>-3901.6049382716033</c:v>
                </c:pt>
                <c:pt idx="407">
                  <c:v>-3768.5956790123441</c:v>
                </c:pt>
                <c:pt idx="408">
                  <c:v>-2793.1944444444448</c:v>
                </c:pt>
                <c:pt idx="409">
                  <c:v>-1296.1882716049383</c:v>
                </c:pt>
                <c:pt idx="410">
                  <c:v>-181.25771604938208</c:v>
                </c:pt>
                <c:pt idx="411">
                  <c:v>273.84259259259159</c:v>
                </c:pt>
                <c:pt idx="412">
                  <c:v>462.92438271604937</c:v>
                </c:pt>
                <c:pt idx="413">
                  <c:v>661.78626543209975</c:v>
                </c:pt>
                <c:pt idx="414">
                  <c:v>1360.0848765432102</c:v>
                </c:pt>
                <c:pt idx="415">
                  <c:v>2591.7245370370356</c:v>
                </c:pt>
                <c:pt idx="416">
                  <c:v>3176.5740740740725</c:v>
                </c:pt>
                <c:pt idx="417">
                  <c:v>2072.727623456793</c:v>
                </c:pt>
                <c:pt idx="418">
                  <c:v>124.53317901234746</c:v>
                </c:pt>
                <c:pt idx="419">
                  <c:v>-1838.6574074074074</c:v>
                </c:pt>
                <c:pt idx="420">
                  <c:v>-2524.5679012345672</c:v>
                </c:pt>
                <c:pt idx="421">
                  <c:v>-1515.2623456790147</c:v>
                </c:pt>
                <c:pt idx="422">
                  <c:v>-211.25000000000301</c:v>
                </c:pt>
                <c:pt idx="423">
                  <c:v>1069.2901234567901</c:v>
                </c:pt>
                <c:pt idx="424">
                  <c:v>3027.9166666666697</c:v>
                </c:pt>
                <c:pt idx="425">
                  <c:v>6724.7916666666697</c:v>
                </c:pt>
                <c:pt idx="426">
                  <c:v>12230.331790123453</c:v>
                </c:pt>
                <c:pt idx="427">
                  <c:v>16078.472222222221</c:v>
                </c:pt>
                <c:pt idx="428">
                  <c:v>12362.037037037038</c:v>
                </c:pt>
                <c:pt idx="429">
                  <c:v>4137.6311728395021</c:v>
                </c:pt>
                <c:pt idx="430">
                  <c:v>-1310.5324074074103</c:v>
                </c:pt>
                <c:pt idx="431">
                  <c:v>-3421.7283950617311</c:v>
                </c:pt>
                <c:pt idx="432">
                  <c:v>-3119.8495370370297</c:v>
                </c:pt>
                <c:pt idx="433">
                  <c:v>-1632.6234567901176</c:v>
                </c:pt>
                <c:pt idx="434">
                  <c:v>-1419.4174382716037</c:v>
                </c:pt>
                <c:pt idx="435">
                  <c:v>-3790.7638888888928</c:v>
                </c:pt>
                <c:pt idx="436">
                  <c:v>-7425.0462962963002</c:v>
                </c:pt>
                <c:pt idx="437">
                  <c:v>-10793.310185185181</c:v>
                </c:pt>
                <c:pt idx="438">
                  <c:v>-12746.720679012345</c:v>
                </c:pt>
                <c:pt idx="439">
                  <c:v>-11985.177469135802</c:v>
                </c:pt>
                <c:pt idx="440">
                  <c:v>-8831.4236111111095</c:v>
                </c:pt>
                <c:pt idx="441">
                  <c:v>-4568.6072530864203</c:v>
                </c:pt>
                <c:pt idx="442">
                  <c:v>-1585.6790123456792</c:v>
                </c:pt>
                <c:pt idx="443">
                  <c:v>-305.13888888888886</c:v>
                </c:pt>
                <c:pt idx="444">
                  <c:v>-16.952160493827162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81.500771604938279</c:v>
                </c:pt>
                <c:pt idx="513">
                  <c:v>994.30941358024677</c:v>
                </c:pt>
                <c:pt idx="514">
                  <c:v>4002.0138888888891</c:v>
                </c:pt>
                <c:pt idx="515">
                  <c:v>7847.5462962962974</c:v>
                </c:pt>
                <c:pt idx="516">
                  <c:v>9529.7222222222226</c:v>
                </c:pt>
                <c:pt idx="517">
                  <c:v>6816.7245370370347</c:v>
                </c:pt>
                <c:pt idx="518">
                  <c:v>1999.050925925924</c:v>
                </c:pt>
                <c:pt idx="519">
                  <c:v>-856.73611111110802</c:v>
                </c:pt>
                <c:pt idx="520">
                  <c:v>-2222.0370370370342</c:v>
                </c:pt>
                <c:pt idx="521">
                  <c:v>-2779.5023148148166</c:v>
                </c:pt>
                <c:pt idx="522">
                  <c:v>-3129.6296296296296</c:v>
                </c:pt>
                <c:pt idx="523">
                  <c:v>-4294.1126543209866</c:v>
                </c:pt>
                <c:pt idx="524">
                  <c:v>-5962.5964506172832</c:v>
                </c:pt>
                <c:pt idx="525">
                  <c:v>-6129.5100308641977</c:v>
                </c:pt>
                <c:pt idx="526">
                  <c:v>-3914.6450617283954</c:v>
                </c:pt>
                <c:pt idx="527">
                  <c:v>-1460.4938271604938</c:v>
                </c:pt>
                <c:pt idx="528">
                  <c:v>-391.2037037037037</c:v>
                </c:pt>
                <c:pt idx="529">
                  <c:v>-130.40123456790124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15.648148148148147</c:v>
                </c:pt>
                <c:pt idx="534">
                  <c:v>234.7222222222222</c:v>
                </c:pt>
                <c:pt idx="535">
                  <c:v>834.56790123456801</c:v>
                </c:pt>
                <c:pt idx="536">
                  <c:v>1695.2160493827157</c:v>
                </c:pt>
                <c:pt idx="537">
                  <c:v>4170.2314814814808</c:v>
                </c:pt>
                <c:pt idx="538">
                  <c:v>8984.6450617283954</c:v>
                </c:pt>
                <c:pt idx="539">
                  <c:v>12380.293209876545</c:v>
                </c:pt>
                <c:pt idx="540">
                  <c:v>8584.9652777777774</c:v>
                </c:pt>
                <c:pt idx="541">
                  <c:v>2236.381172839504</c:v>
                </c:pt>
                <c:pt idx="542">
                  <c:v>-319.48302469135689</c:v>
                </c:pt>
                <c:pt idx="543">
                  <c:v>-1425.9374999999977</c:v>
                </c:pt>
                <c:pt idx="544">
                  <c:v>-3077.4691358024693</c:v>
                </c:pt>
                <c:pt idx="545">
                  <c:v>-5088.9081790123455</c:v>
                </c:pt>
                <c:pt idx="546">
                  <c:v>-4980.0231481481496</c:v>
                </c:pt>
                <c:pt idx="547">
                  <c:v>-3498.0131172839529</c:v>
                </c:pt>
                <c:pt idx="548">
                  <c:v>-2467.1913580246905</c:v>
                </c:pt>
                <c:pt idx="549">
                  <c:v>-1912.9861111111097</c:v>
                </c:pt>
                <c:pt idx="550">
                  <c:v>-1606.5432098765446</c:v>
                </c:pt>
                <c:pt idx="551">
                  <c:v>-1054.2939814814811</c:v>
                </c:pt>
                <c:pt idx="552">
                  <c:v>-932.36882716049388</c:v>
                </c:pt>
                <c:pt idx="553">
                  <c:v>-893.24845679012344</c:v>
                </c:pt>
                <c:pt idx="554">
                  <c:v>-520.30092592592564</c:v>
                </c:pt>
                <c:pt idx="555">
                  <c:v>-170.82561728395152</c:v>
                </c:pt>
                <c:pt idx="556">
                  <c:v>170.82561728395152</c:v>
                </c:pt>
                <c:pt idx="557">
                  <c:v>607.01774691358116</c:v>
                </c:pt>
                <c:pt idx="558">
                  <c:v>1079.7222222222217</c:v>
                </c:pt>
                <c:pt idx="559">
                  <c:v>2552.6041666666656</c:v>
                </c:pt>
                <c:pt idx="560">
                  <c:v>2689.5254629629626</c:v>
                </c:pt>
                <c:pt idx="561">
                  <c:v>554.20524691358025</c:v>
                </c:pt>
                <c:pt idx="562">
                  <c:v>0</c:v>
                </c:pt>
                <c:pt idx="563">
                  <c:v>-1773.4567901234561</c:v>
                </c:pt>
                <c:pt idx="564">
                  <c:v>-6928.2175925925931</c:v>
                </c:pt>
                <c:pt idx="565">
                  <c:v>-6980.3780864197524</c:v>
                </c:pt>
                <c:pt idx="566">
                  <c:v>-3160.9259259259256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E8-4A45-A022-F9887925D9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lineChart>
        <c:grouping val="standard"/>
        <c:varyColors val="0"/>
        <c:ser>
          <c:idx val="1"/>
          <c:order val="1"/>
          <c:tx>
            <c:v>+ Losses</c:v>
          </c:tx>
          <c:spPr>
            <a:ln w="12700" cap="rnd">
              <a:solidFill>
                <a:srgbClr val="C0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WLTC_class_3!$X$8:$X$597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1.2221585371656378</c:v>
                </c:pt>
                <c:pt idx="13">
                  <c:v>10.532417626430684</c:v>
                </c:pt>
                <c:pt idx="14">
                  <c:v>35.58847453125</c:v>
                </c:pt>
                <c:pt idx="15">
                  <c:v>73.529790253906242</c:v>
                </c:pt>
                <c:pt idx="16">
                  <c:v>108.21057216491447</c:v>
                </c:pt>
                <c:pt idx="17">
                  <c:v>160.66208253705312</c:v>
                </c:pt>
                <c:pt idx="18">
                  <c:v>249.10919037270128</c:v>
                </c:pt>
                <c:pt idx="19">
                  <c:v>354.25636123971202</c:v>
                </c:pt>
                <c:pt idx="20">
                  <c:v>397.58798983852552</c:v>
                </c:pt>
                <c:pt idx="21">
                  <c:v>415.96199530582879</c:v>
                </c:pt>
                <c:pt idx="22">
                  <c:v>422.22245443664798</c:v>
                </c:pt>
                <c:pt idx="23">
                  <c:v>438.17503999999997</c:v>
                </c:pt>
                <c:pt idx="24">
                  <c:v>447.95561011501746</c:v>
                </c:pt>
                <c:pt idx="25">
                  <c:v>506.42205772119337</c:v>
                </c:pt>
                <c:pt idx="26">
                  <c:v>547.10232729255074</c:v>
                </c:pt>
                <c:pt idx="27">
                  <c:v>635.52914832955594</c:v>
                </c:pt>
                <c:pt idx="28">
                  <c:v>748.10903779513876</c:v>
                </c:pt>
                <c:pt idx="29">
                  <c:v>874.42528612935632</c:v>
                </c:pt>
                <c:pt idx="30">
                  <c:v>997.66553508302775</c:v>
                </c:pt>
                <c:pt idx="31">
                  <c:v>1069.8873921461068</c:v>
                </c:pt>
                <c:pt idx="32">
                  <c:v>1120.0609643831178</c:v>
                </c:pt>
                <c:pt idx="33">
                  <c:v>1158.7757184094489</c:v>
                </c:pt>
                <c:pt idx="34">
                  <c:v>1191.7582473611108</c:v>
                </c:pt>
                <c:pt idx="35">
                  <c:v>1198.4340197100855</c:v>
                </c:pt>
                <c:pt idx="36">
                  <c:v>1178.4861431179274</c:v>
                </c:pt>
                <c:pt idx="37">
                  <c:v>1082.2772371102596</c:v>
                </c:pt>
                <c:pt idx="38">
                  <c:v>917.89553222439235</c:v>
                </c:pt>
                <c:pt idx="39">
                  <c:v>767.37302027070461</c:v>
                </c:pt>
                <c:pt idx="40">
                  <c:v>656.98969154385281</c:v>
                </c:pt>
                <c:pt idx="41">
                  <c:v>562.46870906306253</c:v>
                </c:pt>
                <c:pt idx="42">
                  <c:v>444.67786659272122</c:v>
                </c:pt>
                <c:pt idx="43">
                  <c:v>329.97995980959047</c:v>
                </c:pt>
                <c:pt idx="44">
                  <c:v>259.98007154513886</c:v>
                </c:pt>
                <c:pt idx="45">
                  <c:v>232.40651563568994</c:v>
                </c:pt>
                <c:pt idx="46">
                  <c:v>222.38775013888886</c:v>
                </c:pt>
                <c:pt idx="47">
                  <c:v>205.14213351779517</c:v>
                </c:pt>
                <c:pt idx="48">
                  <c:v>185.38717732510284</c:v>
                </c:pt>
                <c:pt idx="49">
                  <c:v>175.1995260114455</c:v>
                </c:pt>
                <c:pt idx="50">
                  <c:v>175.1995260114455</c:v>
                </c:pt>
                <c:pt idx="51">
                  <c:v>168.63014501736106</c:v>
                </c:pt>
                <c:pt idx="52">
                  <c:v>142.60195436286327</c:v>
                </c:pt>
                <c:pt idx="53">
                  <c:v>108.21057216491447</c:v>
                </c:pt>
                <c:pt idx="54">
                  <c:v>96.542900256960507</c:v>
                </c:pt>
                <c:pt idx="55">
                  <c:v>95.419861111111103</c:v>
                </c:pt>
                <c:pt idx="56">
                  <c:v>95.419861111111103</c:v>
                </c:pt>
                <c:pt idx="57">
                  <c:v>95.419861111111103</c:v>
                </c:pt>
                <c:pt idx="58">
                  <c:v>98.812366486545145</c:v>
                </c:pt>
                <c:pt idx="59">
                  <c:v>102.27590515625002</c:v>
                </c:pt>
                <c:pt idx="60">
                  <c:v>128.64107355251733</c:v>
                </c:pt>
                <c:pt idx="61">
                  <c:v>136.90248716796876</c:v>
                </c:pt>
                <c:pt idx="62">
                  <c:v>145.51063656467016</c:v>
                </c:pt>
                <c:pt idx="63">
                  <c:v>149.94864984374999</c:v>
                </c:pt>
                <c:pt idx="64">
                  <c:v>163.81722478515627</c:v>
                </c:pt>
                <c:pt idx="65">
                  <c:v>175.1995260114455</c:v>
                </c:pt>
                <c:pt idx="66">
                  <c:v>180.24270605846513</c:v>
                </c:pt>
                <c:pt idx="67">
                  <c:v>185.38717732510284</c:v>
                </c:pt>
                <c:pt idx="68">
                  <c:v>220.4219922517201</c:v>
                </c:pt>
                <c:pt idx="69">
                  <c:v>282.75141658436212</c:v>
                </c:pt>
                <c:pt idx="70">
                  <c:v>368.29473043057163</c:v>
                </c:pt>
                <c:pt idx="71">
                  <c:v>471.39672242348263</c:v>
                </c:pt>
                <c:pt idx="72">
                  <c:v>574.19789197466571</c:v>
                </c:pt>
                <c:pt idx="73">
                  <c:v>648.34342341563786</c:v>
                </c:pt>
                <c:pt idx="74">
                  <c:v>696.93512702345345</c:v>
                </c:pt>
                <c:pt idx="75">
                  <c:v>738.6091474639918</c:v>
                </c:pt>
                <c:pt idx="76">
                  <c:v>786.9923633172582</c:v>
                </c:pt>
                <c:pt idx="77">
                  <c:v>842.8081715474699</c:v>
                </c:pt>
                <c:pt idx="78">
                  <c:v>885.15112449435765</c:v>
                </c:pt>
                <c:pt idx="79">
                  <c:v>895.97113581653468</c:v>
                </c:pt>
                <c:pt idx="80">
                  <c:v>869.09753689236129</c:v>
                </c:pt>
                <c:pt idx="81">
                  <c:v>842.8081715474699</c:v>
                </c:pt>
                <c:pt idx="82">
                  <c:v>782.05400962327997</c:v>
                </c:pt>
                <c:pt idx="83">
                  <c:v>767.37302027070461</c:v>
                </c:pt>
                <c:pt idx="84">
                  <c:v>752.89192123931025</c:v>
                </c:pt>
                <c:pt idx="85">
                  <c:v>715.2409965022988</c:v>
                </c:pt>
                <c:pt idx="86">
                  <c:v>687.91046747596772</c:v>
                </c:pt>
                <c:pt idx="87">
                  <c:v>656.98969154385281</c:v>
                </c:pt>
                <c:pt idx="88">
                  <c:v>639.77996703125007</c:v>
                </c:pt>
                <c:pt idx="89">
                  <c:v>547.10232729255074</c:v>
                </c:pt>
                <c:pt idx="90">
                  <c:v>391.59756624782989</c:v>
                </c:pt>
                <c:pt idx="91">
                  <c:v>255.59123135288064</c:v>
                </c:pt>
                <c:pt idx="92">
                  <c:v>162.23434518068416</c:v>
                </c:pt>
                <c:pt idx="93">
                  <c:v>122.01239687950104</c:v>
                </c:pt>
                <c:pt idx="94">
                  <c:v>95.419861111111103</c:v>
                </c:pt>
                <c:pt idx="95">
                  <c:v>65.974017538499865</c:v>
                </c:pt>
                <c:pt idx="96">
                  <c:v>38.564176821630653</c:v>
                </c:pt>
                <c:pt idx="97">
                  <c:v>22.915063749999998</c:v>
                </c:pt>
                <c:pt idx="98">
                  <c:v>13.713589356352882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1.2221585371656378</c:v>
                </c:pt>
                <c:pt idx="139">
                  <c:v>11.799235785027651</c:v>
                </c:pt>
                <c:pt idx="140">
                  <c:v>40.83906146934477</c:v>
                </c:pt>
                <c:pt idx="141">
                  <c:v>92.096823964843736</c:v>
                </c:pt>
                <c:pt idx="142">
                  <c:v>152.95799494341563</c:v>
                </c:pt>
                <c:pt idx="143">
                  <c:v>194.19063849609373</c:v>
                </c:pt>
                <c:pt idx="144">
                  <c:v>212.6836792312082</c:v>
                </c:pt>
                <c:pt idx="145">
                  <c:v>230.37723917695473</c:v>
                </c:pt>
                <c:pt idx="146">
                  <c:v>273.47559486111112</c:v>
                </c:pt>
                <c:pt idx="147">
                  <c:v>337.93219746077671</c:v>
                </c:pt>
                <c:pt idx="148">
                  <c:v>403.64522672976136</c:v>
                </c:pt>
                <c:pt idx="149">
                  <c:v>451.25098440843618</c:v>
                </c:pt>
                <c:pt idx="150">
                  <c:v>471.39672242348263</c:v>
                </c:pt>
                <c:pt idx="151">
                  <c:v>457.89485717013883</c:v>
                </c:pt>
                <c:pt idx="152">
                  <c:v>388.627264526749</c:v>
                </c:pt>
                <c:pt idx="153">
                  <c:v>268.92178957626032</c:v>
                </c:pt>
                <c:pt idx="154">
                  <c:v>167.01506673812051</c:v>
                </c:pt>
                <c:pt idx="155">
                  <c:v>110.64252738948366</c:v>
                </c:pt>
                <c:pt idx="156">
                  <c:v>95.419861111111103</c:v>
                </c:pt>
                <c:pt idx="157">
                  <c:v>102.27590515625002</c:v>
                </c:pt>
                <c:pt idx="158">
                  <c:v>120.71387519748264</c:v>
                </c:pt>
                <c:pt idx="159">
                  <c:v>165.4107793158436</c:v>
                </c:pt>
                <c:pt idx="160">
                  <c:v>216.52800796657991</c:v>
                </c:pt>
                <c:pt idx="161">
                  <c:v>287.47436046874998</c:v>
                </c:pt>
                <c:pt idx="162">
                  <c:v>340.61383816189232</c:v>
                </c:pt>
                <c:pt idx="163">
                  <c:v>400.60822763888905</c:v>
                </c:pt>
                <c:pt idx="164">
                  <c:v>461.24347156917122</c:v>
                </c:pt>
                <c:pt idx="165">
                  <c:v>517.29003644442844</c:v>
                </c:pt>
                <c:pt idx="166">
                  <c:v>554.74677871310757</c:v>
                </c:pt>
                <c:pt idx="167">
                  <c:v>598.18863096193434</c:v>
                </c:pt>
                <c:pt idx="168">
                  <c:v>683.43000362139935</c:v>
                </c:pt>
                <c:pt idx="169">
                  <c:v>777.13803986111111</c:v>
                </c:pt>
                <c:pt idx="170">
                  <c:v>817.09579411008247</c:v>
                </c:pt>
                <c:pt idx="171">
                  <c:v>786.9923633172582</c:v>
                </c:pt>
                <c:pt idx="172">
                  <c:v>678.97070642578137</c:v>
                </c:pt>
                <c:pt idx="173">
                  <c:v>513.64866407857517</c:v>
                </c:pt>
                <c:pt idx="174">
                  <c:v>385.67349223468045</c:v>
                </c:pt>
                <c:pt idx="175">
                  <c:v>335.26604281193738</c:v>
                </c:pt>
                <c:pt idx="176">
                  <c:v>329.97995980959047</c:v>
                </c:pt>
                <c:pt idx="177">
                  <c:v>351.49642079660168</c:v>
                </c:pt>
                <c:pt idx="178">
                  <c:v>406.69904507651751</c:v>
                </c:pt>
                <c:pt idx="179">
                  <c:v>451.25098440843618</c:v>
                </c:pt>
                <c:pt idx="180">
                  <c:v>464.6099486008232</c:v>
                </c:pt>
                <c:pt idx="181">
                  <c:v>461.24347156917122</c:v>
                </c:pt>
                <c:pt idx="182">
                  <c:v>451.25098440843618</c:v>
                </c:pt>
                <c:pt idx="183">
                  <c:v>422.22245443664798</c:v>
                </c:pt>
                <c:pt idx="184">
                  <c:v>357.03213552734377</c:v>
                </c:pt>
                <c:pt idx="185">
                  <c:v>292.25461133230453</c:v>
                </c:pt>
                <c:pt idx="186">
                  <c:v>234.44866970486109</c:v>
                </c:pt>
                <c:pt idx="187">
                  <c:v>194.19063849609373</c:v>
                </c:pt>
                <c:pt idx="188">
                  <c:v>163.81722478515627</c:v>
                </c:pt>
                <c:pt idx="189">
                  <c:v>142.60195436286327</c:v>
                </c:pt>
                <c:pt idx="190">
                  <c:v>125.96215736922903</c:v>
                </c:pt>
                <c:pt idx="191">
                  <c:v>115.60856846555104</c:v>
                </c:pt>
                <c:pt idx="192">
                  <c:v>105.81204218532986</c:v>
                </c:pt>
                <c:pt idx="193">
                  <c:v>101.11340306913901</c:v>
                </c:pt>
                <c:pt idx="194">
                  <c:v>97.673716060313765</c:v>
                </c:pt>
                <c:pt idx="195">
                  <c:v>95.419861111111103</c:v>
                </c:pt>
                <c:pt idx="196">
                  <c:v>95.419861111111103</c:v>
                </c:pt>
                <c:pt idx="197">
                  <c:v>95.419861111111103</c:v>
                </c:pt>
                <c:pt idx="198">
                  <c:v>95.419861111111103</c:v>
                </c:pt>
                <c:pt idx="199">
                  <c:v>101.11340306913901</c:v>
                </c:pt>
                <c:pt idx="200">
                  <c:v>107.00715800218622</c:v>
                </c:pt>
                <c:pt idx="201">
                  <c:v>119.42428948045267</c:v>
                </c:pt>
                <c:pt idx="202">
                  <c:v>132.72922092013889</c:v>
                </c:pt>
                <c:pt idx="203">
                  <c:v>154.47804226345485</c:v>
                </c:pt>
                <c:pt idx="204">
                  <c:v>195.98625377764913</c:v>
                </c:pt>
                <c:pt idx="205">
                  <c:v>238.57184253600818</c:v>
                </c:pt>
                <c:pt idx="206">
                  <c:v>297.09263289801953</c:v>
                </c:pt>
                <c:pt idx="207">
                  <c:v>379.81530407608341</c:v>
                </c:pt>
                <c:pt idx="208">
                  <c:v>464.6099486008232</c:v>
                </c:pt>
                <c:pt idx="209">
                  <c:v>550.91489711934162</c:v>
                </c:pt>
                <c:pt idx="210">
                  <c:v>683.43000362139935</c:v>
                </c:pt>
                <c:pt idx="211">
                  <c:v>791.95315890842005</c:v>
                </c:pt>
                <c:pt idx="212">
                  <c:v>879.77646267489729</c:v>
                </c:pt>
                <c:pt idx="213">
                  <c:v>951.50001708984382</c:v>
                </c:pt>
                <c:pt idx="214">
                  <c:v>1015.3836023045268</c:v>
                </c:pt>
                <c:pt idx="215">
                  <c:v>1107.3635595057713</c:v>
                </c:pt>
                <c:pt idx="216">
                  <c:v>1232.2124023437502</c:v>
                </c:pt>
                <c:pt idx="217">
                  <c:v>1381.4953105056427</c:v>
                </c:pt>
                <c:pt idx="218">
                  <c:v>1527.2106389049638</c:v>
                </c:pt>
                <c:pt idx="219">
                  <c:v>1658.0685001343879</c:v>
                </c:pt>
                <c:pt idx="220">
                  <c:v>1761.2545906783691</c:v>
                </c:pt>
                <c:pt idx="221">
                  <c:v>1841.5482329548454</c:v>
                </c:pt>
                <c:pt idx="222">
                  <c:v>1878.0458599414064</c:v>
                </c:pt>
                <c:pt idx="223">
                  <c:v>1915.0481663029675</c:v>
                </c:pt>
                <c:pt idx="224">
                  <c:v>1943.1333235808895</c:v>
                </c:pt>
                <c:pt idx="225">
                  <c:v>1981.0277455163325</c:v>
                </c:pt>
                <c:pt idx="226">
                  <c:v>2038.8359401286009</c:v>
                </c:pt>
                <c:pt idx="227">
                  <c:v>2087.9034207777936</c:v>
                </c:pt>
                <c:pt idx="228">
                  <c:v>2137.7913439062495</c:v>
                </c:pt>
                <c:pt idx="229">
                  <c:v>2178.2972700855198</c:v>
                </c:pt>
                <c:pt idx="230">
                  <c:v>2209.026575410317</c:v>
                </c:pt>
                <c:pt idx="231">
                  <c:v>2209.026575410317</c:v>
                </c:pt>
                <c:pt idx="232">
                  <c:v>2178.2972700855198</c:v>
                </c:pt>
                <c:pt idx="233">
                  <c:v>2048.5841486523441</c:v>
                </c:pt>
                <c:pt idx="234">
                  <c:v>1859.7341933877472</c:v>
                </c:pt>
                <c:pt idx="235">
                  <c:v>1691.9774240451388</c:v>
                </c:pt>
                <c:pt idx="236">
                  <c:v>1591.6914222048611</c:v>
                </c:pt>
                <c:pt idx="237">
                  <c:v>1543.1546801388893</c:v>
                </c:pt>
                <c:pt idx="238">
                  <c:v>1480.0766414454729</c:v>
                </c:pt>
                <c:pt idx="239">
                  <c:v>1366.7531080723541</c:v>
                </c:pt>
                <c:pt idx="240">
                  <c:v>1185.108974485516</c:v>
                </c:pt>
                <c:pt idx="241">
                  <c:v>1009.4527807416246</c:v>
                </c:pt>
                <c:pt idx="242">
                  <c:v>895.97113581653468</c:v>
                </c:pt>
                <c:pt idx="243">
                  <c:v>767.37302027070461</c:v>
                </c:pt>
                <c:pt idx="244">
                  <c:v>656.98969154385281</c:v>
                </c:pt>
                <c:pt idx="245">
                  <c:v>562.46870906306253</c:v>
                </c:pt>
                <c:pt idx="246">
                  <c:v>444.67786659272122</c:v>
                </c:pt>
                <c:pt idx="247">
                  <c:v>329.97995980959047</c:v>
                </c:pt>
                <c:pt idx="248">
                  <c:v>259.98007154513886</c:v>
                </c:pt>
                <c:pt idx="249">
                  <c:v>232.40651563568994</c:v>
                </c:pt>
                <c:pt idx="250">
                  <c:v>222.38775013888886</c:v>
                </c:pt>
                <c:pt idx="251">
                  <c:v>205.14213351779517</c:v>
                </c:pt>
                <c:pt idx="252">
                  <c:v>185.38717732510284</c:v>
                </c:pt>
                <c:pt idx="253">
                  <c:v>175.1995260114455</c:v>
                </c:pt>
                <c:pt idx="254">
                  <c:v>175.1995260114455</c:v>
                </c:pt>
                <c:pt idx="255">
                  <c:v>168.63014501736106</c:v>
                </c:pt>
                <c:pt idx="256">
                  <c:v>142.60195436286327</c:v>
                </c:pt>
                <c:pt idx="257">
                  <c:v>125.96215736922903</c:v>
                </c:pt>
                <c:pt idx="258">
                  <c:v>138.31276172903807</c:v>
                </c:pt>
                <c:pt idx="259">
                  <c:v>176.86942805611815</c:v>
                </c:pt>
                <c:pt idx="260">
                  <c:v>226.35708722929525</c:v>
                </c:pt>
                <c:pt idx="261">
                  <c:v>282.75141658436212</c:v>
                </c:pt>
                <c:pt idx="262">
                  <c:v>346.02380958244919</c:v>
                </c:pt>
                <c:pt idx="263">
                  <c:v>434.94984099882646</c:v>
                </c:pt>
                <c:pt idx="264">
                  <c:v>570.26858206540942</c:v>
                </c:pt>
                <c:pt idx="265">
                  <c:v>724.5231338796458</c:v>
                </c:pt>
                <c:pt idx="266">
                  <c:v>869.09753689236129</c:v>
                </c:pt>
                <c:pt idx="267">
                  <c:v>968.6287011111109</c:v>
                </c:pt>
                <c:pt idx="268">
                  <c:v>1094.7691383224826</c:v>
                </c:pt>
                <c:pt idx="269">
                  <c:v>1191.7582473611108</c:v>
                </c:pt>
                <c:pt idx="270">
                  <c:v>1294.7097379101565</c:v>
                </c:pt>
                <c:pt idx="271">
                  <c:v>1301.7899582047323</c:v>
                </c:pt>
                <c:pt idx="272">
                  <c:v>1273.6330588888889</c:v>
                </c:pt>
                <c:pt idx="273">
                  <c:v>1252.8011353884547</c:v>
                </c:pt>
                <c:pt idx="274">
                  <c:v>1145.7665801119633</c:v>
                </c:pt>
                <c:pt idx="275">
                  <c:v>968.6287011111109</c:v>
                </c:pt>
                <c:pt idx="276">
                  <c:v>817.09579411008247</c:v>
                </c:pt>
                <c:pt idx="277">
                  <c:v>648.34342341563786</c:v>
                </c:pt>
                <c:pt idx="278">
                  <c:v>510.02602382595472</c:v>
                </c:pt>
                <c:pt idx="279">
                  <c:v>340.61383816189232</c:v>
                </c:pt>
                <c:pt idx="280">
                  <c:v>242.74722139338985</c:v>
                </c:pt>
                <c:pt idx="281">
                  <c:v>218.46876418274178</c:v>
                </c:pt>
                <c:pt idx="282">
                  <c:v>275.77343694966885</c:v>
                </c:pt>
                <c:pt idx="283">
                  <c:v>371.15054342142497</c:v>
                </c:pt>
                <c:pt idx="284">
                  <c:v>485.18717213670271</c:v>
                </c:pt>
                <c:pt idx="285">
                  <c:v>635.52914832955594</c:v>
                </c:pt>
                <c:pt idx="286">
                  <c:v>786.9923633172582</c:v>
                </c:pt>
                <c:pt idx="287">
                  <c:v>962.89480433794688</c:v>
                </c:pt>
                <c:pt idx="288">
                  <c:v>1165.3195730452676</c:v>
                </c:pt>
                <c:pt idx="289">
                  <c:v>1396.3497710928657</c:v>
                </c:pt>
                <c:pt idx="290">
                  <c:v>1543.1546801388893</c:v>
                </c:pt>
                <c:pt idx="291">
                  <c:v>1591.6914222048611</c:v>
                </c:pt>
                <c:pt idx="292">
                  <c:v>1543.1546801388893</c:v>
                </c:pt>
                <c:pt idx="293">
                  <c:v>1456.8994694409885</c:v>
                </c:pt>
                <c:pt idx="294">
                  <c:v>1396.3497710928657</c:v>
                </c:pt>
                <c:pt idx="295">
                  <c:v>1359.4239587499997</c:v>
                </c:pt>
                <c:pt idx="296">
                  <c:v>1352.1227000700073</c:v>
                </c:pt>
                <c:pt idx="297">
                  <c:v>1359.4239587499997</c:v>
                </c:pt>
                <c:pt idx="298">
                  <c:v>1381.4953105056427</c:v>
                </c:pt>
                <c:pt idx="299">
                  <c:v>1396.3497710928657</c:v>
                </c:pt>
                <c:pt idx="300">
                  <c:v>1396.3497710928657</c:v>
                </c:pt>
                <c:pt idx="301">
                  <c:v>1381.4953105056427</c:v>
                </c:pt>
                <c:pt idx="302">
                  <c:v>1344.8492740670013</c:v>
                </c:pt>
                <c:pt idx="303">
                  <c:v>1287.6568865695729</c:v>
                </c:pt>
                <c:pt idx="304">
                  <c:v>1218.6209132510285</c:v>
                </c:pt>
                <c:pt idx="305">
                  <c:v>1120.0609643831178</c:v>
                </c:pt>
                <c:pt idx="306">
                  <c:v>1027.3199327244085</c:v>
                </c:pt>
                <c:pt idx="307">
                  <c:v>968.6287011111109</c:v>
                </c:pt>
                <c:pt idx="308">
                  <c:v>940.20218513687928</c:v>
                </c:pt>
                <c:pt idx="309">
                  <c:v>929.00084475606047</c:v>
                </c:pt>
                <c:pt idx="310">
                  <c:v>906.88578381888203</c:v>
                </c:pt>
                <c:pt idx="311">
                  <c:v>879.77646267489729</c:v>
                </c:pt>
                <c:pt idx="312">
                  <c:v>842.8081715474699</c:v>
                </c:pt>
                <c:pt idx="313">
                  <c:v>786.9923633172582</c:v>
                </c:pt>
                <c:pt idx="314">
                  <c:v>719.87125000000003</c:v>
                </c:pt>
                <c:pt idx="315">
                  <c:v>648.34342341563786</c:v>
                </c:pt>
                <c:pt idx="316">
                  <c:v>590.11230685763894</c:v>
                </c:pt>
                <c:pt idx="317">
                  <c:v>539.53489107839835</c:v>
                </c:pt>
                <c:pt idx="318">
                  <c:v>478.25564236111126</c:v>
                </c:pt>
                <c:pt idx="319">
                  <c:v>412.85737139917694</c:v>
                </c:pt>
                <c:pt idx="320">
                  <c:v>357.03213552734377</c:v>
                </c:pt>
                <c:pt idx="321">
                  <c:v>343.31102288065847</c:v>
                </c:pt>
                <c:pt idx="322">
                  <c:v>324.75512543185755</c:v>
                </c:pt>
                <c:pt idx="323">
                  <c:v>324.75512543185755</c:v>
                </c:pt>
                <c:pt idx="324">
                  <c:v>309.4434768164063</c:v>
                </c:pt>
                <c:pt idx="325">
                  <c:v>299.53345260762279</c:v>
                </c:pt>
                <c:pt idx="326">
                  <c:v>299.53345260762279</c:v>
                </c:pt>
                <c:pt idx="327">
                  <c:v>292.25461133230453</c:v>
                </c:pt>
                <c:pt idx="328">
                  <c:v>285.10575413684739</c:v>
                </c:pt>
                <c:pt idx="329">
                  <c:v>224.36609580962261</c:v>
                </c:pt>
                <c:pt idx="330">
                  <c:v>170.25607211893967</c:v>
                </c:pt>
                <c:pt idx="331">
                  <c:v>160.66208253705312</c:v>
                </c:pt>
                <c:pt idx="332">
                  <c:v>157.54917627081724</c:v>
                </c:pt>
                <c:pt idx="333">
                  <c:v>145.51063656467016</c:v>
                </c:pt>
                <c:pt idx="334">
                  <c:v>141.1624373611111</c:v>
                </c:pt>
                <c:pt idx="335">
                  <c:v>132.72922092013889</c:v>
                </c:pt>
                <c:pt idx="336">
                  <c:v>125.96215736922903</c:v>
                </c:pt>
                <c:pt idx="337">
                  <c:v>123.31991249188208</c:v>
                </c:pt>
                <c:pt idx="338">
                  <c:v>125.96215736922903</c:v>
                </c:pt>
                <c:pt idx="339">
                  <c:v>138.31276172903807</c:v>
                </c:pt>
                <c:pt idx="340">
                  <c:v>175.1995260114455</c:v>
                </c:pt>
                <c:pt idx="341">
                  <c:v>236.50375934984248</c:v>
                </c:pt>
                <c:pt idx="342">
                  <c:v>304.45899970719205</c:v>
                </c:pt>
                <c:pt idx="343">
                  <c:v>327.35991552533437</c:v>
                </c:pt>
                <c:pt idx="344">
                  <c:v>335.26604281193738</c:v>
                </c:pt>
                <c:pt idx="345">
                  <c:v>340.61383816189232</c:v>
                </c:pt>
                <c:pt idx="346">
                  <c:v>365.45504111111109</c:v>
                </c:pt>
                <c:pt idx="347">
                  <c:v>371.15054342142497</c:v>
                </c:pt>
                <c:pt idx="348">
                  <c:v>385.67349223468045</c:v>
                </c:pt>
                <c:pt idx="349">
                  <c:v>403.64522672976136</c:v>
                </c:pt>
                <c:pt idx="350">
                  <c:v>415.96199530582879</c:v>
                </c:pt>
                <c:pt idx="351">
                  <c:v>419.08367032986109</c:v>
                </c:pt>
                <c:pt idx="352">
                  <c:v>415.96199530582879</c:v>
                </c:pt>
                <c:pt idx="353">
                  <c:v>412.85737139917694</c:v>
                </c:pt>
                <c:pt idx="354">
                  <c:v>409.76974064453123</c:v>
                </c:pt>
                <c:pt idx="355">
                  <c:v>409.76974064453123</c:v>
                </c:pt>
                <c:pt idx="356">
                  <c:v>415.96199530582879</c:v>
                </c:pt>
                <c:pt idx="357">
                  <c:v>419.08367032986109</c:v>
                </c:pt>
                <c:pt idx="358">
                  <c:v>412.85737139917694</c:v>
                </c:pt>
                <c:pt idx="359">
                  <c:v>379.81530407608341</c:v>
                </c:pt>
                <c:pt idx="360">
                  <c:v>327.35991552533437</c:v>
                </c:pt>
                <c:pt idx="361">
                  <c:v>282.75141658436212</c:v>
                </c:pt>
                <c:pt idx="362">
                  <c:v>253.41711308376733</c:v>
                </c:pt>
                <c:pt idx="363">
                  <c:v>236.50375934984248</c:v>
                </c:pt>
                <c:pt idx="364">
                  <c:v>228.36078236328123</c:v>
                </c:pt>
                <c:pt idx="365">
                  <c:v>228.36078236328123</c:v>
                </c:pt>
                <c:pt idx="366">
                  <c:v>230.37723917695473</c:v>
                </c:pt>
                <c:pt idx="367">
                  <c:v>238.57184253600818</c:v>
                </c:pt>
                <c:pt idx="368">
                  <c:v>257.77886485154647</c:v>
                </c:pt>
                <c:pt idx="369">
                  <c:v>289.85729354544435</c:v>
                </c:pt>
                <c:pt idx="370">
                  <c:v>309.4434768164063</c:v>
                </c:pt>
                <c:pt idx="371">
                  <c:v>314.48734765825941</c:v>
                </c:pt>
                <c:pt idx="372">
                  <c:v>297.09263289801953</c:v>
                </c:pt>
                <c:pt idx="373">
                  <c:v>240.65297722873268</c:v>
                </c:pt>
                <c:pt idx="374">
                  <c:v>173.54070465060761</c:v>
                </c:pt>
                <c:pt idx="375">
                  <c:v>124.63648000000001</c:v>
                </c:pt>
                <c:pt idx="376">
                  <c:v>94.304540657391328</c:v>
                </c:pt>
                <c:pt idx="377">
                  <c:v>76.46888439236109</c:v>
                </c:pt>
                <c:pt idx="378">
                  <c:v>64.146610629902895</c:v>
                </c:pt>
                <c:pt idx="379">
                  <c:v>56.209711934156381</c:v>
                </c:pt>
                <c:pt idx="380">
                  <c:v>49.523209999999992</c:v>
                </c:pt>
                <c:pt idx="381">
                  <c:v>40.83906146934477</c:v>
                </c:pt>
                <c:pt idx="382">
                  <c:v>31.956003920154959</c:v>
                </c:pt>
                <c:pt idx="383">
                  <c:v>23.59180005152071</c:v>
                </c:pt>
                <c:pt idx="384">
                  <c:v>14.355706097206143</c:v>
                </c:pt>
                <c:pt idx="385">
                  <c:v>5.5304381054687504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3.062132091129758</c:v>
                </c:pt>
                <c:pt idx="393">
                  <c:v>13.073510700954861</c:v>
                </c:pt>
                <c:pt idx="394">
                  <c:v>31.240551111111106</c:v>
                </c:pt>
                <c:pt idx="395">
                  <c:v>58.804657384821887</c:v>
                </c:pt>
                <c:pt idx="396">
                  <c:v>98.812366486545145</c:v>
                </c:pt>
                <c:pt idx="397">
                  <c:v>156.00841671746403</c:v>
                </c:pt>
                <c:pt idx="398">
                  <c:v>232.40651563568994</c:v>
                </c:pt>
                <c:pt idx="399">
                  <c:v>306.94384302790633</c:v>
                </c:pt>
                <c:pt idx="400">
                  <c:v>343.31102288065847</c:v>
                </c:pt>
                <c:pt idx="401">
                  <c:v>343.31102288065847</c:v>
                </c:pt>
                <c:pt idx="402">
                  <c:v>324.75512543185755</c:v>
                </c:pt>
                <c:pt idx="403">
                  <c:v>285.10575413684739</c:v>
                </c:pt>
                <c:pt idx="404">
                  <c:v>246.97527000000002</c:v>
                </c:pt>
                <c:pt idx="405">
                  <c:v>218.46876418274178</c:v>
                </c:pt>
                <c:pt idx="406">
                  <c:v>190.63450487646278</c:v>
                </c:pt>
                <c:pt idx="407">
                  <c:v>162.23434518068416</c:v>
                </c:pt>
                <c:pt idx="408">
                  <c:v>136.90248716796876</c:v>
                </c:pt>
                <c:pt idx="409">
                  <c:v>122.01239687950104</c:v>
                </c:pt>
                <c:pt idx="410">
                  <c:v>118.14358176303692</c:v>
                </c:pt>
                <c:pt idx="411">
                  <c:v>119.42428948045267</c:v>
                </c:pt>
                <c:pt idx="412">
                  <c:v>122.01239687950104</c:v>
                </c:pt>
                <c:pt idx="413">
                  <c:v>125.96215736922903</c:v>
                </c:pt>
                <c:pt idx="414">
                  <c:v>131.35712476474089</c:v>
                </c:pt>
                <c:pt idx="415">
                  <c:v>145.51063656467016</c:v>
                </c:pt>
                <c:pt idx="416">
                  <c:v>168.63014501736106</c:v>
                </c:pt>
                <c:pt idx="417">
                  <c:v>190.63450487646278</c:v>
                </c:pt>
                <c:pt idx="418">
                  <c:v>197.79364532753027</c:v>
                </c:pt>
                <c:pt idx="419">
                  <c:v>192.40674151748971</c:v>
                </c:pt>
                <c:pt idx="420">
                  <c:v>171.89290600823048</c:v>
                </c:pt>
                <c:pt idx="421">
                  <c:v>156.00841671746403</c:v>
                </c:pt>
                <c:pt idx="422">
                  <c:v>149.94864984374999</c:v>
                </c:pt>
                <c:pt idx="423">
                  <c:v>152.95799494341563</c:v>
                </c:pt>
                <c:pt idx="424">
                  <c:v>165.4107793158436</c:v>
                </c:pt>
                <c:pt idx="425">
                  <c:v>197.79364532753027</c:v>
                </c:pt>
                <c:pt idx="426">
                  <c:v>268.92178957626032</c:v>
                </c:pt>
                <c:pt idx="427">
                  <c:v>394.58445536329731</c:v>
                </c:pt>
                <c:pt idx="428">
                  <c:v>535.77990876028821</c:v>
                </c:pt>
                <c:pt idx="429">
                  <c:v>606.34498447209342</c:v>
                </c:pt>
                <c:pt idx="430">
                  <c:v>610.453317167808</c:v>
                </c:pt>
                <c:pt idx="431">
                  <c:v>582.11554843621411</c:v>
                </c:pt>
                <c:pt idx="432">
                  <c:v>547.10232729255074</c:v>
                </c:pt>
                <c:pt idx="433">
                  <c:v>524.62920937733099</c:v>
                </c:pt>
                <c:pt idx="434">
                  <c:v>517.29003644442844</c:v>
                </c:pt>
                <c:pt idx="435">
                  <c:v>499.26991609375</c:v>
                </c:pt>
                <c:pt idx="436">
                  <c:v>451.25098440843618</c:v>
                </c:pt>
                <c:pt idx="437">
                  <c:v>374.02253804904512</c:v>
                </c:pt>
                <c:pt idx="438">
                  <c:v>278.0853159561471</c:v>
                </c:pt>
                <c:pt idx="439">
                  <c:v>181.94619794688785</c:v>
                </c:pt>
                <c:pt idx="440">
                  <c:v>105.81204218532986</c:v>
                </c:pt>
                <c:pt idx="441">
                  <c:v>53.663367177935314</c:v>
                </c:pt>
                <c:pt idx="442">
                  <c:v>24.27144391911008</c:v>
                </c:pt>
                <c:pt idx="443">
                  <c:v>8.0192966892521849</c:v>
                </c:pt>
                <c:pt idx="444">
                  <c:v>1.2221585371656378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3.062132091129758</c:v>
                </c:pt>
                <c:pt idx="513">
                  <c:v>15.646285696775333</c:v>
                </c:pt>
                <c:pt idx="514">
                  <c:v>44.717283454861111</c:v>
                </c:pt>
                <c:pt idx="515">
                  <c:v>93.196880930426943</c:v>
                </c:pt>
                <c:pt idx="516">
                  <c:v>159.10037888888891</c:v>
                </c:pt>
                <c:pt idx="517">
                  <c:v>224.36609580962261</c:v>
                </c:pt>
                <c:pt idx="518">
                  <c:v>253.41711308376733</c:v>
                </c:pt>
                <c:pt idx="519">
                  <c:v>253.41711308376733</c:v>
                </c:pt>
                <c:pt idx="520">
                  <c:v>240.65297722873268</c:v>
                </c:pt>
                <c:pt idx="521">
                  <c:v>220.4219922517201</c:v>
                </c:pt>
                <c:pt idx="522">
                  <c:v>199.6128711111111</c:v>
                </c:pt>
                <c:pt idx="523">
                  <c:v>175.1995260114455</c:v>
                </c:pt>
                <c:pt idx="524">
                  <c:v>139.73272580496075</c:v>
                </c:pt>
                <c:pt idx="525">
                  <c:v>94.304540657391328</c:v>
                </c:pt>
                <c:pt idx="526">
                  <c:v>52.825115241769559</c:v>
                </c:pt>
                <c:pt idx="527">
                  <c:v>25.639686213991766</c:v>
                </c:pt>
                <c:pt idx="528">
                  <c:v>12.43541216563786</c:v>
                </c:pt>
                <c:pt idx="529">
                  <c:v>6.150581034593622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1.2221585371656378</c:v>
                </c:pt>
                <c:pt idx="534">
                  <c:v>7.3949523611111108</c:v>
                </c:pt>
                <c:pt idx="535">
                  <c:v>20.236034897119339</c:v>
                </c:pt>
                <c:pt idx="536">
                  <c:v>34.124213112139913</c:v>
                </c:pt>
                <c:pt idx="537">
                  <c:v>57.934178881815839</c:v>
                </c:pt>
                <c:pt idx="538">
                  <c:v>107.00715800218622</c:v>
                </c:pt>
                <c:pt idx="539">
                  <c:v>192.40674151748971</c:v>
                </c:pt>
                <c:pt idx="540">
                  <c:v>280.41128984592012</c:v>
                </c:pt>
                <c:pt idx="541">
                  <c:v>314.48734765825941</c:v>
                </c:pt>
                <c:pt idx="542">
                  <c:v>314.48734765825941</c:v>
                </c:pt>
                <c:pt idx="543">
                  <c:v>309.4434768164063</c:v>
                </c:pt>
                <c:pt idx="544">
                  <c:v>292.25461133230453</c:v>
                </c:pt>
                <c:pt idx="545">
                  <c:v>262.19490939903233</c:v>
                </c:pt>
                <c:pt idx="546">
                  <c:v>216.52800796657991</c:v>
                </c:pt>
                <c:pt idx="547">
                  <c:v>187.12478074564362</c:v>
                </c:pt>
                <c:pt idx="548">
                  <c:v>165.4107793158436</c:v>
                </c:pt>
                <c:pt idx="549">
                  <c:v>151.4482167919721</c:v>
                </c:pt>
                <c:pt idx="550">
                  <c:v>138.31276172903807</c:v>
                </c:pt>
                <c:pt idx="551">
                  <c:v>128.64107355251733</c:v>
                </c:pt>
                <c:pt idx="552">
                  <c:v>123.31991249188208</c:v>
                </c:pt>
                <c:pt idx="553">
                  <c:v>115.60856846555104</c:v>
                </c:pt>
                <c:pt idx="554">
                  <c:v>110.64252738948366</c:v>
                </c:pt>
                <c:pt idx="555">
                  <c:v>108.21057216491447</c:v>
                </c:pt>
                <c:pt idx="556">
                  <c:v>108.21057216491447</c:v>
                </c:pt>
                <c:pt idx="557">
                  <c:v>110.64252738948366</c:v>
                </c:pt>
                <c:pt idx="558">
                  <c:v>116.8716940798611</c:v>
                </c:pt>
                <c:pt idx="559">
                  <c:v>125.96215736922903</c:v>
                </c:pt>
                <c:pt idx="560">
                  <c:v>154.47804226345485</c:v>
                </c:pt>
                <c:pt idx="561">
                  <c:v>162.23434518068416</c:v>
                </c:pt>
                <c:pt idx="562">
                  <c:v>162.23434518068416</c:v>
                </c:pt>
                <c:pt idx="563">
                  <c:v>162.23434518068416</c:v>
                </c:pt>
                <c:pt idx="564">
                  <c:v>138.31276172903807</c:v>
                </c:pt>
                <c:pt idx="565">
                  <c:v>75.482588317981623</c:v>
                </c:pt>
                <c:pt idx="566">
                  <c:v>31.240551111111106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E8-4A45-A022-F9887925D912}"/>
            </c:ext>
          </c:extLst>
        </c:ser>
        <c:ser>
          <c:idx val="3"/>
          <c:order val="3"/>
          <c:tx>
            <c:v>- Losses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WLTC_class_3!$AG$8:$AG$597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-1.2221585371656378</c:v>
                </c:pt>
                <c:pt idx="13">
                  <c:v>-10.532417626430684</c:v>
                </c:pt>
                <c:pt idx="14">
                  <c:v>-35.58847453125</c:v>
                </c:pt>
                <c:pt idx="15">
                  <c:v>-73.529790253906242</c:v>
                </c:pt>
                <c:pt idx="16">
                  <c:v>-108.21057216491447</c:v>
                </c:pt>
                <c:pt idx="17">
                  <c:v>-160.66208253705312</c:v>
                </c:pt>
                <c:pt idx="18">
                  <c:v>-249.10919037270128</c:v>
                </c:pt>
                <c:pt idx="19">
                  <c:v>-354.25636123971202</c:v>
                </c:pt>
                <c:pt idx="20">
                  <c:v>-397.58798983852552</c:v>
                </c:pt>
                <c:pt idx="21">
                  <c:v>-415.96199530582879</c:v>
                </c:pt>
                <c:pt idx="22">
                  <c:v>-422.22245443664798</c:v>
                </c:pt>
                <c:pt idx="23">
                  <c:v>-438.17503999999997</c:v>
                </c:pt>
                <c:pt idx="24">
                  <c:v>-447.95561011501746</c:v>
                </c:pt>
                <c:pt idx="25">
                  <c:v>-506.42205772119337</c:v>
                </c:pt>
                <c:pt idx="26">
                  <c:v>-547.10232729255074</c:v>
                </c:pt>
                <c:pt idx="27">
                  <c:v>-635.52914832955594</c:v>
                </c:pt>
                <c:pt idx="28">
                  <c:v>-748.10903779513876</c:v>
                </c:pt>
                <c:pt idx="29">
                  <c:v>-874.42528612935632</c:v>
                </c:pt>
                <c:pt idx="30">
                  <c:v>-997.66553508302775</c:v>
                </c:pt>
                <c:pt idx="31">
                  <c:v>-1069.8873921461068</c:v>
                </c:pt>
                <c:pt idx="32">
                  <c:v>-1120.0609643831178</c:v>
                </c:pt>
                <c:pt idx="33">
                  <c:v>-1158.7757184094489</c:v>
                </c:pt>
                <c:pt idx="34">
                  <c:v>-1191.7582473611108</c:v>
                </c:pt>
                <c:pt idx="35">
                  <c:v>-1198.4340197100855</c:v>
                </c:pt>
                <c:pt idx="36">
                  <c:v>-1178.4861431179274</c:v>
                </c:pt>
                <c:pt idx="37">
                  <c:v>-1082.2772371102596</c:v>
                </c:pt>
                <c:pt idx="38">
                  <c:v>-917.89553222439235</c:v>
                </c:pt>
                <c:pt idx="39">
                  <c:v>-767.37302027070461</c:v>
                </c:pt>
                <c:pt idx="40">
                  <c:v>-656.98969154385281</c:v>
                </c:pt>
                <c:pt idx="41">
                  <c:v>-562.46870906306253</c:v>
                </c:pt>
                <c:pt idx="42">
                  <c:v>-444.67786659272122</c:v>
                </c:pt>
                <c:pt idx="43">
                  <c:v>-329.97995980959047</c:v>
                </c:pt>
                <c:pt idx="44">
                  <c:v>-259.98007154513886</c:v>
                </c:pt>
                <c:pt idx="45">
                  <c:v>-232.40651563568994</c:v>
                </c:pt>
                <c:pt idx="46">
                  <c:v>-222.38775013888886</c:v>
                </c:pt>
                <c:pt idx="47">
                  <c:v>-205.14213351779517</c:v>
                </c:pt>
                <c:pt idx="48">
                  <c:v>-185.38717732510284</c:v>
                </c:pt>
                <c:pt idx="49">
                  <c:v>-175.1995260114455</c:v>
                </c:pt>
                <c:pt idx="50">
                  <c:v>-175.1995260114455</c:v>
                </c:pt>
                <c:pt idx="51">
                  <c:v>-168.63014501736106</c:v>
                </c:pt>
                <c:pt idx="52">
                  <c:v>-142.60195436286327</c:v>
                </c:pt>
                <c:pt idx="53">
                  <c:v>-108.21057216491447</c:v>
                </c:pt>
                <c:pt idx="54">
                  <c:v>-96.542900256960507</c:v>
                </c:pt>
                <c:pt idx="55">
                  <c:v>-95.419861111111103</c:v>
                </c:pt>
                <c:pt idx="56">
                  <c:v>-95.419861111111103</c:v>
                </c:pt>
                <c:pt idx="57">
                  <c:v>-95.419861111111103</c:v>
                </c:pt>
                <c:pt idx="58">
                  <c:v>-98.812366486545145</c:v>
                </c:pt>
                <c:pt idx="59">
                  <c:v>-102.27590515625002</c:v>
                </c:pt>
                <c:pt idx="60">
                  <c:v>-128.64107355251733</c:v>
                </c:pt>
                <c:pt idx="61">
                  <c:v>-136.90248716796876</c:v>
                </c:pt>
                <c:pt idx="62">
                  <c:v>-145.51063656467016</c:v>
                </c:pt>
                <c:pt idx="63">
                  <c:v>-149.94864984374999</c:v>
                </c:pt>
                <c:pt idx="64">
                  <c:v>-163.81722478515627</c:v>
                </c:pt>
                <c:pt idx="65">
                  <c:v>-175.1995260114455</c:v>
                </c:pt>
                <c:pt idx="66">
                  <c:v>-180.24270605846513</c:v>
                </c:pt>
                <c:pt idx="67">
                  <c:v>-185.38717732510284</c:v>
                </c:pt>
                <c:pt idx="68">
                  <c:v>-220.4219922517201</c:v>
                </c:pt>
                <c:pt idx="69">
                  <c:v>-282.75141658436212</c:v>
                </c:pt>
                <c:pt idx="70">
                  <c:v>-368.29473043057163</c:v>
                </c:pt>
                <c:pt idx="71">
                  <c:v>-471.39672242348263</c:v>
                </c:pt>
                <c:pt idx="72">
                  <c:v>-574.19789197466571</c:v>
                </c:pt>
                <c:pt idx="73">
                  <c:v>-648.34342341563786</c:v>
                </c:pt>
                <c:pt idx="74">
                  <c:v>-696.93512702345345</c:v>
                </c:pt>
                <c:pt idx="75">
                  <c:v>-738.6091474639918</c:v>
                </c:pt>
                <c:pt idx="76">
                  <c:v>-786.9923633172582</c:v>
                </c:pt>
                <c:pt idx="77">
                  <c:v>-842.8081715474699</c:v>
                </c:pt>
                <c:pt idx="78">
                  <c:v>-885.15112449435765</c:v>
                </c:pt>
                <c:pt idx="79">
                  <c:v>-895.97113581653468</c:v>
                </c:pt>
                <c:pt idx="80">
                  <c:v>-869.09753689236129</c:v>
                </c:pt>
                <c:pt idx="81">
                  <c:v>-842.8081715474699</c:v>
                </c:pt>
                <c:pt idx="82">
                  <c:v>-782.05400962327997</c:v>
                </c:pt>
                <c:pt idx="83">
                  <c:v>-767.37302027070461</c:v>
                </c:pt>
                <c:pt idx="84">
                  <c:v>-752.89192123931025</c:v>
                </c:pt>
                <c:pt idx="85">
                  <c:v>-715.2409965022988</c:v>
                </c:pt>
                <c:pt idx="86">
                  <c:v>-687.91046747596772</c:v>
                </c:pt>
                <c:pt idx="87">
                  <c:v>-656.98969154385281</c:v>
                </c:pt>
                <c:pt idx="88">
                  <c:v>-639.77996703125007</c:v>
                </c:pt>
                <c:pt idx="89">
                  <c:v>-547.10232729255074</c:v>
                </c:pt>
                <c:pt idx="90">
                  <c:v>-391.59756624782989</c:v>
                </c:pt>
                <c:pt idx="91">
                  <c:v>-255.59123135288064</c:v>
                </c:pt>
                <c:pt idx="92">
                  <c:v>-162.23434518068416</c:v>
                </c:pt>
                <c:pt idx="93">
                  <c:v>-122.01239687950104</c:v>
                </c:pt>
                <c:pt idx="94">
                  <c:v>-95.419861111111103</c:v>
                </c:pt>
                <c:pt idx="95">
                  <c:v>-65.974017538499865</c:v>
                </c:pt>
                <c:pt idx="96">
                  <c:v>-38.564176821630653</c:v>
                </c:pt>
                <c:pt idx="97">
                  <c:v>-22.915063749999998</c:v>
                </c:pt>
                <c:pt idx="98">
                  <c:v>-13.713589356352882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-1.2221585371656378</c:v>
                </c:pt>
                <c:pt idx="139">
                  <c:v>-11.799235785027651</c:v>
                </c:pt>
                <c:pt idx="140">
                  <c:v>-40.83906146934477</c:v>
                </c:pt>
                <c:pt idx="141">
                  <c:v>-92.096823964843736</c:v>
                </c:pt>
                <c:pt idx="142">
                  <c:v>-152.95799494341563</c:v>
                </c:pt>
                <c:pt idx="143">
                  <c:v>-194.19063849609373</c:v>
                </c:pt>
                <c:pt idx="144">
                  <c:v>-212.6836792312082</c:v>
                </c:pt>
                <c:pt idx="145">
                  <c:v>-230.37723917695473</c:v>
                </c:pt>
                <c:pt idx="146">
                  <c:v>-273.47559486111112</c:v>
                </c:pt>
                <c:pt idx="147">
                  <c:v>-337.93219746077671</c:v>
                </c:pt>
                <c:pt idx="148">
                  <c:v>-403.64522672976136</c:v>
                </c:pt>
                <c:pt idx="149">
                  <c:v>-451.25098440843618</c:v>
                </c:pt>
                <c:pt idx="150">
                  <c:v>-471.39672242348263</c:v>
                </c:pt>
                <c:pt idx="151">
                  <c:v>-457.89485717013883</c:v>
                </c:pt>
                <c:pt idx="152">
                  <c:v>-388.627264526749</c:v>
                </c:pt>
                <c:pt idx="153">
                  <c:v>-268.92178957626032</c:v>
                </c:pt>
                <c:pt idx="154">
                  <c:v>-167.01506673812051</c:v>
                </c:pt>
                <c:pt idx="155">
                  <c:v>-110.64252738948366</c:v>
                </c:pt>
                <c:pt idx="156">
                  <c:v>-95.419861111111103</c:v>
                </c:pt>
                <c:pt idx="157">
                  <c:v>-102.27590515625002</c:v>
                </c:pt>
                <c:pt idx="158">
                  <c:v>-120.71387519748264</c:v>
                </c:pt>
                <c:pt idx="159">
                  <c:v>-165.4107793158436</c:v>
                </c:pt>
                <c:pt idx="160">
                  <c:v>-216.52800796657991</c:v>
                </c:pt>
                <c:pt idx="161">
                  <c:v>-287.47436046874998</c:v>
                </c:pt>
                <c:pt idx="162">
                  <c:v>-340.61383816189232</c:v>
                </c:pt>
                <c:pt idx="163">
                  <c:v>-400.60822763888905</c:v>
                </c:pt>
                <c:pt idx="164">
                  <c:v>-461.24347156917122</c:v>
                </c:pt>
                <c:pt idx="165">
                  <c:v>-517.29003644442844</c:v>
                </c:pt>
                <c:pt idx="166">
                  <c:v>-554.74677871310757</c:v>
                </c:pt>
                <c:pt idx="167">
                  <c:v>-598.18863096193434</c:v>
                </c:pt>
                <c:pt idx="168">
                  <c:v>-683.43000362139935</c:v>
                </c:pt>
                <c:pt idx="169">
                  <c:v>-777.13803986111111</c:v>
                </c:pt>
                <c:pt idx="170">
                  <c:v>-817.09579411008247</c:v>
                </c:pt>
                <c:pt idx="171">
                  <c:v>-786.9923633172582</c:v>
                </c:pt>
                <c:pt idx="172">
                  <c:v>-678.97070642578137</c:v>
                </c:pt>
                <c:pt idx="173">
                  <c:v>-513.64866407857517</c:v>
                </c:pt>
                <c:pt idx="174">
                  <c:v>-385.67349223468045</c:v>
                </c:pt>
                <c:pt idx="175">
                  <c:v>-335.26604281193738</c:v>
                </c:pt>
                <c:pt idx="176">
                  <c:v>-329.97995980959047</c:v>
                </c:pt>
                <c:pt idx="177">
                  <c:v>-351.49642079660168</c:v>
                </c:pt>
                <c:pt idx="178">
                  <c:v>-406.69904507651751</c:v>
                </c:pt>
                <c:pt idx="179">
                  <c:v>-451.25098440843618</c:v>
                </c:pt>
                <c:pt idx="180">
                  <c:v>-464.6099486008232</c:v>
                </c:pt>
                <c:pt idx="181">
                  <c:v>-461.24347156917122</c:v>
                </c:pt>
                <c:pt idx="182">
                  <c:v>-451.25098440843618</c:v>
                </c:pt>
                <c:pt idx="183">
                  <c:v>-422.22245443664798</c:v>
                </c:pt>
                <c:pt idx="184">
                  <c:v>-357.03213552734377</c:v>
                </c:pt>
                <c:pt idx="185">
                  <c:v>-292.25461133230453</c:v>
                </c:pt>
                <c:pt idx="186">
                  <c:v>-234.44866970486109</c:v>
                </c:pt>
                <c:pt idx="187">
                  <c:v>-194.19063849609373</c:v>
                </c:pt>
                <c:pt idx="188">
                  <c:v>-163.81722478515627</c:v>
                </c:pt>
                <c:pt idx="189">
                  <c:v>-142.60195436286327</c:v>
                </c:pt>
                <c:pt idx="190">
                  <c:v>-125.96215736922903</c:v>
                </c:pt>
                <c:pt idx="191">
                  <c:v>-115.60856846555104</c:v>
                </c:pt>
                <c:pt idx="192">
                  <c:v>-105.81204218532986</c:v>
                </c:pt>
                <c:pt idx="193">
                  <c:v>-101.11340306913901</c:v>
                </c:pt>
                <c:pt idx="194">
                  <c:v>-97.673716060313765</c:v>
                </c:pt>
                <c:pt idx="195">
                  <c:v>-95.419861111111103</c:v>
                </c:pt>
                <c:pt idx="196">
                  <c:v>-95.419861111111103</c:v>
                </c:pt>
                <c:pt idx="197">
                  <c:v>-95.419861111111103</c:v>
                </c:pt>
                <c:pt idx="198">
                  <c:v>-95.419861111111103</c:v>
                </c:pt>
                <c:pt idx="199">
                  <c:v>-101.11340306913901</c:v>
                </c:pt>
                <c:pt idx="200">
                  <c:v>-107.00715800218622</c:v>
                </c:pt>
                <c:pt idx="201">
                  <c:v>-119.42428948045267</c:v>
                </c:pt>
                <c:pt idx="202">
                  <c:v>-132.72922092013889</c:v>
                </c:pt>
                <c:pt idx="203">
                  <c:v>-154.47804226345485</c:v>
                </c:pt>
                <c:pt idx="204">
                  <c:v>-195.98625377764913</c:v>
                </c:pt>
                <c:pt idx="205">
                  <c:v>-238.57184253600818</c:v>
                </c:pt>
                <c:pt idx="206">
                  <c:v>-297.09263289801953</c:v>
                </c:pt>
                <c:pt idx="207">
                  <c:v>-379.81530407608341</c:v>
                </c:pt>
                <c:pt idx="208">
                  <c:v>-464.6099486008232</c:v>
                </c:pt>
                <c:pt idx="209">
                  <c:v>-550.91489711934162</c:v>
                </c:pt>
                <c:pt idx="210">
                  <c:v>-683.43000362139935</c:v>
                </c:pt>
                <c:pt idx="211">
                  <c:v>-791.95315890842005</c:v>
                </c:pt>
                <c:pt idx="212">
                  <c:v>-879.77646267489729</c:v>
                </c:pt>
                <c:pt idx="213">
                  <c:v>-951.50001708984382</c:v>
                </c:pt>
                <c:pt idx="214">
                  <c:v>-1015.3836023045268</c:v>
                </c:pt>
                <c:pt idx="215">
                  <c:v>-1107.3635595057713</c:v>
                </c:pt>
                <c:pt idx="216">
                  <c:v>-1232.2124023437502</c:v>
                </c:pt>
                <c:pt idx="217">
                  <c:v>-1381.4953105056427</c:v>
                </c:pt>
                <c:pt idx="218">
                  <c:v>-1527.2106389049638</c:v>
                </c:pt>
                <c:pt idx="219">
                  <c:v>-1658.0685001343879</c:v>
                </c:pt>
                <c:pt idx="220">
                  <c:v>-1761.2545906783691</c:v>
                </c:pt>
                <c:pt idx="221">
                  <c:v>-1841.5482329548454</c:v>
                </c:pt>
                <c:pt idx="222">
                  <c:v>-1878.0458599414064</c:v>
                </c:pt>
                <c:pt idx="223">
                  <c:v>-1915.0481663029675</c:v>
                </c:pt>
                <c:pt idx="224">
                  <c:v>-1943.1333235808895</c:v>
                </c:pt>
                <c:pt idx="225">
                  <c:v>-1981.0277455163325</c:v>
                </c:pt>
                <c:pt idx="226">
                  <c:v>-2038.8359401286009</c:v>
                </c:pt>
                <c:pt idx="227">
                  <c:v>-2087.9034207777936</c:v>
                </c:pt>
                <c:pt idx="228">
                  <c:v>-2137.7913439062495</c:v>
                </c:pt>
                <c:pt idx="229">
                  <c:v>-2178.2972700855198</c:v>
                </c:pt>
                <c:pt idx="230">
                  <c:v>-2209.026575410317</c:v>
                </c:pt>
                <c:pt idx="231">
                  <c:v>-2209.026575410317</c:v>
                </c:pt>
                <c:pt idx="232">
                  <c:v>-2178.2972700855198</c:v>
                </c:pt>
                <c:pt idx="233">
                  <c:v>-2048.5841486523441</c:v>
                </c:pt>
                <c:pt idx="234">
                  <c:v>-1859.7341933877472</c:v>
                </c:pt>
                <c:pt idx="235">
                  <c:v>-1691.9774240451388</c:v>
                </c:pt>
                <c:pt idx="236">
                  <c:v>-1591.6914222048611</c:v>
                </c:pt>
                <c:pt idx="237">
                  <c:v>-1543.1546801388893</c:v>
                </c:pt>
                <c:pt idx="238">
                  <c:v>-1480.0766414454729</c:v>
                </c:pt>
                <c:pt idx="239">
                  <c:v>-1366.7531080723541</c:v>
                </c:pt>
                <c:pt idx="240">
                  <c:v>-1185.108974485516</c:v>
                </c:pt>
                <c:pt idx="241">
                  <c:v>-1009.4527807416246</c:v>
                </c:pt>
                <c:pt idx="242">
                  <c:v>-895.97113581653468</c:v>
                </c:pt>
                <c:pt idx="243">
                  <c:v>-767.37302027070461</c:v>
                </c:pt>
                <c:pt idx="244">
                  <c:v>-656.98969154385281</c:v>
                </c:pt>
                <c:pt idx="245">
                  <c:v>-562.46870906306253</c:v>
                </c:pt>
                <c:pt idx="246">
                  <c:v>-444.67786659272122</c:v>
                </c:pt>
                <c:pt idx="247">
                  <c:v>-329.97995980959047</c:v>
                </c:pt>
                <c:pt idx="248">
                  <c:v>-259.98007154513886</c:v>
                </c:pt>
                <c:pt idx="249">
                  <c:v>-232.40651563568994</c:v>
                </c:pt>
                <c:pt idx="250">
                  <c:v>-222.38775013888886</c:v>
                </c:pt>
                <c:pt idx="251">
                  <c:v>-205.14213351779517</c:v>
                </c:pt>
                <c:pt idx="252">
                  <c:v>-185.38717732510284</c:v>
                </c:pt>
                <c:pt idx="253">
                  <c:v>-175.1995260114455</c:v>
                </c:pt>
                <c:pt idx="254">
                  <c:v>-175.1995260114455</c:v>
                </c:pt>
                <c:pt idx="255">
                  <c:v>-168.63014501736106</c:v>
                </c:pt>
                <c:pt idx="256">
                  <c:v>-142.60195436286327</c:v>
                </c:pt>
                <c:pt idx="257">
                  <c:v>-125.96215736922903</c:v>
                </c:pt>
                <c:pt idx="258">
                  <c:v>-138.31276172903807</c:v>
                </c:pt>
                <c:pt idx="259">
                  <c:v>-176.86942805611815</c:v>
                </c:pt>
                <c:pt idx="260">
                  <c:v>-226.35708722929525</c:v>
                </c:pt>
                <c:pt idx="261">
                  <c:v>-282.75141658436212</c:v>
                </c:pt>
                <c:pt idx="262">
                  <c:v>-346.02380958244919</c:v>
                </c:pt>
                <c:pt idx="263">
                  <c:v>-434.94984099882646</c:v>
                </c:pt>
                <c:pt idx="264">
                  <c:v>-570.26858206540942</c:v>
                </c:pt>
                <c:pt idx="265">
                  <c:v>-724.5231338796458</c:v>
                </c:pt>
                <c:pt idx="266">
                  <c:v>-869.09753689236129</c:v>
                </c:pt>
                <c:pt idx="267">
                  <c:v>-968.6287011111109</c:v>
                </c:pt>
                <c:pt idx="268">
                  <c:v>-1094.7691383224826</c:v>
                </c:pt>
                <c:pt idx="269">
                  <c:v>-1191.7582473611108</c:v>
                </c:pt>
                <c:pt idx="270">
                  <c:v>-1294.7097379101565</c:v>
                </c:pt>
                <c:pt idx="271">
                  <c:v>-1301.7899582047323</c:v>
                </c:pt>
                <c:pt idx="272">
                  <c:v>-1273.6330588888889</c:v>
                </c:pt>
                <c:pt idx="273">
                  <c:v>-1252.8011353884547</c:v>
                </c:pt>
                <c:pt idx="274">
                  <c:v>-1145.7665801119633</c:v>
                </c:pt>
                <c:pt idx="275">
                  <c:v>-968.6287011111109</c:v>
                </c:pt>
                <c:pt idx="276">
                  <c:v>-817.09579411008247</c:v>
                </c:pt>
                <c:pt idx="277">
                  <c:v>-648.34342341563786</c:v>
                </c:pt>
                <c:pt idx="278">
                  <c:v>-510.02602382595472</c:v>
                </c:pt>
                <c:pt idx="279">
                  <c:v>-340.61383816189232</c:v>
                </c:pt>
                <c:pt idx="280">
                  <c:v>-242.74722139338985</c:v>
                </c:pt>
                <c:pt idx="281">
                  <c:v>-218.46876418274178</c:v>
                </c:pt>
                <c:pt idx="282">
                  <c:v>-275.77343694966885</c:v>
                </c:pt>
                <c:pt idx="283">
                  <c:v>-371.15054342142497</c:v>
                </c:pt>
                <c:pt idx="284">
                  <c:v>-485.18717213670271</c:v>
                </c:pt>
                <c:pt idx="285">
                  <c:v>-635.52914832955594</c:v>
                </c:pt>
                <c:pt idx="286">
                  <c:v>-786.9923633172582</c:v>
                </c:pt>
                <c:pt idx="287">
                  <c:v>-962.89480433794688</c:v>
                </c:pt>
                <c:pt idx="288">
                  <c:v>-1165.3195730452676</c:v>
                </c:pt>
                <c:pt idx="289">
                  <c:v>-1396.3497710928657</c:v>
                </c:pt>
                <c:pt idx="290">
                  <c:v>-1543.1546801388893</c:v>
                </c:pt>
                <c:pt idx="291">
                  <c:v>-1591.6914222048611</c:v>
                </c:pt>
                <c:pt idx="292">
                  <c:v>-1543.1546801388893</c:v>
                </c:pt>
                <c:pt idx="293">
                  <c:v>-1456.8994694409885</c:v>
                </c:pt>
                <c:pt idx="294">
                  <c:v>-1396.3497710928657</c:v>
                </c:pt>
                <c:pt idx="295">
                  <c:v>-1359.4239587499997</c:v>
                </c:pt>
                <c:pt idx="296">
                  <c:v>-1352.1227000700073</c:v>
                </c:pt>
                <c:pt idx="297">
                  <c:v>-1359.4239587499997</c:v>
                </c:pt>
                <c:pt idx="298">
                  <c:v>-1381.4953105056427</c:v>
                </c:pt>
                <c:pt idx="299">
                  <c:v>-1396.3497710928657</c:v>
                </c:pt>
                <c:pt idx="300">
                  <c:v>-1396.3497710928657</c:v>
                </c:pt>
                <c:pt idx="301">
                  <c:v>-1381.4953105056427</c:v>
                </c:pt>
                <c:pt idx="302">
                  <c:v>-1344.8492740670013</c:v>
                </c:pt>
                <c:pt idx="303">
                  <c:v>-1287.6568865695729</c:v>
                </c:pt>
                <c:pt idx="304">
                  <c:v>-1218.6209132510285</c:v>
                </c:pt>
                <c:pt idx="305">
                  <c:v>-1120.0609643831178</c:v>
                </c:pt>
                <c:pt idx="306">
                  <c:v>-1027.3199327244085</c:v>
                </c:pt>
                <c:pt idx="307">
                  <c:v>-968.6287011111109</c:v>
                </c:pt>
                <c:pt idx="308">
                  <c:v>-940.20218513687928</c:v>
                </c:pt>
                <c:pt idx="309">
                  <c:v>-929.00084475606047</c:v>
                </c:pt>
                <c:pt idx="310">
                  <c:v>-906.88578381888203</c:v>
                </c:pt>
                <c:pt idx="311">
                  <c:v>-879.77646267489729</c:v>
                </c:pt>
                <c:pt idx="312">
                  <c:v>-842.8081715474699</c:v>
                </c:pt>
                <c:pt idx="313">
                  <c:v>-786.9923633172582</c:v>
                </c:pt>
                <c:pt idx="314">
                  <c:v>-719.87125000000003</c:v>
                </c:pt>
                <c:pt idx="315">
                  <c:v>-648.34342341563786</c:v>
                </c:pt>
                <c:pt idx="316">
                  <c:v>-590.11230685763894</c:v>
                </c:pt>
                <c:pt idx="317">
                  <c:v>-539.53489107839835</c:v>
                </c:pt>
                <c:pt idx="318">
                  <c:v>-478.25564236111126</c:v>
                </c:pt>
                <c:pt idx="319">
                  <c:v>-412.85737139917694</c:v>
                </c:pt>
                <c:pt idx="320">
                  <c:v>-357.03213552734377</c:v>
                </c:pt>
                <c:pt idx="321">
                  <c:v>-343.31102288065847</c:v>
                </c:pt>
                <c:pt idx="322">
                  <c:v>-324.75512543185755</c:v>
                </c:pt>
                <c:pt idx="323">
                  <c:v>-324.75512543185755</c:v>
                </c:pt>
                <c:pt idx="324">
                  <c:v>-309.4434768164063</c:v>
                </c:pt>
                <c:pt idx="325">
                  <c:v>-299.53345260762279</c:v>
                </c:pt>
                <c:pt idx="326">
                  <c:v>-299.53345260762279</c:v>
                </c:pt>
                <c:pt idx="327">
                  <c:v>-292.25461133230453</c:v>
                </c:pt>
                <c:pt idx="328">
                  <c:v>-285.10575413684739</c:v>
                </c:pt>
                <c:pt idx="329">
                  <c:v>-224.36609580962261</c:v>
                </c:pt>
                <c:pt idx="330">
                  <c:v>-170.25607211893967</c:v>
                </c:pt>
                <c:pt idx="331">
                  <c:v>-160.66208253705312</c:v>
                </c:pt>
                <c:pt idx="332">
                  <c:v>-157.54917627081724</c:v>
                </c:pt>
                <c:pt idx="333">
                  <c:v>-145.51063656467016</c:v>
                </c:pt>
                <c:pt idx="334">
                  <c:v>-141.1624373611111</c:v>
                </c:pt>
                <c:pt idx="335">
                  <c:v>-132.72922092013889</c:v>
                </c:pt>
                <c:pt idx="336">
                  <c:v>-125.96215736922903</c:v>
                </c:pt>
                <c:pt idx="337">
                  <c:v>-123.31991249188208</c:v>
                </c:pt>
                <c:pt idx="338">
                  <c:v>-125.96215736922903</c:v>
                </c:pt>
                <c:pt idx="339">
                  <c:v>-138.31276172903807</c:v>
                </c:pt>
                <c:pt idx="340">
                  <c:v>-175.1995260114455</c:v>
                </c:pt>
                <c:pt idx="341">
                  <c:v>-236.50375934984248</c:v>
                </c:pt>
                <c:pt idx="342">
                  <c:v>-304.45899970719205</c:v>
                </c:pt>
                <c:pt idx="343">
                  <c:v>-327.35991552533437</c:v>
                </c:pt>
                <c:pt idx="344">
                  <c:v>-335.26604281193738</c:v>
                </c:pt>
                <c:pt idx="345">
                  <c:v>-340.61383816189232</c:v>
                </c:pt>
                <c:pt idx="346">
                  <c:v>-365.45504111111109</c:v>
                </c:pt>
                <c:pt idx="347">
                  <c:v>-371.15054342142497</c:v>
                </c:pt>
                <c:pt idx="348">
                  <c:v>-385.67349223468045</c:v>
                </c:pt>
                <c:pt idx="349">
                  <c:v>-403.64522672976136</c:v>
                </c:pt>
                <c:pt idx="350">
                  <c:v>-415.96199530582879</c:v>
                </c:pt>
                <c:pt idx="351">
                  <c:v>-419.08367032986109</c:v>
                </c:pt>
                <c:pt idx="352">
                  <c:v>-415.96199530582879</c:v>
                </c:pt>
                <c:pt idx="353">
                  <c:v>-412.85737139917694</c:v>
                </c:pt>
                <c:pt idx="354">
                  <c:v>-409.76974064453123</c:v>
                </c:pt>
                <c:pt idx="355">
                  <c:v>-409.76974064453123</c:v>
                </c:pt>
                <c:pt idx="356">
                  <c:v>-415.96199530582879</c:v>
                </c:pt>
                <c:pt idx="357">
                  <c:v>-419.08367032986109</c:v>
                </c:pt>
                <c:pt idx="358">
                  <c:v>-412.85737139917694</c:v>
                </c:pt>
                <c:pt idx="359">
                  <c:v>-379.81530407608341</c:v>
                </c:pt>
                <c:pt idx="360">
                  <c:v>-327.35991552533437</c:v>
                </c:pt>
                <c:pt idx="361">
                  <c:v>-282.75141658436212</c:v>
                </c:pt>
                <c:pt idx="362">
                  <c:v>-253.41711308376733</c:v>
                </c:pt>
                <c:pt idx="363">
                  <c:v>-236.50375934984248</c:v>
                </c:pt>
                <c:pt idx="364">
                  <c:v>-228.36078236328123</c:v>
                </c:pt>
                <c:pt idx="365">
                  <c:v>-228.36078236328123</c:v>
                </c:pt>
                <c:pt idx="366">
                  <c:v>-230.37723917695473</c:v>
                </c:pt>
                <c:pt idx="367">
                  <c:v>-238.57184253600818</c:v>
                </c:pt>
                <c:pt idx="368">
                  <c:v>-257.77886485154647</c:v>
                </c:pt>
                <c:pt idx="369">
                  <c:v>-289.85729354544435</c:v>
                </c:pt>
                <c:pt idx="370">
                  <c:v>-309.4434768164063</c:v>
                </c:pt>
                <c:pt idx="371">
                  <c:v>-314.48734765825941</c:v>
                </c:pt>
                <c:pt idx="372">
                  <c:v>-297.09263289801953</c:v>
                </c:pt>
                <c:pt idx="373">
                  <c:v>-240.65297722873268</c:v>
                </c:pt>
                <c:pt idx="374">
                  <c:v>-173.54070465060761</c:v>
                </c:pt>
                <c:pt idx="375">
                  <c:v>-124.63648000000001</c:v>
                </c:pt>
                <c:pt idx="376">
                  <c:v>-94.304540657391328</c:v>
                </c:pt>
                <c:pt idx="377">
                  <c:v>-76.46888439236109</c:v>
                </c:pt>
                <c:pt idx="378">
                  <c:v>-64.146610629902895</c:v>
                </c:pt>
                <c:pt idx="379">
                  <c:v>-56.209711934156381</c:v>
                </c:pt>
                <c:pt idx="380">
                  <c:v>-49.523209999999992</c:v>
                </c:pt>
                <c:pt idx="381">
                  <c:v>-40.83906146934477</c:v>
                </c:pt>
                <c:pt idx="382">
                  <c:v>-31.956003920154959</c:v>
                </c:pt>
                <c:pt idx="383">
                  <c:v>-23.59180005152071</c:v>
                </c:pt>
                <c:pt idx="384">
                  <c:v>-14.355706097206143</c:v>
                </c:pt>
                <c:pt idx="385">
                  <c:v>-5.5304381054687504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-3.062132091129758</c:v>
                </c:pt>
                <c:pt idx="393">
                  <c:v>-13.073510700954861</c:v>
                </c:pt>
                <c:pt idx="394">
                  <c:v>-31.240551111111106</c:v>
                </c:pt>
                <c:pt idx="395">
                  <c:v>-58.804657384821887</c:v>
                </c:pt>
                <c:pt idx="396">
                  <c:v>-98.812366486545145</c:v>
                </c:pt>
                <c:pt idx="397">
                  <c:v>-156.00841671746403</c:v>
                </c:pt>
                <c:pt idx="398">
                  <c:v>-232.40651563568994</c:v>
                </c:pt>
                <c:pt idx="399">
                  <c:v>-306.94384302790633</c:v>
                </c:pt>
                <c:pt idx="400">
                  <c:v>-343.31102288065847</c:v>
                </c:pt>
                <c:pt idx="401">
                  <c:v>-343.31102288065847</c:v>
                </c:pt>
                <c:pt idx="402">
                  <c:v>-324.75512543185755</c:v>
                </c:pt>
                <c:pt idx="403">
                  <c:v>-285.10575413684739</c:v>
                </c:pt>
                <c:pt idx="404">
                  <c:v>-246.97527000000002</c:v>
                </c:pt>
                <c:pt idx="405">
                  <c:v>-218.46876418274178</c:v>
                </c:pt>
                <c:pt idx="406">
                  <c:v>-190.63450487646278</c:v>
                </c:pt>
                <c:pt idx="407">
                  <c:v>-162.23434518068416</c:v>
                </c:pt>
                <c:pt idx="408">
                  <c:v>-136.90248716796876</c:v>
                </c:pt>
                <c:pt idx="409">
                  <c:v>-122.01239687950104</c:v>
                </c:pt>
                <c:pt idx="410">
                  <c:v>-118.14358176303692</c:v>
                </c:pt>
                <c:pt idx="411">
                  <c:v>-119.42428948045267</c:v>
                </c:pt>
                <c:pt idx="412">
                  <c:v>-122.01239687950104</c:v>
                </c:pt>
                <c:pt idx="413">
                  <c:v>-125.96215736922903</c:v>
                </c:pt>
                <c:pt idx="414">
                  <c:v>-131.35712476474089</c:v>
                </c:pt>
                <c:pt idx="415">
                  <c:v>-145.51063656467016</c:v>
                </c:pt>
                <c:pt idx="416">
                  <c:v>-168.63014501736106</c:v>
                </c:pt>
                <c:pt idx="417">
                  <c:v>-190.63450487646278</c:v>
                </c:pt>
                <c:pt idx="418">
                  <c:v>-197.79364532753027</c:v>
                </c:pt>
                <c:pt idx="419">
                  <c:v>-192.40674151748971</c:v>
                </c:pt>
                <c:pt idx="420">
                  <c:v>-171.89290600823048</c:v>
                </c:pt>
                <c:pt idx="421">
                  <c:v>-156.00841671746403</c:v>
                </c:pt>
                <c:pt idx="422">
                  <c:v>-149.94864984374999</c:v>
                </c:pt>
                <c:pt idx="423">
                  <c:v>-152.95799494341563</c:v>
                </c:pt>
                <c:pt idx="424">
                  <c:v>-165.4107793158436</c:v>
                </c:pt>
                <c:pt idx="425">
                  <c:v>-197.79364532753027</c:v>
                </c:pt>
                <c:pt idx="426">
                  <c:v>-268.92178957626032</c:v>
                </c:pt>
                <c:pt idx="427">
                  <c:v>-394.58445536329731</c:v>
                </c:pt>
                <c:pt idx="428">
                  <c:v>-535.77990876028821</c:v>
                </c:pt>
                <c:pt idx="429">
                  <c:v>-606.34498447209342</c:v>
                </c:pt>
                <c:pt idx="430">
                  <c:v>-610.453317167808</c:v>
                </c:pt>
                <c:pt idx="431">
                  <c:v>-582.11554843621411</c:v>
                </c:pt>
                <c:pt idx="432">
                  <c:v>-547.10232729255074</c:v>
                </c:pt>
                <c:pt idx="433">
                  <c:v>-524.62920937733099</c:v>
                </c:pt>
                <c:pt idx="434">
                  <c:v>-517.29003644442844</c:v>
                </c:pt>
                <c:pt idx="435">
                  <c:v>-499.26991609375</c:v>
                </c:pt>
                <c:pt idx="436">
                  <c:v>-451.25098440843618</c:v>
                </c:pt>
                <c:pt idx="437">
                  <c:v>-374.02253804904512</c:v>
                </c:pt>
                <c:pt idx="438">
                  <c:v>-278.0853159561471</c:v>
                </c:pt>
                <c:pt idx="439">
                  <c:v>-181.94619794688785</c:v>
                </c:pt>
                <c:pt idx="440">
                  <c:v>-105.81204218532986</c:v>
                </c:pt>
                <c:pt idx="441">
                  <c:v>-53.663367177935314</c:v>
                </c:pt>
                <c:pt idx="442">
                  <c:v>-24.27144391911008</c:v>
                </c:pt>
                <c:pt idx="443">
                  <c:v>-8.0192966892521849</c:v>
                </c:pt>
                <c:pt idx="444">
                  <c:v>-1.2221585371656378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-3.062132091129758</c:v>
                </c:pt>
                <c:pt idx="513">
                  <c:v>-15.646285696775333</c:v>
                </c:pt>
                <c:pt idx="514">
                  <c:v>-44.717283454861111</c:v>
                </c:pt>
                <c:pt idx="515">
                  <c:v>-93.196880930426943</c:v>
                </c:pt>
                <c:pt idx="516">
                  <c:v>-159.10037888888891</c:v>
                </c:pt>
                <c:pt idx="517">
                  <c:v>-224.36609580962261</c:v>
                </c:pt>
                <c:pt idx="518">
                  <c:v>-253.41711308376733</c:v>
                </c:pt>
                <c:pt idx="519">
                  <c:v>-253.41711308376733</c:v>
                </c:pt>
                <c:pt idx="520">
                  <c:v>-240.65297722873268</c:v>
                </c:pt>
                <c:pt idx="521">
                  <c:v>-220.4219922517201</c:v>
                </c:pt>
                <c:pt idx="522">
                  <c:v>-199.6128711111111</c:v>
                </c:pt>
                <c:pt idx="523">
                  <c:v>-175.1995260114455</c:v>
                </c:pt>
                <c:pt idx="524">
                  <c:v>-139.73272580496075</c:v>
                </c:pt>
                <c:pt idx="525">
                  <c:v>-94.304540657391328</c:v>
                </c:pt>
                <c:pt idx="526">
                  <c:v>-52.825115241769559</c:v>
                </c:pt>
                <c:pt idx="527">
                  <c:v>-25.639686213991766</c:v>
                </c:pt>
                <c:pt idx="528">
                  <c:v>-12.43541216563786</c:v>
                </c:pt>
                <c:pt idx="529">
                  <c:v>-6.150581034593622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-1.2221585371656378</c:v>
                </c:pt>
                <c:pt idx="534">
                  <c:v>-7.3949523611111108</c:v>
                </c:pt>
                <c:pt idx="535">
                  <c:v>-20.236034897119339</c:v>
                </c:pt>
                <c:pt idx="536">
                  <c:v>-34.124213112139913</c:v>
                </c:pt>
                <c:pt idx="537">
                  <c:v>-57.934178881815839</c:v>
                </c:pt>
                <c:pt idx="538">
                  <c:v>-107.00715800218622</c:v>
                </c:pt>
                <c:pt idx="539">
                  <c:v>-192.40674151748971</c:v>
                </c:pt>
                <c:pt idx="540">
                  <c:v>-280.41128984592012</c:v>
                </c:pt>
                <c:pt idx="541">
                  <c:v>-314.48734765825941</c:v>
                </c:pt>
                <c:pt idx="542">
                  <c:v>-314.48734765825941</c:v>
                </c:pt>
                <c:pt idx="543">
                  <c:v>-309.4434768164063</c:v>
                </c:pt>
                <c:pt idx="544">
                  <c:v>-292.25461133230453</c:v>
                </c:pt>
                <c:pt idx="545">
                  <c:v>-262.19490939903233</c:v>
                </c:pt>
                <c:pt idx="546">
                  <c:v>-216.52800796657991</c:v>
                </c:pt>
                <c:pt idx="547">
                  <c:v>-187.12478074564362</c:v>
                </c:pt>
                <c:pt idx="548">
                  <c:v>-165.4107793158436</c:v>
                </c:pt>
                <c:pt idx="549">
                  <c:v>-151.4482167919721</c:v>
                </c:pt>
                <c:pt idx="550">
                  <c:v>-138.31276172903807</c:v>
                </c:pt>
                <c:pt idx="551">
                  <c:v>-128.64107355251733</c:v>
                </c:pt>
                <c:pt idx="552">
                  <c:v>-123.31991249188208</c:v>
                </c:pt>
                <c:pt idx="553">
                  <c:v>-115.60856846555104</c:v>
                </c:pt>
                <c:pt idx="554">
                  <c:v>-110.64252738948366</c:v>
                </c:pt>
                <c:pt idx="555">
                  <c:v>-108.21057216491447</c:v>
                </c:pt>
                <c:pt idx="556">
                  <c:v>-108.21057216491447</c:v>
                </c:pt>
                <c:pt idx="557">
                  <c:v>-110.64252738948366</c:v>
                </c:pt>
                <c:pt idx="558">
                  <c:v>-116.8716940798611</c:v>
                </c:pt>
                <c:pt idx="559">
                  <c:v>-125.96215736922903</c:v>
                </c:pt>
                <c:pt idx="560">
                  <c:v>-154.47804226345485</c:v>
                </c:pt>
                <c:pt idx="561">
                  <c:v>-162.23434518068416</c:v>
                </c:pt>
                <c:pt idx="562">
                  <c:v>-162.23434518068416</c:v>
                </c:pt>
                <c:pt idx="563">
                  <c:v>-162.23434518068416</c:v>
                </c:pt>
                <c:pt idx="564">
                  <c:v>-138.31276172903807</c:v>
                </c:pt>
                <c:pt idx="565">
                  <c:v>-75.482588317981623</c:v>
                </c:pt>
                <c:pt idx="566">
                  <c:v>-31.240551111111106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E8-4A45-A022-F9887925D9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010495"/>
        <c:axId val="303018399"/>
      </c:lineChart>
      <c:lineChart>
        <c:grouping val="standard"/>
        <c:varyColors val="0"/>
        <c:ser>
          <c:idx val="2"/>
          <c:order val="2"/>
          <c:tx>
            <c:v>Speed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WLTC_class_3!$E$8:$E$597</c:f>
              <c:numCache>
                <c:formatCode>0.0_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E8-4A45-A022-F9887925D9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3681743"/>
        <c:axId val="1103681327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856782696170469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6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</a:t>
                </a:r>
                <a:r>
                  <a:rPr lang="en-GB"/>
                  <a:t>Power</a:t>
                </a:r>
                <a:r>
                  <a:rPr lang="en-GB" baseline="0"/>
                  <a:t> W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7.8089116283302394E-3"/>
              <c:y val="0.306640976993980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1103681327"/>
        <c:scaling>
          <c:orientation val="minMax"/>
        </c:scaling>
        <c:delete val="0"/>
        <c:axPos val="r"/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3681743"/>
        <c:crosses val="max"/>
        <c:crossBetween val="between"/>
      </c:valAx>
      <c:catAx>
        <c:axId val="1103681743"/>
        <c:scaling>
          <c:orientation val="minMax"/>
        </c:scaling>
        <c:delete val="1"/>
        <c:axPos val="b"/>
        <c:majorTickMark val="out"/>
        <c:minorTickMark val="none"/>
        <c:tickLblPos val="nextTo"/>
        <c:crossAx val="1103681327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192177194220327"/>
          <c:y val="3.481737067510756E-2"/>
          <c:w val="0.74831549888594906"/>
          <c:h val="7.4629154501754696E-2"/>
        </c:manualLayout>
      </c:layout>
      <c:overlay val="0"/>
      <c:spPr>
        <a:noFill/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High-speed WLTP</a:t>
            </a:r>
            <a:endParaRPr lang="en-GB"/>
          </a:p>
        </c:rich>
      </c:tx>
      <c:layout>
        <c:manualLayout>
          <c:xMode val="edge"/>
          <c:yMode val="edge"/>
          <c:x val="0.24888497555154793"/>
          <c:y val="0.903903585085572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39750106629564"/>
          <c:y val="3.4715463937794296E-2"/>
          <c:w val="0.71865926111299316"/>
          <c:h val="0.80036699532408639"/>
        </c:manualLayout>
      </c:layout>
      <c:barChart>
        <c:barDir val="col"/>
        <c:grouping val="clustered"/>
        <c:varyColors val="0"/>
        <c:ser>
          <c:idx val="0"/>
          <c:order val="0"/>
          <c:tx>
            <c:v> TE Fully Laden</c:v>
          </c:tx>
          <c:spPr>
            <a:solidFill>
              <a:srgbClr val="00B050"/>
            </a:solidFill>
            <a:ln w="6350">
              <a:solidFill>
                <a:srgbClr val="00B050"/>
              </a:solidFill>
            </a:ln>
            <a:effectLst/>
          </c:spPr>
          <c:invertIfNegative val="0"/>
          <c:cat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WLTC_class_3!$Y$1031:$Y$1485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187.7777777777778</c:v>
                </c:pt>
                <c:pt idx="5">
                  <c:v>1830.8333333333333</c:v>
                </c:pt>
                <c:pt idx="6">
                  <c:v>6167.9783950617284</c:v>
                </c:pt>
                <c:pt idx="7">
                  <c:v>10851.990740740739</c:v>
                </c:pt>
                <c:pt idx="8">
                  <c:v>12779.320987654319</c:v>
                </c:pt>
                <c:pt idx="9">
                  <c:v>13045.339506172837</c:v>
                </c:pt>
                <c:pt idx="10">
                  <c:v>13422.199074074077</c:v>
                </c:pt>
                <c:pt idx="11">
                  <c:v>14054.645061728397</c:v>
                </c:pt>
                <c:pt idx="12">
                  <c:v>13463.927469135806</c:v>
                </c:pt>
                <c:pt idx="13">
                  <c:v>11522.25308641976</c:v>
                </c:pt>
                <c:pt idx="14">
                  <c:v>10095.011574074069</c:v>
                </c:pt>
                <c:pt idx="15">
                  <c:v>10552.719907407401</c:v>
                </c:pt>
                <c:pt idx="16">
                  <c:v>12792.361111111111</c:v>
                </c:pt>
                <c:pt idx="17">
                  <c:v>14396.296296296288</c:v>
                </c:pt>
                <c:pt idx="18">
                  <c:v>14200.694444444443</c:v>
                </c:pt>
                <c:pt idx="19">
                  <c:v>11524.209104938271</c:v>
                </c:pt>
                <c:pt idx="20">
                  <c:v>7106.2152777777819</c:v>
                </c:pt>
                <c:pt idx="21">
                  <c:v>3086.5972222222172</c:v>
                </c:pt>
                <c:pt idx="22">
                  <c:v>1032.7777777777678</c:v>
                </c:pt>
                <c:pt idx="23">
                  <c:v>1034.7337962963109</c:v>
                </c:pt>
                <c:pt idx="24">
                  <c:v>1384.8611111111063</c:v>
                </c:pt>
                <c:pt idx="25">
                  <c:v>0</c:v>
                </c:pt>
                <c:pt idx="26">
                  <c:v>-3462.1527777777778</c:v>
                </c:pt>
                <c:pt idx="27">
                  <c:v>-8183.9814814814763</c:v>
                </c:pt>
                <c:pt idx="28">
                  <c:v>-11569.849537037036</c:v>
                </c:pt>
                <c:pt idx="29">
                  <c:v>-13363.518518518526</c:v>
                </c:pt>
                <c:pt idx="30">
                  <c:v>-15159.143518518518</c:v>
                </c:pt>
                <c:pt idx="31">
                  <c:v>-17705.879629629639</c:v>
                </c:pt>
                <c:pt idx="32">
                  <c:v>-20495.162037037022</c:v>
                </c:pt>
                <c:pt idx="33">
                  <c:v>-22533.333333333328</c:v>
                </c:pt>
                <c:pt idx="34">
                  <c:v>-21217.584876543209</c:v>
                </c:pt>
                <c:pt idx="35">
                  <c:v>-16064.128086419751</c:v>
                </c:pt>
                <c:pt idx="36">
                  <c:v>-11912.152777777777</c:v>
                </c:pt>
                <c:pt idx="37">
                  <c:v>-8275.2623456790116</c:v>
                </c:pt>
                <c:pt idx="38">
                  <c:v>-4106.3348765432092</c:v>
                </c:pt>
                <c:pt idx="39">
                  <c:v>-1017.1296296296302</c:v>
                </c:pt>
                <c:pt idx="40">
                  <c:v>631.14197530864249</c:v>
                </c:pt>
                <c:pt idx="41">
                  <c:v>2920.9876543209875</c:v>
                </c:pt>
                <c:pt idx="42">
                  <c:v>7221.6203703703677</c:v>
                </c:pt>
                <c:pt idx="43">
                  <c:v>10120.439814814814</c:v>
                </c:pt>
                <c:pt idx="44">
                  <c:v>7170.7638888888914</c:v>
                </c:pt>
                <c:pt idx="45">
                  <c:v>2887.0833333333348</c:v>
                </c:pt>
                <c:pt idx="46">
                  <c:v>2957.4999999999955</c:v>
                </c:pt>
                <c:pt idx="47">
                  <c:v>6196.6666666666688</c:v>
                </c:pt>
                <c:pt idx="48">
                  <c:v>10140.000000000004</c:v>
                </c:pt>
                <c:pt idx="49">
                  <c:v>13476.967592592584</c:v>
                </c:pt>
                <c:pt idx="50">
                  <c:v>17722.179783950618</c:v>
                </c:pt>
                <c:pt idx="51">
                  <c:v>23693.904320987662</c:v>
                </c:pt>
                <c:pt idx="52">
                  <c:v>28433.989197530853</c:v>
                </c:pt>
                <c:pt idx="53">
                  <c:v>28286.635802469122</c:v>
                </c:pt>
                <c:pt idx="54">
                  <c:v>24673.869598765432</c:v>
                </c:pt>
                <c:pt idx="55">
                  <c:v>20592.962962962964</c:v>
                </c:pt>
                <c:pt idx="56">
                  <c:v>18433.518518518533</c:v>
                </c:pt>
                <c:pt idx="57">
                  <c:v>14764.027777777788</c:v>
                </c:pt>
                <c:pt idx="58">
                  <c:v>7346.8055555555438</c:v>
                </c:pt>
                <c:pt idx="59">
                  <c:v>-410.76388888889471</c:v>
                </c:pt>
                <c:pt idx="60">
                  <c:v>-8557.5810185185237</c:v>
                </c:pt>
                <c:pt idx="61">
                  <c:v>-12706.296296296307</c:v>
                </c:pt>
                <c:pt idx="62">
                  <c:v>-8892.7121913580122</c:v>
                </c:pt>
                <c:pt idx="63">
                  <c:v>-2674.5293209876381</c:v>
                </c:pt>
                <c:pt idx="64">
                  <c:v>382.07561728395603</c:v>
                </c:pt>
                <c:pt idx="65">
                  <c:v>765.45524691356411</c:v>
                </c:pt>
                <c:pt idx="66">
                  <c:v>383.37962962960779</c:v>
                </c:pt>
                <c:pt idx="67">
                  <c:v>0</c:v>
                </c:pt>
                <c:pt idx="68">
                  <c:v>1150.1388888889051</c:v>
                </c:pt>
                <c:pt idx="69">
                  <c:v>5009.3634259259425</c:v>
                </c:pt>
                <c:pt idx="70">
                  <c:v>10188.248456790128</c:v>
                </c:pt>
                <c:pt idx="71">
                  <c:v>11666.346450617279</c:v>
                </c:pt>
                <c:pt idx="72">
                  <c:v>8215.2777777777774</c:v>
                </c:pt>
                <c:pt idx="73">
                  <c:v>3737.9513888888832</c:v>
                </c:pt>
                <c:pt idx="74">
                  <c:v>-833.26388888890074</c:v>
                </c:pt>
                <c:pt idx="75">
                  <c:v>-6624.3827160493884</c:v>
                </c:pt>
                <c:pt idx="76">
                  <c:v>-12998.395061728404</c:v>
                </c:pt>
                <c:pt idx="77">
                  <c:v>-13367.430555555549</c:v>
                </c:pt>
                <c:pt idx="78">
                  <c:v>-7296.6010802469073</c:v>
                </c:pt>
                <c:pt idx="79">
                  <c:v>-380.77160493827699</c:v>
                </c:pt>
                <c:pt idx="80">
                  <c:v>6900.8333333333494</c:v>
                </c:pt>
                <c:pt idx="81">
                  <c:v>13737.770061728394</c:v>
                </c:pt>
                <c:pt idx="82">
                  <c:v>15029.394290123437</c:v>
                </c:pt>
                <c:pt idx="83">
                  <c:v>9165.9027777777901</c:v>
                </c:pt>
                <c:pt idx="84">
                  <c:v>2102.7199074074374</c:v>
                </c:pt>
                <c:pt idx="85">
                  <c:v>-4198.9197530864203</c:v>
                </c:pt>
                <c:pt idx="86">
                  <c:v>-9936.5740740740966</c:v>
                </c:pt>
                <c:pt idx="87">
                  <c:v>-9297.6080246913461</c:v>
                </c:pt>
                <c:pt idx="88">
                  <c:v>-2793.1944444444557</c:v>
                </c:pt>
                <c:pt idx="89">
                  <c:v>5595.5169753086357</c:v>
                </c:pt>
                <c:pt idx="90">
                  <c:v>16326.234567901236</c:v>
                </c:pt>
                <c:pt idx="91">
                  <c:v>22991.041666666661</c:v>
                </c:pt>
                <c:pt idx="92">
                  <c:v>18177.932098765472</c:v>
                </c:pt>
                <c:pt idx="93">
                  <c:v>7692.368827160506</c:v>
                </c:pt>
                <c:pt idx="94">
                  <c:v>-454.44830246917451</c:v>
                </c:pt>
                <c:pt idx="95">
                  <c:v>-7229.4444444444825</c:v>
                </c:pt>
                <c:pt idx="96">
                  <c:v>-10656.388888888849</c:v>
                </c:pt>
                <c:pt idx="97">
                  <c:v>-8287.6504629629253</c:v>
                </c:pt>
                <c:pt idx="98">
                  <c:v>-5179.5370370370492</c:v>
                </c:pt>
                <c:pt idx="99">
                  <c:v>-5568.7847222222099</c:v>
                </c:pt>
                <c:pt idx="100">
                  <c:v>-10578.800154320988</c:v>
                </c:pt>
                <c:pt idx="101">
                  <c:v>-18955.123456790159</c:v>
                </c:pt>
                <c:pt idx="102">
                  <c:v>-29093.819444444467</c:v>
                </c:pt>
                <c:pt idx="103">
                  <c:v>-35654.30555555554</c:v>
                </c:pt>
                <c:pt idx="104">
                  <c:v>-34901.890432098742</c:v>
                </c:pt>
                <c:pt idx="105">
                  <c:v>-30649.506172839501</c:v>
                </c:pt>
                <c:pt idx="106">
                  <c:v>-23530.902777777777</c:v>
                </c:pt>
                <c:pt idx="107">
                  <c:v>-16993.888888888894</c:v>
                </c:pt>
                <c:pt idx="108">
                  <c:v>-13728.641975308643</c:v>
                </c:pt>
                <c:pt idx="109">
                  <c:v>-12240.763888888885</c:v>
                </c:pt>
                <c:pt idx="110">
                  <c:v>-11793.48765432099</c:v>
                </c:pt>
                <c:pt idx="111">
                  <c:v>-10797.222222222226</c:v>
                </c:pt>
                <c:pt idx="112">
                  <c:v>-8474.7762345679002</c:v>
                </c:pt>
                <c:pt idx="113">
                  <c:v>-5101.2962962962956</c:v>
                </c:pt>
                <c:pt idx="114">
                  <c:v>-1999.050925925927</c:v>
                </c:pt>
                <c:pt idx="115">
                  <c:v>-277.7546296296286</c:v>
                </c:pt>
                <c:pt idx="116">
                  <c:v>372.94753086419786</c:v>
                </c:pt>
                <c:pt idx="117">
                  <c:v>761.54320987654228</c:v>
                </c:pt>
                <c:pt idx="118">
                  <c:v>1772.1527777777767</c:v>
                </c:pt>
                <c:pt idx="119">
                  <c:v>4277.1604938271621</c:v>
                </c:pt>
                <c:pt idx="120">
                  <c:v>7596.5239197530891</c:v>
                </c:pt>
                <c:pt idx="121">
                  <c:v>7775.1736111111068</c:v>
                </c:pt>
                <c:pt idx="122">
                  <c:v>3659.0586419753095</c:v>
                </c:pt>
                <c:pt idx="123">
                  <c:v>-2748.8580246913571</c:v>
                </c:pt>
                <c:pt idx="124">
                  <c:v>-10952.399691358029</c:v>
                </c:pt>
                <c:pt idx="125">
                  <c:v>-10096.967592592589</c:v>
                </c:pt>
                <c:pt idx="126">
                  <c:v>-4858.7499999999982</c:v>
                </c:pt>
                <c:pt idx="127">
                  <c:v>-1408.3333333333337</c:v>
                </c:pt>
                <c:pt idx="128">
                  <c:v>0</c:v>
                </c:pt>
                <c:pt idx="129">
                  <c:v>1486.5740740740744</c:v>
                </c:pt>
                <c:pt idx="130">
                  <c:v>6162.7623456790134</c:v>
                </c:pt>
                <c:pt idx="131">
                  <c:v>13728.641975308643</c:v>
                </c:pt>
                <c:pt idx="132">
                  <c:v>18001.890432098764</c:v>
                </c:pt>
                <c:pt idx="133">
                  <c:v>16903.912037037029</c:v>
                </c:pt>
                <c:pt idx="134">
                  <c:v>18511.759259259263</c:v>
                </c:pt>
                <c:pt idx="135">
                  <c:v>23910.370370370376</c:v>
                </c:pt>
                <c:pt idx="136">
                  <c:v>30277.862654320976</c:v>
                </c:pt>
                <c:pt idx="137">
                  <c:v>33158.42592592592</c:v>
                </c:pt>
                <c:pt idx="138">
                  <c:v>31219.359567901225</c:v>
                </c:pt>
                <c:pt idx="139">
                  <c:v>29018.186728395067</c:v>
                </c:pt>
                <c:pt idx="140">
                  <c:v>28870.833333333343</c:v>
                </c:pt>
                <c:pt idx="141">
                  <c:v>29242.476851851872</c:v>
                </c:pt>
                <c:pt idx="142">
                  <c:v>29434.166666666642</c:v>
                </c:pt>
                <c:pt idx="143">
                  <c:v>21474.475308641944</c:v>
                </c:pt>
                <c:pt idx="144">
                  <c:v>12851.041666666681</c:v>
                </c:pt>
                <c:pt idx="145">
                  <c:v>15502.098765432112</c:v>
                </c:pt>
                <c:pt idx="146">
                  <c:v>17885.833333333379</c:v>
                </c:pt>
                <c:pt idx="147">
                  <c:v>16761.122685185172</c:v>
                </c:pt>
                <c:pt idx="148">
                  <c:v>16068.692129629599</c:v>
                </c:pt>
                <c:pt idx="149">
                  <c:v>14787.499999999985</c:v>
                </c:pt>
                <c:pt idx="150">
                  <c:v>13415.027006172839</c:v>
                </c:pt>
                <c:pt idx="151">
                  <c:v>12521.7785493827</c:v>
                </c:pt>
                <c:pt idx="152">
                  <c:v>11031.944444444443</c:v>
                </c:pt>
                <c:pt idx="153">
                  <c:v>9476.9097222222372</c:v>
                </c:pt>
                <c:pt idx="154">
                  <c:v>9002.9012345678693</c:v>
                </c:pt>
                <c:pt idx="155">
                  <c:v>10222.152777777761</c:v>
                </c:pt>
                <c:pt idx="156">
                  <c:v>11488.348765432098</c:v>
                </c:pt>
                <c:pt idx="157">
                  <c:v>11618.749999999998</c:v>
                </c:pt>
                <c:pt idx="158">
                  <c:v>11161.693672839538</c:v>
                </c:pt>
                <c:pt idx="159">
                  <c:v>9493.2098765432602</c:v>
                </c:pt>
                <c:pt idx="160">
                  <c:v>7772.5655864197361</c:v>
                </c:pt>
                <c:pt idx="161">
                  <c:v>6619.8186728394703</c:v>
                </c:pt>
                <c:pt idx="162">
                  <c:v>4840.493827160476</c:v>
                </c:pt>
                <c:pt idx="163">
                  <c:v>1821.0532407407229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607.01774691363187</c:v>
                </c:pt>
                <c:pt idx="173">
                  <c:v>607.66975308647147</c:v>
                </c:pt>
                <c:pt idx="174">
                  <c:v>607.66975308638519</c:v>
                </c:pt>
                <c:pt idx="175">
                  <c:v>3041.6087962962961</c:v>
                </c:pt>
                <c:pt idx="176">
                  <c:v>5498.3680555555893</c:v>
                </c:pt>
                <c:pt idx="177">
                  <c:v>7984.4675925925758</c:v>
                </c:pt>
                <c:pt idx="178">
                  <c:v>9910.4938271604587</c:v>
                </c:pt>
                <c:pt idx="179">
                  <c:v>8744.7067901234932</c:v>
                </c:pt>
                <c:pt idx="180">
                  <c:v>6285.3395061728397</c:v>
                </c:pt>
                <c:pt idx="181">
                  <c:v>3786.8518518518149</c:v>
                </c:pt>
                <c:pt idx="182">
                  <c:v>1897.3379629629446</c:v>
                </c:pt>
                <c:pt idx="183">
                  <c:v>1266.195987654339</c:v>
                </c:pt>
                <c:pt idx="184">
                  <c:v>1267.500000000018</c:v>
                </c:pt>
                <c:pt idx="185">
                  <c:v>1268.8040123456969</c:v>
                </c:pt>
                <c:pt idx="186">
                  <c:v>635.0540123457331</c:v>
                </c:pt>
                <c:pt idx="187">
                  <c:v>0</c:v>
                </c:pt>
                <c:pt idx="188">
                  <c:v>0</c:v>
                </c:pt>
                <c:pt idx="189">
                  <c:v>-635.0540123457331</c:v>
                </c:pt>
                <c:pt idx="190">
                  <c:v>-634.40200617289349</c:v>
                </c:pt>
                <c:pt idx="191">
                  <c:v>0</c:v>
                </c:pt>
                <c:pt idx="192">
                  <c:v>0</c:v>
                </c:pt>
                <c:pt idx="193">
                  <c:v>-634.40200617280334</c:v>
                </c:pt>
                <c:pt idx="194">
                  <c:v>-1267.500000000018</c:v>
                </c:pt>
                <c:pt idx="195">
                  <c:v>-1266.195987654339</c:v>
                </c:pt>
                <c:pt idx="196">
                  <c:v>-1264.89197530857</c:v>
                </c:pt>
                <c:pt idx="197">
                  <c:v>-1895.3819444444264</c:v>
                </c:pt>
                <c:pt idx="198">
                  <c:v>-3152.4498456790125</c:v>
                </c:pt>
                <c:pt idx="199">
                  <c:v>-3771.2037037037571</c:v>
                </c:pt>
                <c:pt idx="200">
                  <c:v>-4386.0455246913752</c:v>
                </c:pt>
                <c:pt idx="201">
                  <c:v>-3743.8194444444084</c:v>
                </c:pt>
                <c:pt idx="202">
                  <c:v>-2490.6635802469491</c:v>
                </c:pt>
                <c:pt idx="203">
                  <c:v>-1864.0856481481301</c:v>
                </c:pt>
                <c:pt idx="204">
                  <c:v>-1862.1296296296116</c:v>
                </c:pt>
                <c:pt idx="205">
                  <c:v>-1858.2175925925746</c:v>
                </c:pt>
                <c:pt idx="206">
                  <c:v>-1856.2615740740562</c:v>
                </c:pt>
                <c:pt idx="207">
                  <c:v>-2469.7993827160844</c:v>
                </c:pt>
                <c:pt idx="208">
                  <c:v>-1848.4374999999823</c:v>
                </c:pt>
                <c:pt idx="209">
                  <c:v>-615.49382716045875</c:v>
                </c:pt>
                <c:pt idx="210">
                  <c:v>-615.49382716054629</c:v>
                </c:pt>
                <c:pt idx="211">
                  <c:v>-614.84182098770668</c:v>
                </c:pt>
                <c:pt idx="212">
                  <c:v>-1229.6836419753261</c:v>
                </c:pt>
                <c:pt idx="213">
                  <c:v>-2454.1512345678489</c:v>
                </c:pt>
                <c:pt idx="214">
                  <c:v>-4285.6365740740048</c:v>
                </c:pt>
                <c:pt idx="215">
                  <c:v>-6698.7114197531391</c:v>
                </c:pt>
                <c:pt idx="216">
                  <c:v>-8470.8641975308983</c:v>
                </c:pt>
                <c:pt idx="217">
                  <c:v>-8997.6851851851843</c:v>
                </c:pt>
                <c:pt idx="218">
                  <c:v>-8333.9429012346009</c:v>
                </c:pt>
                <c:pt idx="219">
                  <c:v>-7679.3287037036862</c:v>
                </c:pt>
                <c:pt idx="220">
                  <c:v>-7628.4722222222063</c:v>
                </c:pt>
                <c:pt idx="221">
                  <c:v>-7569.13966049381</c:v>
                </c:pt>
                <c:pt idx="222">
                  <c:v>-6939.9537037037198</c:v>
                </c:pt>
                <c:pt idx="223">
                  <c:v>-7467.4266975308483</c:v>
                </c:pt>
                <c:pt idx="224">
                  <c:v>-7977.9475308641486</c:v>
                </c:pt>
                <c:pt idx="225">
                  <c:v>-7914.0509259259579</c:v>
                </c:pt>
                <c:pt idx="226">
                  <c:v>-7850.1543209876863</c:v>
                </c:pt>
                <c:pt idx="227">
                  <c:v>-7230.0964506172677</c:v>
                </c:pt>
                <c:pt idx="228">
                  <c:v>-6626.9907407407563</c:v>
                </c:pt>
                <c:pt idx="229">
                  <c:v>-6580.0462962963111</c:v>
                </c:pt>
                <c:pt idx="230">
                  <c:v>-6533.1018518517885</c:v>
                </c:pt>
                <c:pt idx="231">
                  <c:v>-6486.1574074074224</c:v>
                </c:pt>
                <c:pt idx="232">
                  <c:v>-6439.2129629629771</c:v>
                </c:pt>
                <c:pt idx="233">
                  <c:v>-6392.2685185185337</c:v>
                </c:pt>
                <c:pt idx="234">
                  <c:v>-6345.3240740740875</c:v>
                </c:pt>
                <c:pt idx="235">
                  <c:v>-6298.3796296295686</c:v>
                </c:pt>
                <c:pt idx="236">
                  <c:v>-5730.4822530863903</c:v>
                </c:pt>
                <c:pt idx="237">
                  <c:v>-4659.2361111111404</c:v>
                </c:pt>
                <c:pt idx="238">
                  <c:v>-3605.5941358024834</c:v>
                </c:pt>
                <c:pt idx="239">
                  <c:v>-1539.3865740740591</c:v>
                </c:pt>
                <c:pt idx="240">
                  <c:v>513.12885802466212</c:v>
                </c:pt>
                <c:pt idx="241">
                  <c:v>2055.1234567900797</c:v>
                </c:pt>
                <c:pt idx="242">
                  <c:v>3094.4212962963402</c:v>
                </c:pt>
                <c:pt idx="243">
                  <c:v>2588.4645061728397</c:v>
                </c:pt>
                <c:pt idx="244">
                  <c:v>2075.9876543209434</c:v>
                </c:pt>
                <c:pt idx="245">
                  <c:v>1040.6018518518665</c:v>
                </c:pt>
                <c:pt idx="246">
                  <c:v>-1040.6018518518665</c:v>
                </c:pt>
                <c:pt idx="247">
                  <c:v>-2594.9845679012346</c:v>
                </c:pt>
                <c:pt idx="248">
                  <c:v>-3619.2862654320393</c:v>
                </c:pt>
                <c:pt idx="249">
                  <c:v>-4115.462962962949</c:v>
                </c:pt>
                <c:pt idx="250">
                  <c:v>-3582.7739197531005</c:v>
                </c:pt>
                <c:pt idx="251">
                  <c:v>-3059.2129629629335</c:v>
                </c:pt>
                <c:pt idx="252">
                  <c:v>-2539.5640432098767</c:v>
                </c:pt>
                <c:pt idx="253">
                  <c:v>-1013.2175925926069</c:v>
                </c:pt>
                <c:pt idx="254">
                  <c:v>506.60879629626743</c:v>
                </c:pt>
                <c:pt idx="255">
                  <c:v>1014.521604938286</c:v>
                </c:pt>
                <c:pt idx="256">
                  <c:v>1523.7384259259113</c:v>
                </c:pt>
                <c:pt idx="257">
                  <c:v>2036.8672839505739</c:v>
                </c:pt>
                <c:pt idx="258">
                  <c:v>1021.0416666666812</c:v>
                </c:pt>
                <c:pt idx="259">
                  <c:v>510.5208333333768</c:v>
                </c:pt>
                <c:pt idx="260">
                  <c:v>511.17283950621641</c:v>
                </c:pt>
                <c:pt idx="261">
                  <c:v>0</c:v>
                </c:pt>
                <c:pt idx="262">
                  <c:v>-1022.3456790123603</c:v>
                </c:pt>
                <c:pt idx="263">
                  <c:v>-2039.4753086420042</c:v>
                </c:pt>
                <c:pt idx="264">
                  <c:v>-2542.8240740740744</c:v>
                </c:pt>
                <c:pt idx="265">
                  <c:v>-3546.2615740740885</c:v>
                </c:pt>
                <c:pt idx="266">
                  <c:v>-4032.0061728394917</c:v>
                </c:pt>
                <c:pt idx="267">
                  <c:v>-3509.749228395076</c:v>
                </c:pt>
                <c:pt idx="268">
                  <c:v>-3496.057098765446</c:v>
                </c:pt>
                <c:pt idx="269">
                  <c:v>-4471.4583333332912</c:v>
                </c:pt>
                <c:pt idx="270">
                  <c:v>-4935.6867283950623</c:v>
                </c:pt>
                <c:pt idx="271">
                  <c:v>-4903.0864197530864</c:v>
                </c:pt>
                <c:pt idx="272">
                  <c:v>-3896.388888888875</c:v>
                </c:pt>
                <c:pt idx="273">
                  <c:v>-1940.3703703703979</c:v>
                </c:pt>
                <c:pt idx="274">
                  <c:v>0</c:v>
                </c:pt>
                <c:pt idx="275">
                  <c:v>1455.277777777764</c:v>
                </c:pt>
                <c:pt idx="276">
                  <c:v>2431.983024691358</c:v>
                </c:pt>
                <c:pt idx="277">
                  <c:v>2441.763117283951</c:v>
                </c:pt>
                <c:pt idx="278">
                  <c:v>1958.6265432098348</c:v>
                </c:pt>
                <c:pt idx="279">
                  <c:v>1963.8425925926203</c:v>
                </c:pt>
                <c:pt idx="280">
                  <c:v>2461.3233024691358</c:v>
                </c:pt>
                <c:pt idx="281">
                  <c:v>1976.8827160494106</c:v>
                </c:pt>
                <c:pt idx="282">
                  <c:v>989.74537037038453</c:v>
                </c:pt>
                <c:pt idx="283">
                  <c:v>495.52469135799646</c:v>
                </c:pt>
                <c:pt idx="284">
                  <c:v>0</c:v>
                </c:pt>
                <c:pt idx="285">
                  <c:v>-495.52469135799646</c:v>
                </c:pt>
                <c:pt idx="286">
                  <c:v>-494.87268518515708</c:v>
                </c:pt>
                <c:pt idx="287">
                  <c:v>-494.8726851852274</c:v>
                </c:pt>
                <c:pt idx="288">
                  <c:v>-988.44135802470532</c:v>
                </c:pt>
                <c:pt idx="289">
                  <c:v>-1480.7060185185044</c:v>
                </c:pt>
                <c:pt idx="290">
                  <c:v>-2461.3233024691358</c:v>
                </c:pt>
                <c:pt idx="291">
                  <c:v>-2451.5432098765432</c:v>
                </c:pt>
                <c:pt idx="292">
                  <c:v>-2445.0231481481483</c:v>
                </c:pt>
                <c:pt idx="293">
                  <c:v>-4383.4375000000273</c:v>
                </c:pt>
                <c:pt idx="294">
                  <c:v>-4831.3657407407409</c:v>
                </c:pt>
                <c:pt idx="295">
                  <c:v>-3844.2283950617148</c:v>
                </c:pt>
                <c:pt idx="296">
                  <c:v>-955.84104938272958</c:v>
                </c:pt>
                <c:pt idx="297">
                  <c:v>3354.5717592592732</c:v>
                </c:pt>
                <c:pt idx="298">
                  <c:v>6754.7839506173104</c:v>
                </c:pt>
                <c:pt idx="299">
                  <c:v>10255.405092592564</c:v>
                </c:pt>
                <c:pt idx="300">
                  <c:v>13892.947530864183</c:v>
                </c:pt>
                <c:pt idx="301">
                  <c:v>15704.872685185226</c:v>
                </c:pt>
                <c:pt idx="302">
                  <c:v>13426.111111111082</c:v>
                </c:pt>
                <c:pt idx="303">
                  <c:v>8376.975308641946</c:v>
                </c:pt>
                <c:pt idx="304">
                  <c:v>3687.7469135802617</c:v>
                </c:pt>
                <c:pt idx="305">
                  <c:v>1056.250000000015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-528.12499999996987</c:v>
                </c:pt>
                <c:pt idx="310">
                  <c:v>-2109.891975308672</c:v>
                </c:pt>
                <c:pt idx="311">
                  <c:v>-3153.1018518518963</c:v>
                </c:pt>
                <c:pt idx="312">
                  <c:v>-3141.3657407407104</c:v>
                </c:pt>
                <c:pt idx="313">
                  <c:v>-2086.4197530863753</c:v>
                </c:pt>
                <c:pt idx="314">
                  <c:v>-1041.9058641975457</c:v>
                </c:pt>
                <c:pt idx="315">
                  <c:v>-520.3009259259702</c:v>
                </c:pt>
                <c:pt idx="316">
                  <c:v>0</c:v>
                </c:pt>
                <c:pt idx="317">
                  <c:v>520.3009259259702</c:v>
                </c:pt>
                <c:pt idx="318">
                  <c:v>1041.9058641975457</c:v>
                </c:pt>
                <c:pt idx="319">
                  <c:v>2608.0246913580245</c:v>
                </c:pt>
                <c:pt idx="320">
                  <c:v>4193.7037037036898</c:v>
                </c:pt>
                <c:pt idx="321">
                  <c:v>4214.5679012345527</c:v>
                </c:pt>
                <c:pt idx="322">
                  <c:v>3706.0030864197684</c:v>
                </c:pt>
                <c:pt idx="323">
                  <c:v>2125.5401234567448</c:v>
                </c:pt>
                <c:pt idx="324">
                  <c:v>532.03703703700671</c:v>
                </c:pt>
                <c:pt idx="325">
                  <c:v>-1064.0740740740134</c:v>
                </c:pt>
                <c:pt idx="326">
                  <c:v>-4776.5972222221762</c:v>
                </c:pt>
                <c:pt idx="327">
                  <c:v>-9471.0416666667261</c:v>
                </c:pt>
                <c:pt idx="328">
                  <c:v>-12974.922839506173</c:v>
                </c:pt>
                <c:pt idx="329">
                  <c:v>-14276.327160493813</c:v>
                </c:pt>
                <c:pt idx="330">
                  <c:v>-14521.481481481511</c:v>
                </c:pt>
                <c:pt idx="331">
                  <c:v>-14728.819444444442</c:v>
                </c:pt>
                <c:pt idx="332">
                  <c:v>-15397.777777777792</c:v>
                </c:pt>
                <c:pt idx="333">
                  <c:v>-16923.472222222194</c:v>
                </c:pt>
                <c:pt idx="334">
                  <c:v>-17850.62499999996</c:v>
                </c:pt>
                <c:pt idx="335">
                  <c:v>-18231.396604938313</c:v>
                </c:pt>
                <c:pt idx="336">
                  <c:v>-18962.947530864221</c:v>
                </c:pt>
                <c:pt idx="337">
                  <c:v>-18719.097222222194</c:v>
                </c:pt>
                <c:pt idx="338">
                  <c:v>-14458.888888888865</c:v>
                </c:pt>
                <c:pt idx="339">
                  <c:v>-7065.138888888906</c:v>
                </c:pt>
                <c:pt idx="340">
                  <c:v>779.79938271603282</c:v>
                </c:pt>
                <c:pt idx="341">
                  <c:v>7876.2345679012351</c:v>
                </c:pt>
                <c:pt idx="342">
                  <c:v>8864.6759259259361</c:v>
                </c:pt>
                <c:pt idx="343">
                  <c:v>3673.4027777778006</c:v>
                </c:pt>
                <c:pt idx="344">
                  <c:v>-2861.6550925926044</c:v>
                </c:pt>
                <c:pt idx="345">
                  <c:v>-10896.979166666677</c:v>
                </c:pt>
                <c:pt idx="346">
                  <c:v>-13692.12962962963</c:v>
                </c:pt>
                <c:pt idx="347">
                  <c:v>-8376.975308641986</c:v>
                </c:pt>
                <c:pt idx="348">
                  <c:v>-2261.1574074074124</c:v>
                </c:pt>
                <c:pt idx="349">
                  <c:v>0</c:v>
                </c:pt>
                <c:pt idx="350">
                  <c:v>-1884.2978395061727</c:v>
                </c:pt>
                <c:pt idx="351">
                  <c:v>-5977.5925925925712</c:v>
                </c:pt>
                <c:pt idx="352">
                  <c:v>-10992.824074074073</c:v>
                </c:pt>
                <c:pt idx="353">
                  <c:v>-19118.125000000018</c:v>
                </c:pt>
                <c:pt idx="354">
                  <c:v>-29147.283950617271</c:v>
                </c:pt>
                <c:pt idx="355">
                  <c:v>-31446.257716049367</c:v>
                </c:pt>
                <c:pt idx="356">
                  <c:v>-27783.28703703704</c:v>
                </c:pt>
                <c:pt idx="357">
                  <c:v>-24120.316358024695</c:v>
                </c:pt>
                <c:pt idx="358">
                  <c:v>-14667.530864197528</c:v>
                </c:pt>
                <c:pt idx="359">
                  <c:v>-533.99305555555679</c:v>
                </c:pt>
                <c:pt idx="360">
                  <c:v>10698.117283950613</c:v>
                </c:pt>
                <c:pt idx="361">
                  <c:v>13514.131944444445</c:v>
                </c:pt>
                <c:pt idx="362">
                  <c:v>8820.3395061728497</c:v>
                </c:pt>
                <c:pt idx="363">
                  <c:v>4785.725308641976</c:v>
                </c:pt>
                <c:pt idx="364">
                  <c:v>6619.1666666666561</c:v>
                </c:pt>
                <c:pt idx="365">
                  <c:v>12587.631172839501</c:v>
                </c:pt>
                <c:pt idx="366">
                  <c:v>19674.286265432103</c:v>
                </c:pt>
                <c:pt idx="367">
                  <c:v>23345.081018518526</c:v>
                </c:pt>
                <c:pt idx="368">
                  <c:v>20620.347222222212</c:v>
                </c:pt>
                <c:pt idx="369">
                  <c:v>14114.62962962961</c:v>
                </c:pt>
                <c:pt idx="370">
                  <c:v>7434.8263888888932</c:v>
                </c:pt>
                <c:pt idx="371">
                  <c:v>2147.708333333338</c:v>
                </c:pt>
                <c:pt idx="372">
                  <c:v>-715.90277777776259</c:v>
                </c:pt>
                <c:pt idx="373">
                  <c:v>-2853.179012345669</c:v>
                </c:pt>
                <c:pt idx="374">
                  <c:v>-5291.0300925925922</c:v>
                </c:pt>
                <c:pt idx="375">
                  <c:v>-6937.3456790123464</c:v>
                </c:pt>
                <c:pt idx="376">
                  <c:v>-8492.3804012345681</c:v>
                </c:pt>
                <c:pt idx="377">
                  <c:v>-9917.0138888888887</c:v>
                </c:pt>
                <c:pt idx="378">
                  <c:v>-10564.456018518531</c:v>
                </c:pt>
                <c:pt idx="379">
                  <c:v>-12052.986111111104</c:v>
                </c:pt>
                <c:pt idx="380">
                  <c:v>-16503.580246913582</c:v>
                </c:pt>
                <c:pt idx="381">
                  <c:v>-23710.856481481489</c:v>
                </c:pt>
                <c:pt idx="382">
                  <c:v>-25226.118827160488</c:v>
                </c:pt>
                <c:pt idx="383">
                  <c:v>-18104.907407407401</c:v>
                </c:pt>
                <c:pt idx="384">
                  <c:v>-7738.0092592592609</c:v>
                </c:pt>
                <c:pt idx="385">
                  <c:v>-526.16898148148266</c:v>
                </c:pt>
                <c:pt idx="386">
                  <c:v>1067.9861111111136</c:v>
                </c:pt>
                <c:pt idx="387">
                  <c:v>179.30169753086039</c:v>
                </c:pt>
                <c:pt idx="388">
                  <c:v>-714.59876543209623</c:v>
                </c:pt>
                <c:pt idx="389">
                  <c:v>-1236.8557098765421</c:v>
                </c:pt>
                <c:pt idx="390">
                  <c:v>-522.25694444444559</c:v>
                </c:pt>
                <c:pt idx="391">
                  <c:v>2621.0648148148148</c:v>
                </c:pt>
                <c:pt idx="392">
                  <c:v>7906.2268518518531</c:v>
                </c:pt>
                <c:pt idx="393">
                  <c:v>13383.078703703699</c:v>
                </c:pt>
                <c:pt idx="394">
                  <c:v>16563.564814814807</c:v>
                </c:pt>
                <c:pt idx="395">
                  <c:v>15272.592592592595</c:v>
                </c:pt>
                <c:pt idx="396">
                  <c:v>8800.1273148148248</c:v>
                </c:pt>
                <c:pt idx="397">
                  <c:v>0</c:v>
                </c:pt>
                <c:pt idx="398">
                  <c:v>-9066.7978395061873</c:v>
                </c:pt>
                <c:pt idx="399">
                  <c:v>-13984.228395061727</c:v>
                </c:pt>
                <c:pt idx="400">
                  <c:v>-9206.3271604938273</c:v>
                </c:pt>
                <c:pt idx="401">
                  <c:v>-1565.4668209876445</c:v>
                </c:pt>
                <c:pt idx="402">
                  <c:v>4511.8827160493829</c:v>
                </c:pt>
                <c:pt idx="403">
                  <c:v>11597.23379629629</c:v>
                </c:pt>
                <c:pt idx="404">
                  <c:v>14164.834104938271</c:v>
                </c:pt>
                <c:pt idx="405">
                  <c:v>8176.1574074074069</c:v>
                </c:pt>
                <c:pt idx="406">
                  <c:v>277.10262345679405</c:v>
                </c:pt>
                <c:pt idx="407">
                  <c:v>-6556.5740740740694</c:v>
                </c:pt>
                <c:pt idx="408">
                  <c:v>-13857.087191358018</c:v>
                </c:pt>
                <c:pt idx="409">
                  <c:v>-20999.814814814814</c:v>
                </c:pt>
                <c:pt idx="410">
                  <c:v>-21632.260802469136</c:v>
                </c:pt>
                <c:pt idx="411">
                  <c:v>-18138.81172839506</c:v>
                </c:pt>
                <c:pt idx="412">
                  <c:v>-9267.6157407407391</c:v>
                </c:pt>
                <c:pt idx="413">
                  <c:v>-1120.798611111114</c:v>
                </c:pt>
                <c:pt idx="414">
                  <c:v>2568.9043209876545</c:v>
                </c:pt>
                <c:pt idx="415">
                  <c:v>3164.1859567901247</c:v>
                </c:pt>
                <c:pt idx="416">
                  <c:v>1434.4135802469136</c:v>
                </c:pt>
                <c:pt idx="417">
                  <c:v>-864.56018518518727</c:v>
                </c:pt>
                <c:pt idx="418">
                  <c:v>-3488.2330246913575</c:v>
                </c:pt>
                <c:pt idx="419">
                  <c:v>-3961.5895061728365</c:v>
                </c:pt>
                <c:pt idx="420">
                  <c:v>-1909.0740740740757</c:v>
                </c:pt>
                <c:pt idx="421">
                  <c:v>0</c:v>
                </c:pt>
                <c:pt idx="422">
                  <c:v>596.58564814814815</c:v>
                </c:pt>
                <c:pt idx="423">
                  <c:v>-482.48456790123709</c:v>
                </c:pt>
                <c:pt idx="424">
                  <c:v>-4084.8186728395053</c:v>
                </c:pt>
                <c:pt idx="425">
                  <c:v>-7824.074074074073</c:v>
                </c:pt>
                <c:pt idx="426">
                  <c:v>-6713.0555555555547</c:v>
                </c:pt>
                <c:pt idx="427">
                  <c:v>-2609.3287037037039</c:v>
                </c:pt>
                <c:pt idx="428">
                  <c:v>-359.90740740740739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F-4D6F-BBAE-DC6B8D392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lineChart>
        <c:grouping val="standard"/>
        <c:varyColors val="0"/>
        <c:ser>
          <c:idx val="1"/>
          <c:order val="1"/>
          <c:tx>
            <c:v>+ Losses</c:v>
          </c:tx>
          <c:spPr>
            <a:ln w="6350" cap="rnd">
              <a:solidFill>
                <a:srgbClr val="C0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WLTC_class_3!$X$1031:$X$1485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4.9115797119341558</c:v>
                </c:pt>
                <c:pt idx="5">
                  <c:v>22.915063749999998</c:v>
                </c:pt>
                <c:pt idx="6">
                  <c:v>61.449768595036005</c:v>
                </c:pt>
                <c:pt idx="7">
                  <c:v>127.2970025649434</c:v>
                </c:pt>
                <c:pt idx="8">
                  <c:v>214.59966563786008</c:v>
                </c:pt>
                <c:pt idx="9">
                  <c:v>311.95795903806584</c:v>
                </c:pt>
                <c:pt idx="10">
                  <c:v>419.08367032986109</c:v>
                </c:pt>
                <c:pt idx="11">
                  <c:v>539.53489107839835</c:v>
                </c:pt>
                <c:pt idx="12">
                  <c:v>674.53251792373965</c:v>
                </c:pt>
                <c:pt idx="13">
                  <c:v>796.93645436214001</c:v>
                </c:pt>
                <c:pt idx="14">
                  <c:v>906.88578381888203</c:v>
                </c:pt>
                <c:pt idx="15">
                  <c:v>1009.4527807416246</c:v>
                </c:pt>
                <c:pt idx="16">
                  <c:v>1139.3011805195474</c:v>
                </c:pt>
                <c:pt idx="17">
                  <c:v>1301.7899582047323</c:v>
                </c:pt>
                <c:pt idx="18">
                  <c:v>1480.0766414454729</c:v>
                </c:pt>
                <c:pt idx="19">
                  <c:v>1649.6666473865901</c:v>
                </c:pt>
                <c:pt idx="20">
                  <c:v>1770.0521779709202</c:v>
                </c:pt>
                <c:pt idx="21">
                  <c:v>1832.5022476202419</c:v>
                </c:pt>
                <c:pt idx="22">
                  <c:v>1850.625528888889</c:v>
                </c:pt>
                <c:pt idx="23">
                  <c:v>1859.7341933877472</c:v>
                </c:pt>
                <c:pt idx="24">
                  <c:v>1878.0458599414064</c:v>
                </c:pt>
                <c:pt idx="25">
                  <c:v>1896.4836963388145</c:v>
                </c:pt>
                <c:pt idx="26">
                  <c:v>1878.0458599414064</c:v>
                </c:pt>
                <c:pt idx="27">
                  <c:v>1805.5515755593331</c:v>
                </c:pt>
                <c:pt idx="28">
                  <c:v>1666.5004462087677</c:v>
                </c:pt>
                <c:pt idx="29">
                  <c:v>1511.3832611934151</c:v>
                </c:pt>
                <c:pt idx="30">
                  <c:v>1337.6036227756076</c:v>
                </c:pt>
                <c:pt idx="31">
                  <c:v>1152.258073420139</c:v>
                </c:pt>
                <c:pt idx="32">
                  <c:v>940.20218513687928</c:v>
                </c:pt>
                <c:pt idx="33">
                  <c:v>719.87125000000003</c:v>
                </c:pt>
                <c:pt idx="34">
                  <c:v>502.83670779891645</c:v>
                </c:pt>
                <c:pt idx="35">
                  <c:v>337.93219746077671</c:v>
                </c:pt>
                <c:pt idx="36">
                  <c:v>234.44866970486109</c:v>
                </c:pt>
                <c:pt idx="37">
                  <c:v>157.54917627081724</c:v>
                </c:pt>
                <c:pt idx="38">
                  <c:v>111.87118438207304</c:v>
                </c:pt>
                <c:pt idx="39">
                  <c:v>95.419861111111103</c:v>
                </c:pt>
                <c:pt idx="40">
                  <c:v>96.542900256960507</c:v>
                </c:pt>
                <c:pt idx="41">
                  <c:v>104.62516674897121</c:v>
                </c:pt>
                <c:pt idx="42">
                  <c:v>141.1624373611111</c:v>
                </c:pt>
                <c:pt idx="43">
                  <c:v>212.6836792312082</c:v>
                </c:pt>
                <c:pt idx="44">
                  <c:v>287.47436046874998</c:v>
                </c:pt>
                <c:pt idx="45">
                  <c:v>317.03170064236116</c:v>
                </c:pt>
                <c:pt idx="46">
                  <c:v>332.61531625000003</c:v>
                </c:pt>
                <c:pt idx="47">
                  <c:v>365.45504111111109</c:v>
                </c:pt>
                <c:pt idx="48">
                  <c:v>438.17503999999997</c:v>
                </c:pt>
                <c:pt idx="49">
                  <c:v>543.30901126736126</c:v>
                </c:pt>
                <c:pt idx="50">
                  <c:v>687.91046747596772</c:v>
                </c:pt>
                <c:pt idx="51">
                  <c:v>895.97113581653468</c:v>
                </c:pt>
                <c:pt idx="52">
                  <c:v>1198.4340197100855</c:v>
                </c:pt>
                <c:pt idx="53">
                  <c:v>1551.1705944901778</c:v>
                </c:pt>
                <c:pt idx="54">
                  <c:v>1896.4836963388145</c:v>
                </c:pt>
                <c:pt idx="55">
                  <c:v>2198.7500376388889</c:v>
                </c:pt>
                <c:pt idx="56">
                  <c:v>2465.850787383697</c:v>
                </c:pt>
                <c:pt idx="57">
                  <c:v>2730.8294037500004</c:v>
                </c:pt>
                <c:pt idx="58">
                  <c:v>2901.4612493242034</c:v>
                </c:pt>
                <c:pt idx="59">
                  <c:v>2951.5400195312504</c:v>
                </c:pt>
                <c:pt idx="60">
                  <c:v>2889.0343246145999</c:v>
                </c:pt>
                <c:pt idx="61">
                  <c:v>2695.1949168381075</c:v>
                </c:pt>
                <c:pt idx="62">
                  <c:v>2510.5878316542085</c:v>
                </c:pt>
                <c:pt idx="63">
                  <c:v>2432.6647038123715</c:v>
                </c:pt>
                <c:pt idx="64">
                  <c:v>2432.6647038123715</c:v>
                </c:pt>
                <c:pt idx="65">
                  <c:v>2443.6919238257956</c:v>
                </c:pt>
                <c:pt idx="66">
                  <c:v>2454.7539323611109</c:v>
                </c:pt>
                <c:pt idx="67">
                  <c:v>2454.7539323611109</c:v>
                </c:pt>
                <c:pt idx="68">
                  <c:v>2454.7539323611109</c:v>
                </c:pt>
                <c:pt idx="69">
                  <c:v>2488.1492687521704</c:v>
                </c:pt>
                <c:pt idx="70">
                  <c:v>2601.752173057886</c:v>
                </c:pt>
                <c:pt idx="71">
                  <c:v>2790.9457412664779</c:v>
                </c:pt>
                <c:pt idx="72">
                  <c:v>2951.5400195312504</c:v>
                </c:pt>
                <c:pt idx="73">
                  <c:v>3040.6154188304572</c:v>
                </c:pt>
                <c:pt idx="74">
                  <c:v>3066.4038445507817</c:v>
                </c:pt>
                <c:pt idx="75">
                  <c:v>3014.9777402725535</c:v>
                </c:pt>
                <c:pt idx="76">
                  <c:v>2864.2913908483629</c:v>
                </c:pt>
                <c:pt idx="77">
                  <c:v>2624.8980994726562</c:v>
                </c:pt>
                <c:pt idx="78">
                  <c:v>2465.850787383697</c:v>
                </c:pt>
                <c:pt idx="79">
                  <c:v>2410.7143974897117</c:v>
                </c:pt>
                <c:pt idx="80">
                  <c:v>2454.7539323611109</c:v>
                </c:pt>
                <c:pt idx="81">
                  <c:v>2613.3073072640177</c:v>
                </c:pt>
                <c:pt idx="82">
                  <c:v>2864.2913908483629</c:v>
                </c:pt>
                <c:pt idx="83">
                  <c:v>3066.4038445507817</c:v>
                </c:pt>
                <c:pt idx="84">
                  <c:v>3144.6782419162337</c:v>
                </c:pt>
                <c:pt idx="85">
                  <c:v>3131.5374708693421</c:v>
                </c:pt>
                <c:pt idx="86">
                  <c:v>3014.9777402725535</c:v>
                </c:pt>
                <c:pt idx="87">
                  <c:v>2827.4534098508229</c:v>
                </c:pt>
                <c:pt idx="88">
                  <c:v>2730.8294037500004</c:v>
                </c:pt>
                <c:pt idx="89">
                  <c:v>2742.7799640792978</c:v>
                </c:pt>
                <c:pt idx="90">
                  <c:v>2901.4612493242034</c:v>
                </c:pt>
                <c:pt idx="91">
                  <c:v>3251.1826978723802</c:v>
                </c:pt>
                <c:pt idx="92">
                  <c:v>3629.0539248971204</c:v>
                </c:pt>
                <c:pt idx="93">
                  <c:v>3836.4465237082054</c:v>
                </c:pt>
                <c:pt idx="94">
                  <c:v>3881.9276409514059</c:v>
                </c:pt>
                <c:pt idx="95">
                  <c:v>3821.3682102148446</c:v>
                </c:pt>
                <c:pt idx="96">
                  <c:v>3643.6046326193568</c:v>
                </c:pt>
                <c:pt idx="97">
                  <c:v>3471.6352214822064</c:v>
                </c:pt>
                <c:pt idx="98">
                  <c:v>3373.9556780394814</c:v>
                </c:pt>
                <c:pt idx="99">
                  <c:v>3305.3598126367197</c:v>
                </c:pt>
                <c:pt idx="100">
                  <c:v>3197.6234108935355</c:v>
                </c:pt>
                <c:pt idx="101">
                  <c:v>2976.8028589711944</c:v>
                </c:pt>
                <c:pt idx="102">
                  <c:v>2624.8980994726562</c:v>
                </c:pt>
                <c:pt idx="103">
                  <c:v>2137.7913439062495</c:v>
                </c:pt>
                <c:pt idx="104">
                  <c:v>1649.6666473865901</c:v>
                </c:pt>
                <c:pt idx="105">
                  <c:v>1245.9112804989713</c:v>
                </c:pt>
                <c:pt idx="106">
                  <c:v>929.00084475606047</c:v>
                </c:pt>
                <c:pt idx="107">
                  <c:v>729.19670610661012</c:v>
                </c:pt>
                <c:pt idx="108">
                  <c:v>586.10401091925451</c:v>
                </c:pt>
                <c:pt idx="109">
                  <c:v>471.39672242348263</c:v>
                </c:pt>
                <c:pt idx="110">
                  <c:v>371.15054342142497</c:v>
                </c:pt>
                <c:pt idx="111">
                  <c:v>278.0853159561471</c:v>
                </c:pt>
                <c:pt idx="112">
                  <c:v>203.28705724086933</c:v>
                </c:pt>
                <c:pt idx="113">
                  <c:v>151.4482167919721</c:v>
                </c:pt>
                <c:pt idx="114">
                  <c:v>127.2970025649434</c:v>
                </c:pt>
                <c:pt idx="115">
                  <c:v>122.01239687950104</c:v>
                </c:pt>
                <c:pt idx="116">
                  <c:v>123.31991249188208</c:v>
                </c:pt>
                <c:pt idx="117">
                  <c:v>127.2970025649434</c:v>
                </c:pt>
                <c:pt idx="118">
                  <c:v>134.1107747288934</c:v>
                </c:pt>
                <c:pt idx="119">
                  <c:v>152.95799494341563</c:v>
                </c:pt>
                <c:pt idx="120">
                  <c:v>197.79364532753027</c:v>
                </c:pt>
                <c:pt idx="121">
                  <c:v>266.66571044921875</c:v>
                </c:pt>
                <c:pt idx="122">
                  <c:v>311.95795903806584</c:v>
                </c:pt>
                <c:pt idx="123">
                  <c:v>322.16553156378603</c:v>
                </c:pt>
                <c:pt idx="124">
                  <c:v>271.19173172509966</c:v>
                </c:pt>
                <c:pt idx="125">
                  <c:v>168.63014501736106</c:v>
                </c:pt>
                <c:pt idx="126">
                  <c:v>116.8716940798611</c:v>
                </c:pt>
                <c:pt idx="127">
                  <c:v>95.419861111111103</c:v>
                </c:pt>
                <c:pt idx="128">
                  <c:v>95.419861111111103</c:v>
                </c:pt>
                <c:pt idx="129">
                  <c:v>95.419861111111103</c:v>
                </c:pt>
                <c:pt idx="130">
                  <c:v>118.14358176303692</c:v>
                </c:pt>
                <c:pt idx="131">
                  <c:v>192.40674151748971</c:v>
                </c:pt>
                <c:pt idx="132">
                  <c:v>329.97995980959047</c:v>
                </c:pt>
                <c:pt idx="133">
                  <c:v>471.39672242348263</c:v>
                </c:pt>
                <c:pt idx="134">
                  <c:v>622.89963460198021</c:v>
                </c:pt>
                <c:pt idx="135">
                  <c:v>827.31197025913104</c:v>
                </c:pt>
                <c:pt idx="136">
                  <c:v>1126.448430620499</c:v>
                </c:pt>
                <c:pt idx="137">
                  <c:v>1519.2823960915796</c:v>
                </c:pt>
                <c:pt idx="138">
                  <c:v>1943.1333235808895</c:v>
                </c:pt>
                <c:pt idx="139">
                  <c:v>2345.6923746482757</c:v>
                </c:pt>
                <c:pt idx="140">
                  <c:v>2766.790029568142</c:v>
                </c:pt>
                <c:pt idx="141">
                  <c:v>3210.9555141621645</c:v>
                </c:pt>
                <c:pt idx="142">
                  <c:v>3687.4984112500006</c:v>
                </c:pt>
                <c:pt idx="143">
                  <c:v>4178.6427539248962</c:v>
                </c:pt>
                <c:pt idx="144">
                  <c:v>4407.0160845068167</c:v>
                </c:pt>
                <c:pt idx="145">
                  <c:v>4626.6337569652624</c:v>
                </c:pt>
                <c:pt idx="146">
                  <c:v>4960.9733356076404</c:v>
                </c:pt>
                <c:pt idx="147">
                  <c:v>5273.8567829461654</c:v>
                </c:pt>
                <c:pt idx="148">
                  <c:v>5580.4525393337672</c:v>
                </c:pt>
                <c:pt idx="149">
                  <c:v>5878.7731054687511</c:v>
                </c:pt>
                <c:pt idx="150">
                  <c:v>6145.9946566501903</c:v>
                </c:pt>
                <c:pt idx="151">
                  <c:v>6399.9280581577123</c:v>
                </c:pt>
                <c:pt idx="152">
                  <c:v>6638.9171364062495</c:v>
                </c:pt>
                <c:pt idx="153">
                  <c:v>6838.9323168945321</c:v>
                </c:pt>
                <c:pt idx="154">
                  <c:v>7020.1442550266047</c:v>
                </c:pt>
                <c:pt idx="155">
                  <c:v>7204.6065589302816</c:v>
                </c:pt>
                <c:pt idx="156">
                  <c:v>7439.8004786680985</c:v>
                </c:pt>
                <c:pt idx="157">
                  <c:v>7680.1774325976548</c:v>
                </c:pt>
                <c:pt idx="158">
                  <c:v>7925.7953860931857</c:v>
                </c:pt>
                <c:pt idx="159">
                  <c:v>8151.3805072498726</c:v>
                </c:pt>
                <c:pt idx="160">
                  <c:v>8329.8300723573357</c:v>
                </c:pt>
                <c:pt idx="161">
                  <c:v>8484.8888556197744</c:v>
                </c:pt>
                <c:pt idx="162">
                  <c:v>8615.596261399176</c:v>
                </c:pt>
                <c:pt idx="163">
                  <c:v>8694.6748977178977</c:v>
                </c:pt>
                <c:pt idx="164">
                  <c:v>8694.6748977178977</c:v>
                </c:pt>
                <c:pt idx="165">
                  <c:v>8694.6748977178977</c:v>
                </c:pt>
                <c:pt idx="166">
                  <c:v>8694.6748977178977</c:v>
                </c:pt>
                <c:pt idx="167">
                  <c:v>8694.6748977178977</c:v>
                </c:pt>
                <c:pt idx="168">
                  <c:v>8694.6748977178977</c:v>
                </c:pt>
                <c:pt idx="169">
                  <c:v>8694.6748977178977</c:v>
                </c:pt>
                <c:pt idx="170">
                  <c:v>8694.6748977178977</c:v>
                </c:pt>
                <c:pt idx="171">
                  <c:v>8694.6748977178977</c:v>
                </c:pt>
                <c:pt idx="172">
                  <c:v>8694.6748977178977</c:v>
                </c:pt>
                <c:pt idx="173">
                  <c:v>8721.1438230915646</c:v>
                </c:pt>
                <c:pt idx="174">
                  <c:v>8721.1438230915646</c:v>
                </c:pt>
                <c:pt idx="175">
                  <c:v>8747.6675350412315</c:v>
                </c:pt>
                <c:pt idx="176">
                  <c:v>8854.3114079074257</c:v>
                </c:pt>
                <c:pt idx="177">
                  <c:v>8988.8559027951396</c:v>
                </c:pt>
                <c:pt idx="178">
                  <c:v>9207.0091527617042</c:v>
                </c:pt>
                <c:pt idx="179">
                  <c:v>9428.7355197035758</c:v>
                </c:pt>
                <c:pt idx="180">
                  <c:v>9597.3930062602903</c:v>
                </c:pt>
                <c:pt idx="181">
                  <c:v>9710.9633871193382</c:v>
                </c:pt>
                <c:pt idx="182">
                  <c:v>9768.0895856642237</c:v>
                </c:pt>
                <c:pt idx="183">
                  <c:v>9796.7381398443122</c:v>
                </c:pt>
                <c:pt idx="184">
                  <c:v>9825.443741250001</c:v>
                </c:pt>
                <c:pt idx="185">
                  <c:v>9854.2064478466582</c:v>
                </c:pt>
                <c:pt idx="186">
                  <c:v>9883.0263175996697</c:v>
                </c:pt>
                <c:pt idx="187">
                  <c:v>9883.0263175996697</c:v>
                </c:pt>
                <c:pt idx="188">
                  <c:v>9883.0263175996697</c:v>
                </c:pt>
                <c:pt idx="189">
                  <c:v>9883.0263175996697</c:v>
                </c:pt>
                <c:pt idx="190">
                  <c:v>9854.2064478466582</c:v>
                </c:pt>
                <c:pt idx="191">
                  <c:v>9854.2064478466582</c:v>
                </c:pt>
                <c:pt idx="192">
                  <c:v>9854.2064478466582</c:v>
                </c:pt>
                <c:pt idx="193">
                  <c:v>9854.2064478466582</c:v>
                </c:pt>
                <c:pt idx="194">
                  <c:v>9825.443741250001</c:v>
                </c:pt>
                <c:pt idx="195">
                  <c:v>9796.7381398443122</c:v>
                </c:pt>
                <c:pt idx="196">
                  <c:v>9768.0895856642237</c:v>
                </c:pt>
                <c:pt idx="197">
                  <c:v>9739.4980207443605</c:v>
                </c:pt>
                <c:pt idx="198">
                  <c:v>9682.4856268238018</c:v>
                </c:pt>
                <c:pt idx="199">
                  <c:v>9597.3930062602903</c:v>
                </c:pt>
                <c:pt idx="200">
                  <c:v>9512.8101589085818</c:v>
                </c:pt>
                <c:pt idx="201">
                  <c:v>9400.8233046072055</c:v>
                </c:pt>
                <c:pt idx="202">
                  <c:v>9345.1675235801667</c:v>
                </c:pt>
                <c:pt idx="203">
                  <c:v>9289.7362216715719</c:v>
                </c:pt>
                <c:pt idx="204">
                  <c:v>9262.1046054732506</c:v>
                </c:pt>
                <c:pt idx="205">
                  <c:v>9207.0091527617042</c:v>
                </c:pt>
                <c:pt idx="206">
                  <c:v>9179.5452003177252</c:v>
                </c:pt>
                <c:pt idx="207">
                  <c:v>9124.7845534264907</c:v>
                </c:pt>
                <c:pt idx="208">
                  <c:v>9070.2465307617185</c:v>
                </c:pt>
                <c:pt idx="209">
                  <c:v>9043.0608586008238</c:v>
                </c:pt>
                <c:pt idx="210">
                  <c:v>9043.0608586008238</c:v>
                </c:pt>
                <c:pt idx="211">
                  <c:v>9015.930668600422</c:v>
                </c:pt>
                <c:pt idx="212">
                  <c:v>9015.930668600422</c:v>
                </c:pt>
                <c:pt idx="213">
                  <c:v>8961.8365032196016</c:v>
                </c:pt>
                <c:pt idx="214">
                  <c:v>8907.9635708962724</c:v>
                </c:pt>
                <c:pt idx="215">
                  <c:v>8774.2460915322827</c:v>
                </c:pt>
                <c:pt idx="216">
                  <c:v>8615.596261399176</c:v>
                </c:pt>
                <c:pt idx="217">
                  <c:v>8407.1160545267485</c:v>
                </c:pt>
                <c:pt idx="218">
                  <c:v>8227.5366649618227</c:v>
                </c:pt>
                <c:pt idx="219">
                  <c:v>8050.5878518576374</c:v>
                </c:pt>
                <c:pt idx="220">
                  <c:v>7900.9960937500009</c:v>
                </c:pt>
                <c:pt idx="221">
                  <c:v>7728.8798884395092</c:v>
                </c:pt>
                <c:pt idx="222">
                  <c:v>7583.4009771388746</c:v>
                </c:pt>
                <c:pt idx="223">
                  <c:v>7439.8004786680985</c:v>
                </c:pt>
                <c:pt idx="224">
                  <c:v>7274.6239652012628</c:v>
                </c:pt>
                <c:pt idx="225">
                  <c:v>7111.9672563650165</c:v>
                </c:pt>
                <c:pt idx="226">
                  <c:v>6951.81047003601</c:v>
                </c:pt>
                <c:pt idx="227">
                  <c:v>6794.1337240908724</c:v>
                </c:pt>
                <c:pt idx="228">
                  <c:v>6660.9410662624596</c:v>
                </c:pt>
                <c:pt idx="229">
                  <c:v>6529.5433511250176</c:v>
                </c:pt>
                <c:pt idx="230">
                  <c:v>6399.9280581577123</c:v>
                </c:pt>
                <c:pt idx="231">
                  <c:v>6272.0826668397167</c:v>
                </c:pt>
                <c:pt idx="232">
                  <c:v>6145.9946566501903</c:v>
                </c:pt>
                <c:pt idx="233">
                  <c:v>6021.6515070683054</c:v>
                </c:pt>
                <c:pt idx="234">
                  <c:v>5899.0406975732212</c:v>
                </c:pt>
                <c:pt idx="235">
                  <c:v>5778.1497076441137</c:v>
                </c:pt>
                <c:pt idx="236">
                  <c:v>5658.966016760146</c:v>
                </c:pt>
                <c:pt idx="237">
                  <c:v>5560.9414281899444</c:v>
                </c:pt>
                <c:pt idx="238">
                  <c:v>5483.3642775045009</c:v>
                </c:pt>
                <c:pt idx="239">
                  <c:v>5425.6704500442875</c:v>
                </c:pt>
                <c:pt idx="240">
                  <c:v>5425.6704500442875</c:v>
                </c:pt>
                <c:pt idx="241">
                  <c:v>5444.855266980454</c:v>
                </c:pt>
                <c:pt idx="242">
                  <c:v>5502.6885870231326</c:v>
                </c:pt>
                <c:pt idx="243">
                  <c:v>5560.9414281899444</c:v>
                </c:pt>
                <c:pt idx="244">
                  <c:v>5600.0104957973263</c:v>
                </c:pt>
                <c:pt idx="245">
                  <c:v>5639.2671765451387</c:v>
                </c:pt>
                <c:pt idx="246">
                  <c:v>5639.2671765451387</c:v>
                </c:pt>
                <c:pt idx="247">
                  <c:v>5600.0104957973263</c:v>
                </c:pt>
                <c:pt idx="248">
                  <c:v>5541.4771044004783</c:v>
                </c:pt>
                <c:pt idx="249">
                  <c:v>5464.0865234787343</c:v>
                </c:pt>
                <c:pt idx="250">
                  <c:v>5387.4399029968008</c:v>
                </c:pt>
                <c:pt idx="251">
                  <c:v>5330.4409300070738</c:v>
                </c:pt>
                <c:pt idx="252">
                  <c:v>5273.8567829461654</c:v>
                </c:pt>
                <c:pt idx="253">
                  <c:v>5236.3637042165792</c:v>
                </c:pt>
                <c:pt idx="254">
                  <c:v>5236.3637042165792</c:v>
                </c:pt>
                <c:pt idx="255">
                  <c:v>5255.0873136271866</c:v>
                </c:pt>
                <c:pt idx="256">
                  <c:v>5273.8567829461654</c:v>
                </c:pt>
                <c:pt idx="257">
                  <c:v>5311.5335331707338</c:v>
                </c:pt>
                <c:pt idx="258">
                  <c:v>5349.3944186132812</c:v>
                </c:pt>
                <c:pt idx="259">
                  <c:v>5349.3944186132812</c:v>
                </c:pt>
                <c:pt idx="260">
                  <c:v>5368.394056954734</c:v>
                </c:pt>
                <c:pt idx="261">
                  <c:v>5368.394056954734</c:v>
                </c:pt>
                <c:pt idx="262">
                  <c:v>5368.394056954734</c:v>
                </c:pt>
                <c:pt idx="263">
                  <c:v>5330.4409300070738</c:v>
                </c:pt>
                <c:pt idx="264">
                  <c:v>5292.6721701388906</c:v>
                </c:pt>
                <c:pt idx="265">
                  <c:v>5236.3637042165792</c:v>
                </c:pt>
                <c:pt idx="266">
                  <c:v>5161.9267063503885</c:v>
                </c:pt>
                <c:pt idx="267">
                  <c:v>5088.2188297882112</c:v>
                </c:pt>
                <c:pt idx="268">
                  <c:v>5033.4141765554259</c:v>
                </c:pt>
                <c:pt idx="269">
                  <c:v>4960.9733356076404</c:v>
                </c:pt>
                <c:pt idx="270">
                  <c:v>4871.4328300862435</c:v>
                </c:pt>
                <c:pt idx="271">
                  <c:v>4783.0083904526755</c:v>
                </c:pt>
                <c:pt idx="272">
                  <c:v>4695.6927710351574</c:v>
                </c:pt>
                <c:pt idx="273">
                  <c:v>4643.8326188888896</c:v>
                </c:pt>
                <c:pt idx="274">
                  <c:v>4626.6337569652624</c:v>
                </c:pt>
                <c:pt idx="275">
                  <c:v>4643.8326188888896</c:v>
                </c:pt>
                <c:pt idx="276">
                  <c:v>4678.3620679584619</c:v>
                </c:pt>
                <c:pt idx="277">
                  <c:v>4730.4864240992338</c:v>
                </c:pt>
                <c:pt idx="278">
                  <c:v>4765.4567928133847</c:v>
                </c:pt>
                <c:pt idx="279">
                  <c:v>4800.604340900607</c:v>
                </c:pt>
                <c:pt idx="280">
                  <c:v>4835.9295320838964</c:v>
                </c:pt>
                <c:pt idx="281">
                  <c:v>4889.2514140579979</c:v>
                </c:pt>
                <c:pt idx="282">
                  <c:v>4907.1146986306449</c:v>
                </c:pt>
                <c:pt idx="283">
                  <c:v>4925.0227417695478</c:v>
                </c:pt>
                <c:pt idx="284">
                  <c:v>4925.0227417695478</c:v>
                </c:pt>
                <c:pt idx="285">
                  <c:v>4925.0227417695478</c:v>
                </c:pt>
                <c:pt idx="286">
                  <c:v>4907.1146986306449</c:v>
                </c:pt>
                <c:pt idx="287">
                  <c:v>4907.1146986306449</c:v>
                </c:pt>
                <c:pt idx="288">
                  <c:v>4889.2514140579979</c:v>
                </c:pt>
                <c:pt idx="289">
                  <c:v>4871.4328300862435</c:v>
                </c:pt>
                <c:pt idx="290">
                  <c:v>4835.9295320838964</c:v>
                </c:pt>
                <c:pt idx="291">
                  <c:v>4783.0083904526755</c:v>
                </c:pt>
                <c:pt idx="292">
                  <c:v>4747.9494900173613</c:v>
                </c:pt>
                <c:pt idx="293">
                  <c:v>4695.6927710351574</c:v>
                </c:pt>
                <c:pt idx="294">
                  <c:v>4592.3674685134547</c:v>
                </c:pt>
                <c:pt idx="295">
                  <c:v>4524.3590101611535</c:v>
                </c:pt>
                <c:pt idx="296">
                  <c:v>4457.0462850573085</c:v>
                </c:pt>
                <c:pt idx="297">
                  <c:v>4490.6159128146719</c:v>
                </c:pt>
                <c:pt idx="298">
                  <c:v>4575.2999260545257</c:v>
                </c:pt>
                <c:pt idx="299">
                  <c:v>4730.4864240992338</c:v>
                </c:pt>
                <c:pt idx="300">
                  <c:v>4942.9756014400873</c:v>
                </c:pt>
                <c:pt idx="301">
                  <c:v>5236.3637042165792</c:v>
                </c:pt>
                <c:pt idx="302">
                  <c:v>5522.059510000001</c:v>
                </c:pt>
                <c:pt idx="303">
                  <c:v>5738.2327290862095</c:v>
                </c:pt>
                <c:pt idx="304">
                  <c:v>5838.3810076954724</c:v>
                </c:pt>
                <c:pt idx="305">
                  <c:v>5878.7731054687511</c:v>
                </c:pt>
                <c:pt idx="306">
                  <c:v>5878.7731054687511</c:v>
                </c:pt>
                <c:pt idx="307">
                  <c:v>5878.7731054687511</c:v>
                </c:pt>
                <c:pt idx="308">
                  <c:v>5878.7731054687511</c:v>
                </c:pt>
                <c:pt idx="309">
                  <c:v>5878.7731054687511</c:v>
                </c:pt>
                <c:pt idx="310">
                  <c:v>5858.5532281646274</c:v>
                </c:pt>
                <c:pt idx="311">
                  <c:v>5798.1793054005893</c:v>
                </c:pt>
                <c:pt idx="312">
                  <c:v>5738.2327290862095</c:v>
                </c:pt>
                <c:pt idx="313">
                  <c:v>5678.7119341563794</c:v>
                </c:pt>
                <c:pt idx="314">
                  <c:v>5658.966016760146</c:v>
                </c:pt>
                <c:pt idx="315">
                  <c:v>5639.2671765451387</c:v>
                </c:pt>
                <c:pt idx="316">
                  <c:v>5639.2671765451387</c:v>
                </c:pt>
                <c:pt idx="317">
                  <c:v>5639.2671765451387</c:v>
                </c:pt>
                <c:pt idx="318">
                  <c:v>5658.966016760146</c:v>
                </c:pt>
                <c:pt idx="319">
                  <c:v>5678.7119341563794</c:v>
                </c:pt>
                <c:pt idx="320">
                  <c:v>5758.1675348611134</c:v>
                </c:pt>
                <c:pt idx="321">
                  <c:v>5838.3810076954724</c:v>
                </c:pt>
                <c:pt idx="322">
                  <c:v>5919.3560624434167</c:v>
                </c:pt>
                <c:pt idx="323">
                  <c:v>5980.5893733020685</c:v>
                </c:pt>
                <c:pt idx="324">
                  <c:v>6001.0964088888886</c:v>
                </c:pt>
                <c:pt idx="325">
                  <c:v>6001.0964088888886</c:v>
                </c:pt>
                <c:pt idx="326">
                  <c:v>5960.1303423424652</c:v>
                </c:pt>
                <c:pt idx="327">
                  <c:v>5818.2563860959217</c:v>
                </c:pt>
                <c:pt idx="328">
                  <c:v>5600.0104957973263</c:v>
                </c:pt>
                <c:pt idx="329">
                  <c:v>5330.4409300070738</c:v>
                </c:pt>
                <c:pt idx="330">
                  <c:v>5069.9053511111115</c:v>
                </c:pt>
                <c:pt idx="331">
                  <c:v>4800.604340900607</c:v>
                </c:pt>
                <c:pt idx="332">
                  <c:v>4541.2957548437507</c:v>
                </c:pt>
                <c:pt idx="333">
                  <c:v>4259.2454113970052</c:v>
                </c:pt>
                <c:pt idx="334">
                  <c:v>3958.5535701562503</c:v>
                </c:pt>
                <c:pt idx="335">
                  <c:v>3658.1955776086693</c:v>
                </c:pt>
                <c:pt idx="336">
                  <c:v>3360.1584649705023</c:v>
                </c:pt>
                <c:pt idx="337">
                  <c:v>3053.4907593126286</c:v>
                </c:pt>
                <c:pt idx="338">
                  <c:v>2778.8496506584365</c:v>
                </c:pt>
                <c:pt idx="339">
                  <c:v>2613.3073072640177</c:v>
                </c:pt>
                <c:pt idx="340">
                  <c:v>2567.3001388007974</c:v>
                </c:pt>
                <c:pt idx="341">
                  <c:v>2636.5246076491776</c:v>
                </c:pt>
                <c:pt idx="342">
                  <c:v>2803.0783593576384</c:v>
                </c:pt>
                <c:pt idx="343">
                  <c:v>2901.4612493242034</c:v>
                </c:pt>
                <c:pt idx="344">
                  <c:v>2913.9252232052959</c:v>
                </c:pt>
                <c:pt idx="345">
                  <c:v>2815.2475628972957</c:v>
                </c:pt>
                <c:pt idx="346">
                  <c:v>2590.2326388888896</c:v>
                </c:pt>
                <c:pt idx="347">
                  <c:v>2410.7143974897117</c:v>
                </c:pt>
                <c:pt idx="348">
                  <c:v>2345.6923746482757</c:v>
                </c:pt>
                <c:pt idx="349">
                  <c:v>2345.6923746482757</c:v>
                </c:pt>
                <c:pt idx="350">
                  <c:v>2345.6923746482757</c:v>
                </c:pt>
                <c:pt idx="351">
                  <c:v>2292.4502248849831</c:v>
                </c:pt>
                <c:pt idx="352">
                  <c:v>2178.2972700855198</c:v>
                </c:pt>
                <c:pt idx="353">
                  <c:v>1990.5816562868922</c:v>
                </c:pt>
                <c:pt idx="354">
                  <c:v>1674.9625435751029</c:v>
                </c:pt>
                <c:pt idx="355">
                  <c:v>1266.6619666180397</c:v>
                </c:pt>
                <c:pt idx="356">
                  <c:v>934.58948248263926</c:v>
                </c:pt>
                <c:pt idx="357">
                  <c:v>670.11538014990037</c:v>
                </c:pt>
                <c:pt idx="358">
                  <c:v>464.6099486008232</c:v>
                </c:pt>
                <c:pt idx="359">
                  <c:v>391.59756624782989</c:v>
                </c:pt>
                <c:pt idx="360">
                  <c:v>454.56404743835202</c:v>
                </c:pt>
                <c:pt idx="361">
                  <c:v>586.10401091925451</c:v>
                </c:pt>
                <c:pt idx="362">
                  <c:v>701.47943864711942</c:v>
                </c:pt>
                <c:pt idx="363">
                  <c:v>752.89192123931025</c:v>
                </c:pt>
                <c:pt idx="364">
                  <c:v>796.93645436214001</c:v>
                </c:pt>
                <c:pt idx="365">
                  <c:v>890.54932955311222</c:v>
                </c:pt>
                <c:pt idx="366">
                  <c:v>1069.8873921461068</c:v>
                </c:pt>
                <c:pt idx="367">
                  <c:v>1337.6036227756076</c:v>
                </c:pt>
                <c:pt idx="368">
                  <c:v>1624.6410694489459</c:v>
                </c:pt>
                <c:pt idx="369">
                  <c:v>1850.625528888889</c:v>
                </c:pt>
                <c:pt idx="370">
                  <c:v>1990.5816562868922</c:v>
                </c:pt>
                <c:pt idx="371">
                  <c:v>2048.5841486523441</c:v>
                </c:pt>
                <c:pt idx="372">
                  <c:v>2048.5841486523441</c:v>
                </c:pt>
                <c:pt idx="373">
                  <c:v>2029.1202594771578</c:v>
                </c:pt>
                <c:pt idx="374">
                  <c:v>1971.5060148258267</c:v>
                </c:pt>
                <c:pt idx="375">
                  <c:v>1887.2489779269551</c:v>
                </c:pt>
                <c:pt idx="376">
                  <c:v>1787.7399511507363</c:v>
                </c:pt>
                <c:pt idx="377">
                  <c:v>1666.5004462087677</c:v>
                </c:pt>
                <c:pt idx="378">
                  <c:v>1535.1680475989426</c:v>
                </c:pt>
                <c:pt idx="379">
                  <c:v>1403.8192431076388</c:v>
                </c:pt>
                <c:pt idx="380">
                  <c:v>1245.9112804989713</c:v>
                </c:pt>
                <c:pt idx="381">
                  <c:v>1027.3199327244085</c:v>
                </c:pt>
                <c:pt idx="382">
                  <c:v>743.34813252515755</c:v>
                </c:pt>
                <c:pt idx="383">
                  <c:v>520.95019888888885</c:v>
                </c:pt>
                <c:pt idx="384">
                  <c:v>400.60822763888905</c:v>
                </c:pt>
                <c:pt idx="385">
                  <c:v>379.81530407608341</c:v>
                </c:pt>
                <c:pt idx="386">
                  <c:v>391.59756624782989</c:v>
                </c:pt>
                <c:pt idx="387">
                  <c:v>397.58798983852552</c:v>
                </c:pt>
                <c:pt idx="388">
                  <c:v>394.58445536329731</c:v>
                </c:pt>
                <c:pt idx="389">
                  <c:v>385.67349223468045</c:v>
                </c:pt>
                <c:pt idx="390">
                  <c:v>374.02253804904512</c:v>
                </c:pt>
                <c:pt idx="391">
                  <c:v>376.91077227880663</c:v>
                </c:pt>
                <c:pt idx="392">
                  <c:v>419.08367032986109</c:v>
                </c:pt>
                <c:pt idx="393">
                  <c:v>517.29003644442844</c:v>
                </c:pt>
                <c:pt idx="394">
                  <c:v>665.71923513888885</c:v>
                </c:pt>
                <c:pt idx="395">
                  <c:v>837.61976888888887</c:v>
                </c:pt>
                <c:pt idx="396">
                  <c:v>974.38701060418271</c:v>
                </c:pt>
                <c:pt idx="397">
                  <c:v>1021.33930031033</c:v>
                </c:pt>
                <c:pt idx="398">
                  <c:v>974.38701060418271</c:v>
                </c:pt>
                <c:pt idx="399">
                  <c:v>832.45438778123378</c:v>
                </c:pt>
                <c:pt idx="400">
                  <c:v>687.91046747596772</c:v>
                </c:pt>
                <c:pt idx="401">
                  <c:v>644.05137273815262</c:v>
                </c:pt>
                <c:pt idx="402">
                  <c:v>656.98969154385281</c:v>
                </c:pt>
                <c:pt idx="403">
                  <c:v>733.89202464626715</c:v>
                </c:pt>
                <c:pt idx="404">
                  <c:v>895.97113581653468</c:v>
                </c:pt>
                <c:pt idx="405">
                  <c:v>1027.3199327244085</c:v>
                </c:pt>
                <c:pt idx="406">
                  <c:v>1069.8873921461068</c:v>
                </c:pt>
                <c:pt idx="407">
                  <c:v>1033.3255575121366</c:v>
                </c:pt>
                <c:pt idx="408">
                  <c:v>929.00084475606047</c:v>
                </c:pt>
                <c:pt idx="409">
                  <c:v>748.10903779513876</c:v>
                </c:pt>
                <c:pt idx="410">
                  <c:v>524.62920937733099</c:v>
                </c:pt>
                <c:pt idx="411">
                  <c:v>354.25636123971202</c:v>
                </c:pt>
                <c:pt idx="412">
                  <c:v>226.35708722929525</c:v>
                </c:pt>
                <c:pt idx="413">
                  <c:v>197.79364532753027</c:v>
                </c:pt>
                <c:pt idx="414">
                  <c:v>208.88854232261122</c:v>
                </c:pt>
                <c:pt idx="415">
                  <c:v>236.50375934984248</c:v>
                </c:pt>
                <c:pt idx="416">
                  <c:v>255.59123135288064</c:v>
                </c:pt>
                <c:pt idx="417">
                  <c:v>257.77886485154647</c:v>
                </c:pt>
                <c:pt idx="418">
                  <c:v>242.74722139338985</c:v>
                </c:pt>
                <c:pt idx="419">
                  <c:v>207.00927588991775</c:v>
                </c:pt>
                <c:pt idx="420">
                  <c:v>183.66100238064234</c:v>
                </c:pt>
                <c:pt idx="421">
                  <c:v>178.55046874999999</c:v>
                </c:pt>
                <c:pt idx="422">
                  <c:v>183.66100238064234</c:v>
                </c:pt>
                <c:pt idx="423">
                  <c:v>187.12478074564362</c:v>
                </c:pt>
                <c:pt idx="424">
                  <c:v>176.86942805611815</c:v>
                </c:pt>
                <c:pt idx="425">
                  <c:v>132.72922092013889</c:v>
                </c:pt>
                <c:pt idx="426">
                  <c:v>73.529790253906242</c:v>
                </c:pt>
                <c:pt idx="427">
                  <c:v>29.820223083204727</c:v>
                </c:pt>
                <c:pt idx="428">
                  <c:v>7.3949523611111108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9F-4D6F-BBAE-DC6B8D3925BA}"/>
            </c:ext>
          </c:extLst>
        </c:ser>
        <c:ser>
          <c:idx val="3"/>
          <c:order val="3"/>
          <c:tx>
            <c:v>- Losses</c:v>
          </c:tx>
          <c:spPr>
            <a:ln w="63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WLTC_class_3!$AG$1031:$AG$1485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-4.9115797119341558</c:v>
                </c:pt>
                <c:pt idx="5">
                  <c:v>-22.915063749999998</c:v>
                </c:pt>
                <c:pt idx="6">
                  <c:v>-61.449768595036005</c:v>
                </c:pt>
                <c:pt idx="7">
                  <c:v>-127.2970025649434</c:v>
                </c:pt>
                <c:pt idx="8">
                  <c:v>-214.59966563786008</c:v>
                </c:pt>
                <c:pt idx="9">
                  <c:v>-311.95795903806584</c:v>
                </c:pt>
                <c:pt idx="10">
                  <c:v>-419.08367032986109</c:v>
                </c:pt>
                <c:pt idx="11">
                  <c:v>-539.53489107839835</c:v>
                </c:pt>
                <c:pt idx="12">
                  <c:v>-674.53251792373965</c:v>
                </c:pt>
                <c:pt idx="13">
                  <c:v>-796.93645436214001</c:v>
                </c:pt>
                <c:pt idx="14">
                  <c:v>-906.88578381888203</c:v>
                </c:pt>
                <c:pt idx="15">
                  <c:v>-1009.4527807416246</c:v>
                </c:pt>
                <c:pt idx="16">
                  <c:v>-1139.3011805195474</c:v>
                </c:pt>
                <c:pt idx="17">
                  <c:v>-1301.7899582047323</c:v>
                </c:pt>
                <c:pt idx="18">
                  <c:v>-1480.0766414454729</c:v>
                </c:pt>
                <c:pt idx="19">
                  <c:v>-1649.6666473865901</c:v>
                </c:pt>
                <c:pt idx="20">
                  <c:v>-1770.0521779709202</c:v>
                </c:pt>
                <c:pt idx="21">
                  <c:v>-1832.5022476202419</c:v>
                </c:pt>
                <c:pt idx="22">
                  <c:v>-1850.625528888889</c:v>
                </c:pt>
                <c:pt idx="23">
                  <c:v>-1859.7341933877472</c:v>
                </c:pt>
                <c:pt idx="24">
                  <c:v>-1878.0458599414064</c:v>
                </c:pt>
                <c:pt idx="25">
                  <c:v>-1896.4836963388145</c:v>
                </c:pt>
                <c:pt idx="26">
                  <c:v>-1878.0458599414064</c:v>
                </c:pt>
                <c:pt idx="27">
                  <c:v>-1805.5515755593331</c:v>
                </c:pt>
                <c:pt idx="28">
                  <c:v>-1666.5004462087677</c:v>
                </c:pt>
                <c:pt idx="29">
                  <c:v>-1511.3832611934151</c:v>
                </c:pt>
                <c:pt idx="30">
                  <c:v>-1337.6036227756076</c:v>
                </c:pt>
                <c:pt idx="31">
                  <c:v>-1152.258073420139</c:v>
                </c:pt>
                <c:pt idx="32">
                  <c:v>-940.20218513687928</c:v>
                </c:pt>
                <c:pt idx="33">
                  <c:v>-719.87125000000003</c:v>
                </c:pt>
                <c:pt idx="34">
                  <c:v>-502.83670779891645</c:v>
                </c:pt>
                <c:pt idx="35">
                  <c:v>-337.93219746077671</c:v>
                </c:pt>
                <c:pt idx="36">
                  <c:v>-234.44866970486109</c:v>
                </c:pt>
                <c:pt idx="37">
                  <c:v>-157.54917627081724</c:v>
                </c:pt>
                <c:pt idx="38">
                  <c:v>-111.87118438207304</c:v>
                </c:pt>
                <c:pt idx="39">
                  <c:v>-95.419861111111103</c:v>
                </c:pt>
                <c:pt idx="40">
                  <c:v>-96.542900256960507</c:v>
                </c:pt>
                <c:pt idx="41">
                  <c:v>-104.62516674897121</c:v>
                </c:pt>
                <c:pt idx="42">
                  <c:v>-141.1624373611111</c:v>
                </c:pt>
                <c:pt idx="43">
                  <c:v>-212.6836792312082</c:v>
                </c:pt>
                <c:pt idx="44">
                  <c:v>-287.47436046874998</c:v>
                </c:pt>
                <c:pt idx="45">
                  <c:v>-317.03170064236116</c:v>
                </c:pt>
                <c:pt idx="46">
                  <c:v>-332.61531625000003</c:v>
                </c:pt>
                <c:pt idx="47">
                  <c:v>-365.45504111111109</c:v>
                </c:pt>
                <c:pt idx="48">
                  <c:v>-438.17503999999997</c:v>
                </c:pt>
                <c:pt idx="49">
                  <c:v>-543.30901126736126</c:v>
                </c:pt>
                <c:pt idx="50">
                  <c:v>-687.91046747596772</c:v>
                </c:pt>
                <c:pt idx="51">
                  <c:v>-895.97113581653468</c:v>
                </c:pt>
                <c:pt idx="52">
                  <c:v>-1198.4340197100855</c:v>
                </c:pt>
                <c:pt idx="53">
                  <c:v>-1551.1705944901778</c:v>
                </c:pt>
                <c:pt idx="54">
                  <c:v>-1896.4836963388145</c:v>
                </c:pt>
                <c:pt idx="55">
                  <c:v>-2198.7500376388889</c:v>
                </c:pt>
                <c:pt idx="56">
                  <c:v>-2465.850787383697</c:v>
                </c:pt>
                <c:pt idx="57">
                  <c:v>-2730.8294037500004</c:v>
                </c:pt>
                <c:pt idx="58">
                  <c:v>-2901.4612493242034</c:v>
                </c:pt>
                <c:pt idx="59">
                  <c:v>-2951.5400195312504</c:v>
                </c:pt>
                <c:pt idx="60">
                  <c:v>-2889.0343246145999</c:v>
                </c:pt>
                <c:pt idx="61">
                  <c:v>-2695.1949168381075</c:v>
                </c:pt>
                <c:pt idx="62">
                  <c:v>-2510.5878316542085</c:v>
                </c:pt>
                <c:pt idx="63">
                  <c:v>-2432.6647038123715</c:v>
                </c:pt>
                <c:pt idx="64">
                  <c:v>-2432.6647038123715</c:v>
                </c:pt>
                <c:pt idx="65">
                  <c:v>-2443.6919238257956</c:v>
                </c:pt>
                <c:pt idx="66">
                  <c:v>-2454.7539323611109</c:v>
                </c:pt>
                <c:pt idx="67">
                  <c:v>-2454.7539323611109</c:v>
                </c:pt>
                <c:pt idx="68">
                  <c:v>-2454.7539323611109</c:v>
                </c:pt>
                <c:pt idx="69">
                  <c:v>-2488.1492687521704</c:v>
                </c:pt>
                <c:pt idx="70">
                  <c:v>-2601.752173057886</c:v>
                </c:pt>
                <c:pt idx="71">
                  <c:v>-2790.9457412664779</c:v>
                </c:pt>
                <c:pt idx="72">
                  <c:v>-2951.5400195312504</c:v>
                </c:pt>
                <c:pt idx="73">
                  <c:v>-3040.6154188304572</c:v>
                </c:pt>
                <c:pt idx="74">
                  <c:v>-3066.4038445507817</c:v>
                </c:pt>
                <c:pt idx="75">
                  <c:v>-3014.9777402725535</c:v>
                </c:pt>
                <c:pt idx="76">
                  <c:v>-2864.2913908483629</c:v>
                </c:pt>
                <c:pt idx="77">
                  <c:v>-2624.8980994726562</c:v>
                </c:pt>
                <c:pt idx="78">
                  <c:v>-2465.850787383697</c:v>
                </c:pt>
                <c:pt idx="79">
                  <c:v>-2410.7143974897117</c:v>
                </c:pt>
                <c:pt idx="80">
                  <c:v>-2454.7539323611109</c:v>
                </c:pt>
                <c:pt idx="81">
                  <c:v>-2613.3073072640177</c:v>
                </c:pt>
                <c:pt idx="82">
                  <c:v>-2864.2913908483629</c:v>
                </c:pt>
                <c:pt idx="83">
                  <c:v>-3066.4038445507817</c:v>
                </c:pt>
                <c:pt idx="84">
                  <c:v>-3144.6782419162337</c:v>
                </c:pt>
                <c:pt idx="85">
                  <c:v>-3131.5374708693421</c:v>
                </c:pt>
                <c:pt idx="86">
                  <c:v>-3014.9777402725535</c:v>
                </c:pt>
                <c:pt idx="87">
                  <c:v>-2827.4534098508229</c:v>
                </c:pt>
                <c:pt idx="88">
                  <c:v>-2730.8294037500004</c:v>
                </c:pt>
                <c:pt idx="89">
                  <c:v>-2742.7799640792978</c:v>
                </c:pt>
                <c:pt idx="90">
                  <c:v>-2901.4612493242034</c:v>
                </c:pt>
                <c:pt idx="91">
                  <c:v>-3251.1826978723802</c:v>
                </c:pt>
                <c:pt idx="92">
                  <c:v>-3629.0539248971204</c:v>
                </c:pt>
                <c:pt idx="93">
                  <c:v>-3836.4465237082054</c:v>
                </c:pt>
                <c:pt idx="94">
                  <c:v>-3881.9276409514059</c:v>
                </c:pt>
                <c:pt idx="95">
                  <c:v>-3821.3682102148446</c:v>
                </c:pt>
                <c:pt idx="96">
                  <c:v>-3643.6046326193568</c:v>
                </c:pt>
                <c:pt idx="97">
                  <c:v>-3471.6352214822064</c:v>
                </c:pt>
                <c:pt idx="98">
                  <c:v>-3373.9556780394814</c:v>
                </c:pt>
                <c:pt idx="99">
                  <c:v>-3305.3598126367197</c:v>
                </c:pt>
                <c:pt idx="100">
                  <c:v>-3197.6234108935355</c:v>
                </c:pt>
                <c:pt idx="101">
                  <c:v>-2976.8028589711944</c:v>
                </c:pt>
                <c:pt idx="102">
                  <c:v>-2624.8980994726562</c:v>
                </c:pt>
                <c:pt idx="103">
                  <c:v>-2137.7913439062495</c:v>
                </c:pt>
                <c:pt idx="104">
                  <c:v>-1649.6666473865901</c:v>
                </c:pt>
                <c:pt idx="105">
                  <c:v>-1245.9112804989713</c:v>
                </c:pt>
                <c:pt idx="106">
                  <c:v>-929.00084475606047</c:v>
                </c:pt>
                <c:pt idx="107">
                  <c:v>-729.19670610661012</c:v>
                </c:pt>
                <c:pt idx="108">
                  <c:v>-586.10401091925451</c:v>
                </c:pt>
                <c:pt idx="109">
                  <c:v>-471.39672242348263</c:v>
                </c:pt>
                <c:pt idx="110">
                  <c:v>-371.15054342142497</c:v>
                </c:pt>
                <c:pt idx="111">
                  <c:v>-278.0853159561471</c:v>
                </c:pt>
                <c:pt idx="112">
                  <c:v>-203.28705724086933</c:v>
                </c:pt>
                <c:pt idx="113">
                  <c:v>-151.4482167919721</c:v>
                </c:pt>
                <c:pt idx="114">
                  <c:v>-127.2970025649434</c:v>
                </c:pt>
                <c:pt idx="115">
                  <c:v>-122.01239687950104</c:v>
                </c:pt>
                <c:pt idx="116">
                  <c:v>-123.31991249188208</c:v>
                </c:pt>
                <c:pt idx="117">
                  <c:v>-127.2970025649434</c:v>
                </c:pt>
                <c:pt idx="118">
                  <c:v>-134.1107747288934</c:v>
                </c:pt>
                <c:pt idx="119">
                  <c:v>-152.95799494341563</c:v>
                </c:pt>
                <c:pt idx="120">
                  <c:v>-197.79364532753027</c:v>
                </c:pt>
                <c:pt idx="121">
                  <c:v>-266.66571044921875</c:v>
                </c:pt>
                <c:pt idx="122">
                  <c:v>-311.95795903806584</c:v>
                </c:pt>
                <c:pt idx="123">
                  <c:v>-322.16553156378603</c:v>
                </c:pt>
                <c:pt idx="124">
                  <c:v>-271.19173172509966</c:v>
                </c:pt>
                <c:pt idx="125">
                  <c:v>-168.63014501736106</c:v>
                </c:pt>
                <c:pt idx="126">
                  <c:v>-116.8716940798611</c:v>
                </c:pt>
                <c:pt idx="127">
                  <c:v>-95.419861111111103</c:v>
                </c:pt>
                <c:pt idx="128">
                  <c:v>-95.419861111111103</c:v>
                </c:pt>
                <c:pt idx="129">
                  <c:v>-95.419861111111103</c:v>
                </c:pt>
                <c:pt idx="130">
                  <c:v>-118.14358176303692</c:v>
                </c:pt>
                <c:pt idx="131">
                  <c:v>-192.40674151748971</c:v>
                </c:pt>
                <c:pt idx="132">
                  <c:v>-329.97995980959047</c:v>
                </c:pt>
                <c:pt idx="133">
                  <c:v>-471.39672242348263</c:v>
                </c:pt>
                <c:pt idx="134">
                  <c:v>-622.89963460198021</c:v>
                </c:pt>
                <c:pt idx="135">
                  <c:v>-827.31197025913104</c:v>
                </c:pt>
                <c:pt idx="136">
                  <c:v>-1126.448430620499</c:v>
                </c:pt>
                <c:pt idx="137">
                  <c:v>-1519.2823960915796</c:v>
                </c:pt>
                <c:pt idx="138">
                  <c:v>-1943.1333235808895</c:v>
                </c:pt>
                <c:pt idx="139">
                  <c:v>-2345.6923746482757</c:v>
                </c:pt>
                <c:pt idx="140">
                  <c:v>-2766.790029568142</c:v>
                </c:pt>
                <c:pt idx="141">
                  <c:v>-3210.9555141621645</c:v>
                </c:pt>
                <c:pt idx="142">
                  <c:v>-3687.4984112500006</c:v>
                </c:pt>
                <c:pt idx="143">
                  <c:v>-4178.6427539248962</c:v>
                </c:pt>
                <c:pt idx="144">
                  <c:v>-4407.0160845068167</c:v>
                </c:pt>
                <c:pt idx="145">
                  <c:v>-4626.6337569652624</c:v>
                </c:pt>
                <c:pt idx="146">
                  <c:v>-4960.9733356076404</c:v>
                </c:pt>
                <c:pt idx="147">
                  <c:v>-5273.8567829461654</c:v>
                </c:pt>
                <c:pt idx="148">
                  <c:v>-5580.4525393337672</c:v>
                </c:pt>
                <c:pt idx="149">
                  <c:v>-5878.7731054687511</c:v>
                </c:pt>
                <c:pt idx="150">
                  <c:v>-6145.9946566501903</c:v>
                </c:pt>
                <c:pt idx="151">
                  <c:v>-6399.9280581577123</c:v>
                </c:pt>
                <c:pt idx="152">
                  <c:v>-6638.9171364062495</c:v>
                </c:pt>
                <c:pt idx="153">
                  <c:v>-6838.9323168945321</c:v>
                </c:pt>
                <c:pt idx="154">
                  <c:v>-7020.1442550266047</c:v>
                </c:pt>
                <c:pt idx="155">
                  <c:v>-7204.6065589302816</c:v>
                </c:pt>
                <c:pt idx="156">
                  <c:v>-7439.8004786680985</c:v>
                </c:pt>
                <c:pt idx="157">
                  <c:v>-7680.1774325976548</c:v>
                </c:pt>
                <c:pt idx="158">
                  <c:v>-7925.7953860931857</c:v>
                </c:pt>
                <c:pt idx="159">
                  <c:v>-8151.3805072498726</c:v>
                </c:pt>
                <c:pt idx="160">
                  <c:v>-8329.8300723573357</c:v>
                </c:pt>
                <c:pt idx="161">
                  <c:v>-8484.8888556197744</c:v>
                </c:pt>
                <c:pt idx="162">
                  <c:v>-8615.596261399176</c:v>
                </c:pt>
                <c:pt idx="163">
                  <c:v>-8694.6748977178977</c:v>
                </c:pt>
                <c:pt idx="164">
                  <c:v>-8694.6748977178977</c:v>
                </c:pt>
                <c:pt idx="165">
                  <c:v>-8694.6748977178977</c:v>
                </c:pt>
                <c:pt idx="166">
                  <c:v>-8694.6748977178977</c:v>
                </c:pt>
                <c:pt idx="167">
                  <c:v>-8694.6748977178977</c:v>
                </c:pt>
                <c:pt idx="168">
                  <c:v>-8694.6748977178977</c:v>
                </c:pt>
                <c:pt idx="169">
                  <c:v>-8694.6748977178977</c:v>
                </c:pt>
                <c:pt idx="170">
                  <c:v>-8694.6748977178977</c:v>
                </c:pt>
                <c:pt idx="171">
                  <c:v>-8694.6748977178977</c:v>
                </c:pt>
                <c:pt idx="172">
                  <c:v>-8694.6748977178977</c:v>
                </c:pt>
                <c:pt idx="173">
                  <c:v>-8721.1438230915646</c:v>
                </c:pt>
                <c:pt idx="174">
                  <c:v>-8721.1438230915646</c:v>
                </c:pt>
                <c:pt idx="175">
                  <c:v>-8747.6675350412315</c:v>
                </c:pt>
                <c:pt idx="176">
                  <c:v>-8854.3114079074257</c:v>
                </c:pt>
                <c:pt idx="177">
                  <c:v>-8988.8559027951396</c:v>
                </c:pt>
                <c:pt idx="178">
                  <c:v>-9207.0091527617042</c:v>
                </c:pt>
                <c:pt idx="179">
                  <c:v>-9428.7355197035758</c:v>
                </c:pt>
                <c:pt idx="180">
                  <c:v>-9597.3930062602903</c:v>
                </c:pt>
                <c:pt idx="181">
                  <c:v>-9710.9633871193382</c:v>
                </c:pt>
                <c:pt idx="182">
                  <c:v>-9768.0895856642237</c:v>
                </c:pt>
                <c:pt idx="183">
                  <c:v>-9796.7381398443122</c:v>
                </c:pt>
                <c:pt idx="184">
                  <c:v>-9825.443741250001</c:v>
                </c:pt>
                <c:pt idx="185">
                  <c:v>-9854.2064478466582</c:v>
                </c:pt>
                <c:pt idx="186">
                  <c:v>-9883.0263175996697</c:v>
                </c:pt>
                <c:pt idx="187">
                  <c:v>-9883.0263175996697</c:v>
                </c:pt>
                <c:pt idx="188">
                  <c:v>-9883.0263175996697</c:v>
                </c:pt>
                <c:pt idx="189">
                  <c:v>-9883.0263175996697</c:v>
                </c:pt>
                <c:pt idx="190">
                  <c:v>-9854.2064478466582</c:v>
                </c:pt>
                <c:pt idx="191">
                  <c:v>-9854.2064478466582</c:v>
                </c:pt>
                <c:pt idx="192">
                  <c:v>-9854.2064478466582</c:v>
                </c:pt>
                <c:pt idx="193">
                  <c:v>-9854.2064478466582</c:v>
                </c:pt>
                <c:pt idx="194">
                  <c:v>-9825.443741250001</c:v>
                </c:pt>
                <c:pt idx="195">
                  <c:v>-9796.7381398443122</c:v>
                </c:pt>
                <c:pt idx="196">
                  <c:v>-9768.0895856642237</c:v>
                </c:pt>
                <c:pt idx="197">
                  <c:v>-9739.4980207443605</c:v>
                </c:pt>
                <c:pt idx="198">
                  <c:v>-9682.4856268238018</c:v>
                </c:pt>
                <c:pt idx="199">
                  <c:v>-9597.3930062602903</c:v>
                </c:pt>
                <c:pt idx="200">
                  <c:v>-9512.8101589085818</c:v>
                </c:pt>
                <c:pt idx="201">
                  <c:v>-9400.8233046072055</c:v>
                </c:pt>
                <c:pt idx="202">
                  <c:v>-9345.1675235801667</c:v>
                </c:pt>
                <c:pt idx="203">
                  <c:v>-9289.7362216715719</c:v>
                </c:pt>
                <c:pt idx="204">
                  <c:v>-9262.1046054732506</c:v>
                </c:pt>
                <c:pt idx="205">
                  <c:v>-9207.0091527617042</c:v>
                </c:pt>
                <c:pt idx="206">
                  <c:v>-9179.5452003177252</c:v>
                </c:pt>
                <c:pt idx="207">
                  <c:v>-9124.7845534264907</c:v>
                </c:pt>
                <c:pt idx="208">
                  <c:v>-9070.2465307617185</c:v>
                </c:pt>
                <c:pt idx="209">
                  <c:v>-9043.0608586008238</c:v>
                </c:pt>
                <c:pt idx="210">
                  <c:v>-9043.0608586008238</c:v>
                </c:pt>
                <c:pt idx="211">
                  <c:v>-9015.930668600422</c:v>
                </c:pt>
                <c:pt idx="212">
                  <c:v>-9015.930668600422</c:v>
                </c:pt>
                <c:pt idx="213">
                  <c:v>-8961.8365032196016</c:v>
                </c:pt>
                <c:pt idx="214">
                  <c:v>-8907.9635708962724</c:v>
                </c:pt>
                <c:pt idx="215">
                  <c:v>-8774.2460915322827</c:v>
                </c:pt>
                <c:pt idx="216">
                  <c:v>-8615.596261399176</c:v>
                </c:pt>
                <c:pt idx="217">
                  <c:v>-8407.1160545267485</c:v>
                </c:pt>
                <c:pt idx="218">
                  <c:v>-8227.5366649618227</c:v>
                </c:pt>
                <c:pt idx="219">
                  <c:v>-8050.5878518576374</c:v>
                </c:pt>
                <c:pt idx="220">
                  <c:v>-7900.9960937500009</c:v>
                </c:pt>
                <c:pt idx="221">
                  <c:v>-7728.8798884395092</c:v>
                </c:pt>
                <c:pt idx="222">
                  <c:v>-7583.4009771388746</c:v>
                </c:pt>
                <c:pt idx="223">
                  <c:v>-7439.8004786680985</c:v>
                </c:pt>
                <c:pt idx="224">
                  <c:v>-7274.6239652012628</c:v>
                </c:pt>
                <c:pt idx="225">
                  <c:v>-7111.9672563650165</c:v>
                </c:pt>
                <c:pt idx="226">
                  <c:v>-6951.81047003601</c:v>
                </c:pt>
                <c:pt idx="227">
                  <c:v>-6794.1337240908724</c:v>
                </c:pt>
                <c:pt idx="228">
                  <c:v>-6660.9410662624596</c:v>
                </c:pt>
                <c:pt idx="229">
                  <c:v>-6529.5433511250176</c:v>
                </c:pt>
                <c:pt idx="230">
                  <c:v>-6399.9280581577123</c:v>
                </c:pt>
                <c:pt idx="231">
                  <c:v>-6272.0826668397167</c:v>
                </c:pt>
                <c:pt idx="232">
                  <c:v>-6145.9946566501903</c:v>
                </c:pt>
                <c:pt idx="233">
                  <c:v>-6021.6515070683054</c:v>
                </c:pt>
                <c:pt idx="234">
                  <c:v>-5899.0406975732212</c:v>
                </c:pt>
                <c:pt idx="235">
                  <c:v>-5778.1497076441137</c:v>
                </c:pt>
                <c:pt idx="236">
                  <c:v>-5658.966016760146</c:v>
                </c:pt>
                <c:pt idx="237">
                  <c:v>-5560.9414281899444</c:v>
                </c:pt>
                <c:pt idx="238">
                  <c:v>-5483.3642775045009</c:v>
                </c:pt>
                <c:pt idx="239">
                  <c:v>-5425.6704500442875</c:v>
                </c:pt>
                <c:pt idx="240">
                  <c:v>-5425.6704500442875</c:v>
                </c:pt>
                <c:pt idx="241">
                  <c:v>-5444.855266980454</c:v>
                </c:pt>
                <c:pt idx="242">
                  <c:v>-5502.6885870231326</c:v>
                </c:pt>
                <c:pt idx="243">
                  <c:v>-5560.9414281899444</c:v>
                </c:pt>
                <c:pt idx="244">
                  <c:v>-5600.0104957973263</c:v>
                </c:pt>
                <c:pt idx="245">
                  <c:v>-5639.2671765451387</c:v>
                </c:pt>
                <c:pt idx="246">
                  <c:v>-5639.2671765451387</c:v>
                </c:pt>
                <c:pt idx="247">
                  <c:v>-5600.0104957973263</c:v>
                </c:pt>
                <c:pt idx="248">
                  <c:v>-5541.4771044004783</c:v>
                </c:pt>
                <c:pt idx="249">
                  <c:v>-5464.0865234787343</c:v>
                </c:pt>
                <c:pt idx="250">
                  <c:v>-5387.4399029968008</c:v>
                </c:pt>
                <c:pt idx="251">
                  <c:v>-5330.4409300070738</c:v>
                </c:pt>
                <c:pt idx="252">
                  <c:v>-5273.8567829461654</c:v>
                </c:pt>
                <c:pt idx="253">
                  <c:v>-5236.3637042165792</c:v>
                </c:pt>
                <c:pt idx="254">
                  <c:v>-5236.3637042165792</c:v>
                </c:pt>
                <c:pt idx="255">
                  <c:v>-5255.0873136271866</c:v>
                </c:pt>
                <c:pt idx="256">
                  <c:v>-5273.8567829461654</c:v>
                </c:pt>
                <c:pt idx="257">
                  <c:v>-5311.5335331707338</c:v>
                </c:pt>
                <c:pt idx="258">
                  <c:v>-5349.3944186132812</c:v>
                </c:pt>
                <c:pt idx="259">
                  <c:v>-5349.3944186132812</c:v>
                </c:pt>
                <c:pt idx="260">
                  <c:v>-5368.394056954734</c:v>
                </c:pt>
                <c:pt idx="261">
                  <c:v>-5368.394056954734</c:v>
                </c:pt>
                <c:pt idx="262">
                  <c:v>-5368.394056954734</c:v>
                </c:pt>
                <c:pt idx="263">
                  <c:v>-5330.4409300070738</c:v>
                </c:pt>
                <c:pt idx="264">
                  <c:v>-5292.6721701388906</c:v>
                </c:pt>
                <c:pt idx="265">
                  <c:v>-5236.3637042165792</c:v>
                </c:pt>
                <c:pt idx="266">
                  <c:v>-5161.9267063503885</c:v>
                </c:pt>
                <c:pt idx="267">
                  <c:v>-5088.2188297882112</c:v>
                </c:pt>
                <c:pt idx="268">
                  <c:v>-5033.4141765554259</c:v>
                </c:pt>
                <c:pt idx="269">
                  <c:v>-4960.9733356076404</c:v>
                </c:pt>
                <c:pt idx="270">
                  <c:v>-4871.4328300862435</c:v>
                </c:pt>
                <c:pt idx="271">
                  <c:v>-4783.0083904526755</c:v>
                </c:pt>
                <c:pt idx="272">
                  <c:v>-4695.6927710351574</c:v>
                </c:pt>
                <c:pt idx="273">
                  <c:v>-4643.8326188888896</c:v>
                </c:pt>
                <c:pt idx="274">
                  <c:v>-4626.6337569652624</c:v>
                </c:pt>
                <c:pt idx="275">
                  <c:v>-4643.8326188888896</c:v>
                </c:pt>
                <c:pt idx="276">
                  <c:v>-4678.3620679584619</c:v>
                </c:pt>
                <c:pt idx="277">
                  <c:v>-4730.4864240992338</c:v>
                </c:pt>
                <c:pt idx="278">
                  <c:v>-4765.4567928133847</c:v>
                </c:pt>
                <c:pt idx="279">
                  <c:v>-4800.604340900607</c:v>
                </c:pt>
                <c:pt idx="280">
                  <c:v>-4835.9295320838964</c:v>
                </c:pt>
                <c:pt idx="281">
                  <c:v>-4889.2514140579979</c:v>
                </c:pt>
                <c:pt idx="282">
                  <c:v>-4907.1146986306449</c:v>
                </c:pt>
                <c:pt idx="283">
                  <c:v>-4925.0227417695478</c:v>
                </c:pt>
                <c:pt idx="284">
                  <c:v>-4925.0227417695478</c:v>
                </c:pt>
                <c:pt idx="285">
                  <c:v>-4925.0227417695478</c:v>
                </c:pt>
                <c:pt idx="286">
                  <c:v>-4907.1146986306449</c:v>
                </c:pt>
                <c:pt idx="287">
                  <c:v>-4907.1146986306449</c:v>
                </c:pt>
                <c:pt idx="288">
                  <c:v>-4889.2514140579979</c:v>
                </c:pt>
                <c:pt idx="289">
                  <c:v>-4871.4328300862435</c:v>
                </c:pt>
                <c:pt idx="290">
                  <c:v>-4835.9295320838964</c:v>
                </c:pt>
                <c:pt idx="291">
                  <c:v>-4783.0083904526755</c:v>
                </c:pt>
                <c:pt idx="292">
                  <c:v>-4747.9494900173613</c:v>
                </c:pt>
                <c:pt idx="293">
                  <c:v>-4695.6927710351574</c:v>
                </c:pt>
                <c:pt idx="294">
                  <c:v>-4592.3674685134547</c:v>
                </c:pt>
                <c:pt idx="295">
                  <c:v>-4524.3590101611535</c:v>
                </c:pt>
                <c:pt idx="296">
                  <c:v>-4457.0462850573085</c:v>
                </c:pt>
                <c:pt idx="297">
                  <c:v>-4490.6159128146719</c:v>
                </c:pt>
                <c:pt idx="298">
                  <c:v>-4575.2999260545257</c:v>
                </c:pt>
                <c:pt idx="299">
                  <c:v>-4730.4864240992338</c:v>
                </c:pt>
                <c:pt idx="300">
                  <c:v>-4942.9756014400873</c:v>
                </c:pt>
                <c:pt idx="301">
                  <c:v>-5236.3637042165792</c:v>
                </c:pt>
                <c:pt idx="302">
                  <c:v>-5522.059510000001</c:v>
                </c:pt>
                <c:pt idx="303">
                  <c:v>-5738.2327290862095</c:v>
                </c:pt>
                <c:pt idx="304">
                  <c:v>-5838.3810076954724</c:v>
                </c:pt>
                <c:pt idx="305">
                  <c:v>-5878.7731054687511</c:v>
                </c:pt>
                <c:pt idx="306">
                  <c:v>-5878.7731054687511</c:v>
                </c:pt>
                <c:pt idx="307">
                  <c:v>-5878.7731054687511</c:v>
                </c:pt>
                <c:pt idx="308">
                  <c:v>-5878.7731054687511</c:v>
                </c:pt>
                <c:pt idx="309">
                  <c:v>-5878.7731054687511</c:v>
                </c:pt>
                <c:pt idx="310">
                  <c:v>-5858.5532281646274</c:v>
                </c:pt>
                <c:pt idx="311">
                  <c:v>-5798.1793054005893</c:v>
                </c:pt>
                <c:pt idx="312">
                  <c:v>-5738.2327290862095</c:v>
                </c:pt>
                <c:pt idx="313">
                  <c:v>-5678.7119341563794</c:v>
                </c:pt>
                <c:pt idx="314">
                  <c:v>-5658.966016760146</c:v>
                </c:pt>
                <c:pt idx="315">
                  <c:v>-5639.2671765451387</c:v>
                </c:pt>
                <c:pt idx="316">
                  <c:v>-5639.2671765451387</c:v>
                </c:pt>
                <c:pt idx="317">
                  <c:v>-5639.2671765451387</c:v>
                </c:pt>
                <c:pt idx="318">
                  <c:v>-5658.966016760146</c:v>
                </c:pt>
                <c:pt idx="319">
                  <c:v>-5678.7119341563794</c:v>
                </c:pt>
                <c:pt idx="320">
                  <c:v>-5758.1675348611134</c:v>
                </c:pt>
                <c:pt idx="321">
                  <c:v>-5838.3810076954724</c:v>
                </c:pt>
                <c:pt idx="322">
                  <c:v>-5919.3560624434167</c:v>
                </c:pt>
                <c:pt idx="323">
                  <c:v>-5980.5893733020685</c:v>
                </c:pt>
                <c:pt idx="324">
                  <c:v>-6001.0964088888886</c:v>
                </c:pt>
                <c:pt idx="325">
                  <c:v>-6001.0964088888886</c:v>
                </c:pt>
                <c:pt idx="326">
                  <c:v>-5960.1303423424652</c:v>
                </c:pt>
                <c:pt idx="327">
                  <c:v>-5818.2563860959217</c:v>
                </c:pt>
                <c:pt idx="328">
                  <c:v>-5600.0104957973263</c:v>
                </c:pt>
                <c:pt idx="329">
                  <c:v>-5330.4409300070738</c:v>
                </c:pt>
                <c:pt idx="330">
                  <c:v>-5069.9053511111115</c:v>
                </c:pt>
                <c:pt idx="331">
                  <c:v>-4800.604340900607</c:v>
                </c:pt>
                <c:pt idx="332">
                  <c:v>-4541.2957548437507</c:v>
                </c:pt>
                <c:pt idx="333">
                  <c:v>-4259.2454113970052</c:v>
                </c:pt>
                <c:pt idx="334">
                  <c:v>-3958.5535701562503</c:v>
                </c:pt>
                <c:pt idx="335">
                  <c:v>-3658.1955776086693</c:v>
                </c:pt>
                <c:pt idx="336">
                  <c:v>-3360.1584649705023</c:v>
                </c:pt>
                <c:pt idx="337">
                  <c:v>-3053.4907593126286</c:v>
                </c:pt>
                <c:pt idx="338">
                  <c:v>-2778.8496506584365</c:v>
                </c:pt>
                <c:pt idx="339">
                  <c:v>-2613.3073072640177</c:v>
                </c:pt>
                <c:pt idx="340">
                  <c:v>-2567.3001388007974</c:v>
                </c:pt>
                <c:pt idx="341">
                  <c:v>-2636.5246076491776</c:v>
                </c:pt>
                <c:pt idx="342">
                  <c:v>-2803.0783593576384</c:v>
                </c:pt>
                <c:pt idx="343">
                  <c:v>-2901.4612493242034</c:v>
                </c:pt>
                <c:pt idx="344">
                  <c:v>-2913.9252232052959</c:v>
                </c:pt>
                <c:pt idx="345">
                  <c:v>-2815.2475628972957</c:v>
                </c:pt>
                <c:pt idx="346">
                  <c:v>-2590.2326388888896</c:v>
                </c:pt>
                <c:pt idx="347">
                  <c:v>-2410.7143974897117</c:v>
                </c:pt>
                <c:pt idx="348">
                  <c:v>-2345.6923746482757</c:v>
                </c:pt>
                <c:pt idx="349">
                  <c:v>-2345.6923746482757</c:v>
                </c:pt>
                <c:pt idx="350">
                  <c:v>-2345.6923746482757</c:v>
                </c:pt>
                <c:pt idx="351">
                  <c:v>-2292.4502248849831</c:v>
                </c:pt>
                <c:pt idx="352">
                  <c:v>-2178.2972700855198</c:v>
                </c:pt>
                <c:pt idx="353">
                  <c:v>-1990.5816562868922</c:v>
                </c:pt>
                <c:pt idx="354">
                  <c:v>-1674.9625435751029</c:v>
                </c:pt>
                <c:pt idx="355">
                  <c:v>-1266.6619666180397</c:v>
                </c:pt>
                <c:pt idx="356">
                  <c:v>-934.58948248263926</c:v>
                </c:pt>
                <c:pt idx="357">
                  <c:v>-670.11538014990037</c:v>
                </c:pt>
                <c:pt idx="358">
                  <c:v>-464.6099486008232</c:v>
                </c:pt>
                <c:pt idx="359">
                  <c:v>-391.59756624782989</c:v>
                </c:pt>
                <c:pt idx="360">
                  <c:v>-454.56404743835202</c:v>
                </c:pt>
                <c:pt idx="361">
                  <c:v>-586.10401091925451</c:v>
                </c:pt>
                <c:pt idx="362">
                  <c:v>-701.47943864711942</c:v>
                </c:pt>
                <c:pt idx="363">
                  <c:v>-752.89192123931025</c:v>
                </c:pt>
                <c:pt idx="364">
                  <c:v>-796.93645436214001</c:v>
                </c:pt>
                <c:pt idx="365">
                  <c:v>-890.54932955311222</c:v>
                </c:pt>
                <c:pt idx="366">
                  <c:v>-1069.8873921461068</c:v>
                </c:pt>
                <c:pt idx="367">
                  <c:v>-1337.6036227756076</c:v>
                </c:pt>
                <c:pt idx="368">
                  <c:v>-1624.6410694489459</c:v>
                </c:pt>
                <c:pt idx="369">
                  <c:v>-1850.625528888889</c:v>
                </c:pt>
                <c:pt idx="370">
                  <c:v>-1990.5816562868922</c:v>
                </c:pt>
                <c:pt idx="371">
                  <c:v>-2048.5841486523441</c:v>
                </c:pt>
                <c:pt idx="372">
                  <c:v>-2048.5841486523441</c:v>
                </c:pt>
                <c:pt idx="373">
                  <c:v>-2029.1202594771578</c:v>
                </c:pt>
                <c:pt idx="374">
                  <c:v>-1971.5060148258267</c:v>
                </c:pt>
                <c:pt idx="375">
                  <c:v>-1887.2489779269551</c:v>
                </c:pt>
                <c:pt idx="376">
                  <c:v>-1787.7399511507363</c:v>
                </c:pt>
                <c:pt idx="377">
                  <c:v>-1666.5004462087677</c:v>
                </c:pt>
                <c:pt idx="378">
                  <c:v>-1535.1680475989426</c:v>
                </c:pt>
                <c:pt idx="379">
                  <c:v>-1403.8192431076388</c:v>
                </c:pt>
                <c:pt idx="380">
                  <c:v>-1245.9112804989713</c:v>
                </c:pt>
                <c:pt idx="381">
                  <c:v>-1027.3199327244085</c:v>
                </c:pt>
                <c:pt idx="382">
                  <c:v>-743.34813252515755</c:v>
                </c:pt>
                <c:pt idx="383">
                  <c:v>-520.95019888888885</c:v>
                </c:pt>
                <c:pt idx="384">
                  <c:v>-400.60822763888905</c:v>
                </c:pt>
                <c:pt idx="385">
                  <c:v>-379.81530407608341</c:v>
                </c:pt>
                <c:pt idx="386">
                  <c:v>-391.59756624782989</c:v>
                </c:pt>
                <c:pt idx="387">
                  <c:v>-397.58798983852552</c:v>
                </c:pt>
                <c:pt idx="388">
                  <c:v>-394.58445536329731</c:v>
                </c:pt>
                <c:pt idx="389">
                  <c:v>-385.67349223468045</c:v>
                </c:pt>
                <c:pt idx="390">
                  <c:v>-374.02253804904512</c:v>
                </c:pt>
                <c:pt idx="391">
                  <c:v>-376.91077227880663</c:v>
                </c:pt>
                <c:pt idx="392">
                  <c:v>-419.08367032986109</c:v>
                </c:pt>
                <c:pt idx="393">
                  <c:v>-517.29003644442844</c:v>
                </c:pt>
                <c:pt idx="394">
                  <c:v>-665.71923513888885</c:v>
                </c:pt>
                <c:pt idx="395">
                  <c:v>-837.61976888888887</c:v>
                </c:pt>
                <c:pt idx="396">
                  <c:v>-974.38701060418271</c:v>
                </c:pt>
                <c:pt idx="397">
                  <c:v>-1021.33930031033</c:v>
                </c:pt>
                <c:pt idx="398">
                  <c:v>-974.38701060418271</c:v>
                </c:pt>
                <c:pt idx="399">
                  <c:v>-832.45438778123378</c:v>
                </c:pt>
                <c:pt idx="400">
                  <c:v>-687.91046747596772</c:v>
                </c:pt>
                <c:pt idx="401">
                  <c:v>-644.05137273815262</c:v>
                </c:pt>
                <c:pt idx="402">
                  <c:v>-656.98969154385281</c:v>
                </c:pt>
                <c:pt idx="403">
                  <c:v>-733.89202464626715</c:v>
                </c:pt>
                <c:pt idx="404">
                  <c:v>-895.97113581653468</c:v>
                </c:pt>
                <c:pt idx="405">
                  <c:v>-1027.3199327244085</c:v>
                </c:pt>
                <c:pt idx="406">
                  <c:v>-1069.8873921461068</c:v>
                </c:pt>
                <c:pt idx="407">
                  <c:v>-1033.3255575121366</c:v>
                </c:pt>
                <c:pt idx="408">
                  <c:v>-929.00084475606047</c:v>
                </c:pt>
                <c:pt idx="409">
                  <c:v>-748.10903779513876</c:v>
                </c:pt>
                <c:pt idx="410">
                  <c:v>-524.62920937733099</c:v>
                </c:pt>
                <c:pt idx="411">
                  <c:v>-354.25636123971202</c:v>
                </c:pt>
                <c:pt idx="412">
                  <c:v>-226.35708722929525</c:v>
                </c:pt>
                <c:pt idx="413">
                  <c:v>-197.79364532753027</c:v>
                </c:pt>
                <c:pt idx="414">
                  <c:v>-208.88854232261122</c:v>
                </c:pt>
                <c:pt idx="415">
                  <c:v>-236.50375934984248</c:v>
                </c:pt>
                <c:pt idx="416">
                  <c:v>-255.59123135288064</c:v>
                </c:pt>
                <c:pt idx="417">
                  <c:v>-257.77886485154647</c:v>
                </c:pt>
                <c:pt idx="418">
                  <c:v>-242.74722139338985</c:v>
                </c:pt>
                <c:pt idx="419">
                  <c:v>-207.00927588991775</c:v>
                </c:pt>
                <c:pt idx="420">
                  <c:v>-183.66100238064234</c:v>
                </c:pt>
                <c:pt idx="421">
                  <c:v>-178.55046874999999</c:v>
                </c:pt>
                <c:pt idx="422">
                  <c:v>-183.66100238064234</c:v>
                </c:pt>
                <c:pt idx="423">
                  <c:v>-187.12478074564362</c:v>
                </c:pt>
                <c:pt idx="424">
                  <c:v>-176.86942805611815</c:v>
                </c:pt>
                <c:pt idx="425">
                  <c:v>-132.72922092013889</c:v>
                </c:pt>
                <c:pt idx="426">
                  <c:v>-73.529790253906242</c:v>
                </c:pt>
                <c:pt idx="427">
                  <c:v>-29.820223083204727</c:v>
                </c:pt>
                <c:pt idx="428">
                  <c:v>-7.3949523611111108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9F-4D6F-BBAE-DC6B8D392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010495"/>
        <c:axId val="303018399"/>
      </c:lineChart>
      <c:lineChart>
        <c:grouping val="standard"/>
        <c:varyColors val="0"/>
        <c:ser>
          <c:idx val="2"/>
          <c:order val="2"/>
          <c:tx>
            <c:v>Speed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WLTC_class_3!$E$1031:$E$1485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9F-4D6F-BBAE-DC6B8D392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3681743"/>
        <c:axId val="1103681327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856782696170469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3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</a:t>
                </a:r>
                <a:r>
                  <a:rPr lang="en-GB"/>
                  <a:t>Power</a:t>
                </a:r>
                <a:r>
                  <a:rPr lang="en-GB" baseline="0"/>
                  <a:t> W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7.8089116283302394E-3"/>
              <c:y val="0.306640976993980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1103681327"/>
        <c:scaling>
          <c:orientation val="minMax"/>
        </c:scaling>
        <c:delete val="0"/>
        <c:axPos val="r"/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3681743"/>
        <c:crosses val="max"/>
        <c:crossBetween val="between"/>
      </c:valAx>
      <c:catAx>
        <c:axId val="1103681743"/>
        <c:scaling>
          <c:orientation val="minMax"/>
        </c:scaling>
        <c:delete val="1"/>
        <c:axPos val="b"/>
        <c:majorTickMark val="out"/>
        <c:minorTickMark val="none"/>
        <c:tickLblPos val="nextTo"/>
        <c:crossAx val="1103681327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1402302214718016"/>
          <c:y val="3.481737067510756E-2"/>
          <c:w val="0.74831549888594906"/>
          <c:h val="7.4629154501754696E-2"/>
        </c:manualLayout>
      </c:layout>
      <c:overlay val="0"/>
      <c:spPr>
        <a:noFill/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Extra High-speed WLTP</a:t>
            </a:r>
            <a:endParaRPr lang="en-GB"/>
          </a:p>
        </c:rich>
      </c:tx>
      <c:layout>
        <c:manualLayout>
          <c:xMode val="edge"/>
          <c:yMode val="edge"/>
          <c:x val="0.18365391371593145"/>
          <c:y val="0.903903585085572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39750106629564"/>
          <c:y val="7.6330112294015678E-2"/>
          <c:w val="0.71865926111299316"/>
          <c:h val="0.75875234696786498"/>
        </c:manualLayout>
      </c:layout>
      <c:barChart>
        <c:barDir val="col"/>
        <c:grouping val="clustered"/>
        <c:varyColors val="0"/>
        <c:ser>
          <c:idx val="0"/>
          <c:order val="0"/>
          <c:tx>
            <c:v> TE Fully Laden</c:v>
          </c:tx>
          <c:spPr>
            <a:solidFill>
              <a:srgbClr val="00B050"/>
            </a:solidFill>
            <a:ln w="6350">
              <a:solidFill>
                <a:srgbClr val="00B050"/>
              </a:solidFill>
            </a:ln>
            <a:effectLst/>
          </c:spPr>
          <c:invertIfNegative val="0"/>
          <c:cat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WLTC_class_3!$Y$1486:$Y$1808</c:f>
              <c:numCache>
                <c:formatCode>General</c:formatCode>
                <c:ptCount val="323"/>
                <c:pt idx="0">
                  <c:v>0</c:v>
                </c:pt>
                <c:pt idx="1">
                  <c:v>631.14197530864203</c:v>
                </c:pt>
                <c:pt idx="2">
                  <c:v>1176.2191358024693</c:v>
                </c:pt>
                <c:pt idx="3">
                  <c:v>1437.6736111111111</c:v>
                </c:pt>
                <c:pt idx="4">
                  <c:v>1493.7461419753083</c:v>
                </c:pt>
                <c:pt idx="5">
                  <c:v>1499.614197530864</c:v>
                </c:pt>
                <c:pt idx="6">
                  <c:v>1559.5987654320993</c:v>
                </c:pt>
                <c:pt idx="7">
                  <c:v>1874.5177469135801</c:v>
                </c:pt>
                <c:pt idx="8">
                  <c:v>2691.4814814814808</c:v>
                </c:pt>
                <c:pt idx="9">
                  <c:v>3929.6412037037035</c:v>
                </c:pt>
                <c:pt idx="10">
                  <c:v>5652.8935185185192</c:v>
                </c:pt>
                <c:pt idx="11">
                  <c:v>7874.9305555555575</c:v>
                </c:pt>
                <c:pt idx="12">
                  <c:v>10392.326388888887</c:v>
                </c:pt>
                <c:pt idx="13">
                  <c:v>12882.337962962958</c:v>
                </c:pt>
                <c:pt idx="14">
                  <c:v>14715.779320987658</c:v>
                </c:pt>
                <c:pt idx="15">
                  <c:v>15563.387345679013</c:v>
                </c:pt>
                <c:pt idx="16">
                  <c:v>15892.650462962964</c:v>
                </c:pt>
                <c:pt idx="17">
                  <c:v>15353.441358024686</c:v>
                </c:pt>
                <c:pt idx="18">
                  <c:v>14398.252314814816</c:v>
                </c:pt>
                <c:pt idx="19">
                  <c:v>13110.540123456809</c:v>
                </c:pt>
                <c:pt idx="20">
                  <c:v>11196.249999999982</c:v>
                </c:pt>
                <c:pt idx="21">
                  <c:v>9000.2932098765341</c:v>
                </c:pt>
                <c:pt idx="22">
                  <c:v>6585.2623456790125</c:v>
                </c:pt>
                <c:pt idx="23">
                  <c:v>5351.6666666666706</c:v>
                </c:pt>
                <c:pt idx="24">
                  <c:v>4755.7330246913771</c:v>
                </c:pt>
                <c:pt idx="25">
                  <c:v>4466.8942901234477</c:v>
                </c:pt>
                <c:pt idx="26">
                  <c:v>4526.2268518518422</c:v>
                </c:pt>
                <c:pt idx="27">
                  <c:v>3872.916666666672</c:v>
                </c:pt>
                <c:pt idx="28">
                  <c:v>3553.433641975309</c:v>
                </c:pt>
                <c:pt idx="29">
                  <c:v>3944.6373456790175</c:v>
                </c:pt>
                <c:pt idx="30">
                  <c:v>4712.7006172839401</c:v>
                </c:pt>
                <c:pt idx="31">
                  <c:v>5873.2716049382761</c:v>
                </c:pt>
                <c:pt idx="32">
                  <c:v>8204.8456790123564</c:v>
                </c:pt>
                <c:pt idx="33">
                  <c:v>11442.708333333332</c:v>
                </c:pt>
                <c:pt idx="34">
                  <c:v>14915.293209876529</c:v>
                </c:pt>
                <c:pt idx="35">
                  <c:v>18278.993055555555</c:v>
                </c:pt>
                <c:pt idx="36">
                  <c:v>20248.703703703693</c:v>
                </c:pt>
                <c:pt idx="37">
                  <c:v>19687.326388888887</c:v>
                </c:pt>
                <c:pt idx="38">
                  <c:v>16242.777777777816</c:v>
                </c:pt>
                <c:pt idx="39">
                  <c:v>12446.145833333347</c:v>
                </c:pt>
                <c:pt idx="40">
                  <c:v>9375.8487654320998</c:v>
                </c:pt>
                <c:pt idx="41">
                  <c:v>7110.1273148148148</c:v>
                </c:pt>
                <c:pt idx="42">
                  <c:v>5264.2978395061455</c:v>
                </c:pt>
                <c:pt idx="43">
                  <c:v>3368.2638888888337</c:v>
                </c:pt>
                <c:pt idx="44">
                  <c:v>966.27314814816179</c:v>
                </c:pt>
                <c:pt idx="45">
                  <c:v>-2412.4228395061727</c:v>
                </c:pt>
                <c:pt idx="46">
                  <c:v>-7198.1481481481469</c:v>
                </c:pt>
                <c:pt idx="47">
                  <c:v>-13235.725308641962</c:v>
                </c:pt>
                <c:pt idx="48">
                  <c:v>-18003.194444444467</c:v>
                </c:pt>
                <c:pt idx="49">
                  <c:v>-20574.706790123426</c:v>
                </c:pt>
                <c:pt idx="50">
                  <c:v>-19854.891975308616</c:v>
                </c:pt>
                <c:pt idx="51">
                  <c:v>-16691.358024691359</c:v>
                </c:pt>
                <c:pt idx="52">
                  <c:v>-12571.983024691364</c:v>
                </c:pt>
                <c:pt idx="53">
                  <c:v>-7941.4351851851843</c:v>
                </c:pt>
                <c:pt idx="54">
                  <c:v>-3532.5694444444384</c:v>
                </c:pt>
                <c:pt idx="55">
                  <c:v>782.40740740739091</c:v>
                </c:pt>
                <c:pt idx="56">
                  <c:v>5513.3641975308592</c:v>
                </c:pt>
                <c:pt idx="57">
                  <c:v>11209.290123456805</c:v>
                </c:pt>
                <c:pt idx="58">
                  <c:v>17306.851851851836</c:v>
                </c:pt>
                <c:pt idx="59">
                  <c:v>22241.234567901247</c:v>
                </c:pt>
                <c:pt idx="60">
                  <c:v>26758.333333333332</c:v>
                </c:pt>
                <c:pt idx="61">
                  <c:v>30344.367283950614</c:v>
                </c:pt>
                <c:pt idx="62">
                  <c:v>33207.978395061786</c:v>
                </c:pt>
                <c:pt idx="63">
                  <c:v>35270.925925925883</c:v>
                </c:pt>
                <c:pt idx="64">
                  <c:v>34667.168209876545</c:v>
                </c:pt>
                <c:pt idx="65">
                  <c:v>30998.981481481529</c:v>
                </c:pt>
                <c:pt idx="66">
                  <c:v>23363.989197530831</c:v>
                </c:pt>
                <c:pt idx="67">
                  <c:v>15087.42283950614</c:v>
                </c:pt>
                <c:pt idx="68">
                  <c:v>9388.8888888888559</c:v>
                </c:pt>
                <c:pt idx="69">
                  <c:v>5907.1759259259252</c:v>
                </c:pt>
                <c:pt idx="70">
                  <c:v>5339.9305555555884</c:v>
                </c:pt>
                <c:pt idx="71">
                  <c:v>5965.8564814814808</c:v>
                </c:pt>
                <c:pt idx="72">
                  <c:v>7198.1481481481642</c:v>
                </c:pt>
                <c:pt idx="73">
                  <c:v>8461.7361111111459</c:v>
                </c:pt>
                <c:pt idx="74">
                  <c:v>9134.6064814814818</c:v>
                </c:pt>
                <c:pt idx="75">
                  <c:v>9212.8472222222226</c:v>
                </c:pt>
                <c:pt idx="76">
                  <c:v>9281.3078703703704</c:v>
                </c:pt>
                <c:pt idx="77">
                  <c:v>10607.488425925854</c:v>
                </c:pt>
                <c:pt idx="78">
                  <c:v>12596.759259259259</c:v>
                </c:pt>
                <c:pt idx="79">
                  <c:v>14651.230709876616</c:v>
                </c:pt>
                <c:pt idx="80">
                  <c:v>17410.52083333335</c:v>
                </c:pt>
                <c:pt idx="81">
                  <c:v>20293.040123456754</c:v>
                </c:pt>
                <c:pt idx="82">
                  <c:v>21281.481481481405</c:v>
                </c:pt>
                <c:pt idx="83">
                  <c:v>21615.308641975327</c:v>
                </c:pt>
                <c:pt idx="84">
                  <c:v>21949.135802469154</c:v>
                </c:pt>
                <c:pt idx="85">
                  <c:v>22979.305555555533</c:v>
                </c:pt>
                <c:pt idx="86">
                  <c:v>24052.507716049422</c:v>
                </c:pt>
                <c:pt idx="87">
                  <c:v>24429.367283950654</c:v>
                </c:pt>
                <c:pt idx="88">
                  <c:v>25535.821759259259</c:v>
                </c:pt>
                <c:pt idx="89">
                  <c:v>25205.254629629566</c:v>
                </c:pt>
                <c:pt idx="90">
                  <c:v>23304.656635802428</c:v>
                </c:pt>
                <c:pt idx="91">
                  <c:v>22084.753086419798</c:v>
                </c:pt>
                <c:pt idx="92">
                  <c:v>20808.125000000025</c:v>
                </c:pt>
                <c:pt idx="93">
                  <c:v>19478.684413580246</c:v>
                </c:pt>
                <c:pt idx="94">
                  <c:v>18100.343364197506</c:v>
                </c:pt>
                <c:pt idx="95">
                  <c:v>15088.726851851781</c:v>
                </c:pt>
                <c:pt idx="96">
                  <c:v>11191.033950617328</c:v>
                </c:pt>
                <c:pt idx="97">
                  <c:v>8032.7160493827159</c:v>
                </c:pt>
                <c:pt idx="98">
                  <c:v>4029.3981481481478</c:v>
                </c:pt>
                <c:pt idx="99">
                  <c:v>0</c:v>
                </c:pt>
                <c:pt idx="100">
                  <c:v>-3223.5185185185637</c:v>
                </c:pt>
                <c:pt idx="101">
                  <c:v>-4823.5416666666206</c:v>
                </c:pt>
                <c:pt idx="102">
                  <c:v>-6415.7407407407181</c:v>
                </c:pt>
                <c:pt idx="103">
                  <c:v>-7188.3680555556002</c:v>
                </c:pt>
                <c:pt idx="104">
                  <c:v>-7960.9953703703704</c:v>
                </c:pt>
                <c:pt idx="105">
                  <c:v>-10298.437499999978</c:v>
                </c:pt>
                <c:pt idx="106">
                  <c:v>-11814.351851851852</c:v>
                </c:pt>
                <c:pt idx="107">
                  <c:v>-13300.925925925947</c:v>
                </c:pt>
                <c:pt idx="108">
                  <c:v>-14754.247685185226</c:v>
                </c:pt>
                <c:pt idx="109">
                  <c:v>-15400.385802469134</c:v>
                </c:pt>
                <c:pt idx="110">
                  <c:v>-14506.485339506107</c:v>
                </c:pt>
                <c:pt idx="111">
                  <c:v>-12122.098765432056</c:v>
                </c:pt>
                <c:pt idx="112">
                  <c:v>-9789.8726851851643</c:v>
                </c:pt>
                <c:pt idx="113">
                  <c:v>-7491.5509259259261</c:v>
                </c:pt>
                <c:pt idx="114">
                  <c:v>-5972.3765432099608</c:v>
                </c:pt>
                <c:pt idx="115">
                  <c:v>-4463.6342592592164</c:v>
                </c:pt>
                <c:pt idx="116">
                  <c:v>-2970.5401234567271</c:v>
                </c:pt>
                <c:pt idx="117">
                  <c:v>-4447.9861111111741</c:v>
                </c:pt>
                <c:pt idx="118">
                  <c:v>-5909.7839506172631</c:v>
                </c:pt>
                <c:pt idx="119">
                  <c:v>-8097.2646604937845</c:v>
                </c:pt>
                <c:pt idx="120">
                  <c:v>-10973.263888888889</c:v>
                </c:pt>
                <c:pt idx="121">
                  <c:v>-12347.692901234588</c:v>
                </c:pt>
                <c:pt idx="122">
                  <c:v>-13688.869598765472</c:v>
                </c:pt>
                <c:pt idx="123">
                  <c:v>-14278.935185185184</c:v>
                </c:pt>
                <c:pt idx="124">
                  <c:v>-12733.680555555535</c:v>
                </c:pt>
                <c:pt idx="125">
                  <c:v>-9830.9490740741148</c:v>
                </c:pt>
                <c:pt idx="126">
                  <c:v>-7681.2847222222808</c:v>
                </c:pt>
                <c:pt idx="127">
                  <c:v>-4865.2700617283153</c:v>
                </c:pt>
                <c:pt idx="128">
                  <c:v>-2774.9382716048794</c:v>
                </c:pt>
                <c:pt idx="129">
                  <c:v>-1384.8611111111309</c:v>
                </c:pt>
                <c:pt idx="130">
                  <c:v>0</c:v>
                </c:pt>
                <c:pt idx="131">
                  <c:v>1384.8611111111309</c:v>
                </c:pt>
                <c:pt idx="132">
                  <c:v>2081.2037037036839</c:v>
                </c:pt>
                <c:pt idx="133">
                  <c:v>2777.5462962962374</c:v>
                </c:pt>
                <c:pt idx="134">
                  <c:v>4874.3981481481678</c:v>
                </c:pt>
                <c:pt idx="135">
                  <c:v>6989.5061728395067</c:v>
                </c:pt>
                <c:pt idx="136">
                  <c:v>9137.2145061728188</c:v>
                </c:pt>
                <c:pt idx="137">
                  <c:v>11318.827160493887</c:v>
                </c:pt>
                <c:pt idx="138">
                  <c:v>14265.895061728395</c:v>
                </c:pt>
                <c:pt idx="139">
                  <c:v>16570.736882716028</c:v>
                </c:pt>
                <c:pt idx="140">
                  <c:v>18207.272376543209</c:v>
                </c:pt>
                <c:pt idx="141">
                  <c:v>17682.407407407343</c:v>
                </c:pt>
                <c:pt idx="142">
                  <c:v>15622.719907407361</c:v>
                </c:pt>
                <c:pt idx="143">
                  <c:v>13508.263888888972</c:v>
                </c:pt>
                <c:pt idx="144">
                  <c:v>10579.452160493869</c:v>
                </c:pt>
                <c:pt idx="145">
                  <c:v>6076.6975308641759</c:v>
                </c:pt>
                <c:pt idx="146">
                  <c:v>760.89120370366027</c:v>
                </c:pt>
                <c:pt idx="147">
                  <c:v>-3801.1959876543206</c:v>
                </c:pt>
                <c:pt idx="148">
                  <c:v>-10606.836419753021</c:v>
                </c:pt>
                <c:pt idx="149">
                  <c:v>-18026.666666666708</c:v>
                </c:pt>
                <c:pt idx="150">
                  <c:v>-23743.456790123477</c:v>
                </c:pt>
                <c:pt idx="151">
                  <c:v>-27019.135802469154</c:v>
                </c:pt>
                <c:pt idx="152">
                  <c:v>-26560.775462962982</c:v>
                </c:pt>
                <c:pt idx="153">
                  <c:v>-21889.803240740701</c:v>
                </c:pt>
                <c:pt idx="154">
                  <c:v>-15348.225308641995</c:v>
                </c:pt>
                <c:pt idx="155">
                  <c:v>-8301.3425925926113</c:v>
                </c:pt>
                <c:pt idx="156">
                  <c:v>-2759.2901234567312</c:v>
                </c:pt>
                <c:pt idx="157">
                  <c:v>-689.17052469131875</c:v>
                </c:pt>
                <c:pt idx="158">
                  <c:v>-689.17052469141674</c:v>
                </c:pt>
                <c:pt idx="159">
                  <c:v>-2754.074074074113</c:v>
                </c:pt>
                <c:pt idx="160">
                  <c:v>-4805.9374999999218</c:v>
                </c:pt>
                <c:pt idx="161">
                  <c:v>-6155.5902777777192</c:v>
                </c:pt>
                <c:pt idx="162">
                  <c:v>-6126.2500000000382</c:v>
                </c:pt>
                <c:pt idx="163">
                  <c:v>-4068.5185185185765</c:v>
                </c:pt>
                <c:pt idx="164">
                  <c:v>-676.78240740736885</c:v>
                </c:pt>
                <c:pt idx="165">
                  <c:v>4064.606481481539</c:v>
                </c:pt>
                <c:pt idx="166">
                  <c:v>8168.3333333332548</c:v>
                </c:pt>
                <c:pt idx="167">
                  <c:v>11649.394290123379</c:v>
                </c:pt>
                <c:pt idx="168">
                  <c:v>14527.349537037097</c:v>
                </c:pt>
                <c:pt idx="169">
                  <c:v>16774.814814814854</c:v>
                </c:pt>
                <c:pt idx="170">
                  <c:v>19100.520833333354</c:v>
                </c:pt>
                <c:pt idx="171">
                  <c:v>20063.533950617264</c:v>
                </c:pt>
                <c:pt idx="172">
                  <c:v>20319.12037037035</c:v>
                </c:pt>
                <c:pt idx="173">
                  <c:v>19105.084876543275</c:v>
                </c:pt>
                <c:pt idx="174">
                  <c:v>17080.60570987652</c:v>
                </c:pt>
                <c:pt idx="175">
                  <c:v>15745.949074074029</c:v>
                </c:pt>
                <c:pt idx="176">
                  <c:v>13613.888888888867</c:v>
                </c:pt>
                <c:pt idx="177">
                  <c:v>12184.691358024647</c:v>
                </c:pt>
                <c:pt idx="178">
                  <c:v>12268.148148148211</c:v>
                </c:pt>
                <c:pt idx="179">
                  <c:v>12351.604938271672</c:v>
                </c:pt>
                <c:pt idx="180">
                  <c:v>12435.06172839502</c:v>
                </c:pt>
                <c:pt idx="181">
                  <c:v>12518.518518518475</c:v>
                </c:pt>
                <c:pt idx="182">
                  <c:v>12601.975308641931</c:v>
                </c:pt>
                <c:pt idx="183">
                  <c:v>11892.592592592593</c:v>
                </c:pt>
                <c:pt idx="184">
                  <c:v>11961.053240740739</c:v>
                </c:pt>
                <c:pt idx="185">
                  <c:v>12039.29398148148</c:v>
                </c:pt>
                <c:pt idx="186">
                  <c:v>10493.387345679103</c:v>
                </c:pt>
                <c:pt idx="187">
                  <c:v>9733.1481481481715</c:v>
                </c:pt>
                <c:pt idx="188">
                  <c:v>8150.0771604938273</c:v>
                </c:pt>
                <c:pt idx="189">
                  <c:v>6540.9259259259034</c:v>
                </c:pt>
                <c:pt idx="190">
                  <c:v>5741.5663580245973</c:v>
                </c:pt>
                <c:pt idx="191">
                  <c:v>4933.0787037037735</c:v>
                </c:pt>
                <c:pt idx="192">
                  <c:v>4120.6790123456794</c:v>
                </c:pt>
                <c:pt idx="193">
                  <c:v>2476.3194444444202</c:v>
                </c:pt>
                <c:pt idx="194">
                  <c:v>1652.183641975332</c:v>
                </c:pt>
                <c:pt idx="195">
                  <c:v>1653.4876543210112</c:v>
                </c:pt>
                <c:pt idx="196">
                  <c:v>827.39583333340386</c:v>
                </c:pt>
                <c:pt idx="197">
                  <c:v>0</c:v>
                </c:pt>
                <c:pt idx="198">
                  <c:v>-827.39583333340386</c:v>
                </c:pt>
                <c:pt idx="199">
                  <c:v>-2480.2314814815759</c:v>
                </c:pt>
                <c:pt idx="200">
                  <c:v>-4127.1990740740739</c:v>
                </c:pt>
                <c:pt idx="201">
                  <c:v>-4940.9027777777292</c:v>
                </c:pt>
                <c:pt idx="202">
                  <c:v>-4929.1666666666197</c:v>
                </c:pt>
                <c:pt idx="203">
                  <c:v>-3278.2870370370833</c:v>
                </c:pt>
                <c:pt idx="204">
                  <c:v>-818.91975308648944</c:v>
                </c:pt>
                <c:pt idx="205">
                  <c:v>1637.8395061728627</c:v>
                </c:pt>
                <c:pt idx="206">
                  <c:v>4921.3425925926622</c:v>
                </c:pt>
                <c:pt idx="207">
                  <c:v>6582.6543209876318</c:v>
                </c:pt>
                <c:pt idx="208">
                  <c:v>6603.5185185184946</c:v>
                </c:pt>
                <c:pt idx="209">
                  <c:v>6624.3827160494766</c:v>
                </c:pt>
                <c:pt idx="210">
                  <c:v>4983.9351851851379</c:v>
                </c:pt>
                <c:pt idx="211">
                  <c:v>3327.8395061727688</c:v>
                </c:pt>
                <c:pt idx="212">
                  <c:v>2499.7916666667616</c:v>
                </c:pt>
                <c:pt idx="213">
                  <c:v>1667.8317901234805</c:v>
                </c:pt>
                <c:pt idx="214">
                  <c:v>1669.1358024690408</c:v>
                </c:pt>
                <c:pt idx="215">
                  <c:v>1670.4398148147195</c:v>
                </c:pt>
                <c:pt idx="216">
                  <c:v>1671.7438271606361</c:v>
                </c:pt>
                <c:pt idx="217">
                  <c:v>1673.0478395063155</c:v>
                </c:pt>
                <c:pt idx="218">
                  <c:v>1674.3518518517565</c:v>
                </c:pt>
                <c:pt idx="219">
                  <c:v>1675.6558641974354</c:v>
                </c:pt>
                <c:pt idx="220">
                  <c:v>838.47993827155722</c:v>
                </c:pt>
                <c:pt idx="221">
                  <c:v>-838.47993827155722</c:v>
                </c:pt>
                <c:pt idx="222">
                  <c:v>-2513.4837962961533</c:v>
                </c:pt>
                <c:pt idx="223">
                  <c:v>-3346.0956790123937</c:v>
                </c:pt>
                <c:pt idx="224">
                  <c:v>-3340.8796296296764</c:v>
                </c:pt>
                <c:pt idx="225">
                  <c:v>-4169.579475308642</c:v>
                </c:pt>
                <c:pt idx="226">
                  <c:v>-4159.799382716049</c:v>
                </c:pt>
                <c:pt idx="227">
                  <c:v>-3322.6234567900533</c:v>
                </c:pt>
                <c:pt idx="228">
                  <c:v>-3317.4074074074547</c:v>
                </c:pt>
                <c:pt idx="229">
                  <c:v>-2484.1435185184946</c:v>
                </c:pt>
                <c:pt idx="230">
                  <c:v>-1654.7916666666902</c:v>
                </c:pt>
                <c:pt idx="231">
                  <c:v>-1653.4876543210112</c:v>
                </c:pt>
                <c:pt idx="232">
                  <c:v>0</c:v>
                </c:pt>
                <c:pt idx="233">
                  <c:v>1653.4876543210112</c:v>
                </c:pt>
                <c:pt idx="234">
                  <c:v>2482.1874999999759</c:v>
                </c:pt>
                <c:pt idx="235">
                  <c:v>4143.4992283950614</c:v>
                </c:pt>
                <c:pt idx="236">
                  <c:v>4983.9351851852562</c:v>
                </c:pt>
                <c:pt idx="237">
                  <c:v>5828.28317901225</c:v>
                </c:pt>
                <c:pt idx="238">
                  <c:v>6681.7592592592346</c:v>
                </c:pt>
                <c:pt idx="239">
                  <c:v>7540.4513888889351</c:v>
                </c:pt>
                <c:pt idx="240">
                  <c:v>8410.8796296296296</c:v>
                </c:pt>
                <c:pt idx="241">
                  <c:v>9287.8279320987167</c:v>
                </c:pt>
                <c:pt idx="242">
                  <c:v>9330.8603395061236</c:v>
                </c:pt>
                <c:pt idx="243">
                  <c:v>7663.680555555603</c:v>
                </c:pt>
                <c:pt idx="244">
                  <c:v>5124.7685185184691</c:v>
                </c:pt>
                <c:pt idx="245">
                  <c:v>2566.2962962963938</c:v>
                </c:pt>
                <c:pt idx="246">
                  <c:v>0</c:v>
                </c:pt>
                <c:pt idx="247">
                  <c:v>-5132.5925925927877</c:v>
                </c:pt>
                <c:pt idx="248">
                  <c:v>-11930.408950617088</c:v>
                </c:pt>
                <c:pt idx="249">
                  <c:v>-19464.992283950472</c:v>
                </c:pt>
                <c:pt idx="250">
                  <c:v>-27626.805555555649</c:v>
                </c:pt>
                <c:pt idx="251">
                  <c:v>-35465.875771605024</c:v>
                </c:pt>
                <c:pt idx="252">
                  <c:v>-39647.843364197579</c:v>
                </c:pt>
                <c:pt idx="253">
                  <c:v>-40434.814814814767</c:v>
                </c:pt>
                <c:pt idx="254">
                  <c:v>-39570.254629629584</c:v>
                </c:pt>
                <c:pt idx="255">
                  <c:v>-37219.772376543253</c:v>
                </c:pt>
                <c:pt idx="256">
                  <c:v>-34965.135030864214</c:v>
                </c:pt>
                <c:pt idx="257">
                  <c:v>-33531.373456790076</c:v>
                </c:pt>
                <c:pt idx="258">
                  <c:v>-33555.497685185197</c:v>
                </c:pt>
                <c:pt idx="259">
                  <c:v>-32820.034722222234</c:v>
                </c:pt>
                <c:pt idx="260">
                  <c:v>-31431.913580246874</c:v>
                </c:pt>
                <c:pt idx="261">
                  <c:v>-29405.478395061669</c:v>
                </c:pt>
                <c:pt idx="262">
                  <c:v>-25529.953703703737</c:v>
                </c:pt>
                <c:pt idx="263">
                  <c:v>-20572.098765432114</c:v>
                </c:pt>
                <c:pt idx="264">
                  <c:v>-17111.249999999927</c:v>
                </c:pt>
                <c:pt idx="265">
                  <c:v>-15006.574074074109</c:v>
                </c:pt>
                <c:pt idx="266">
                  <c:v>-12980.138888888941</c:v>
                </c:pt>
                <c:pt idx="267">
                  <c:v>-12231.635802469134</c:v>
                </c:pt>
                <c:pt idx="268">
                  <c:v>-12101.234567901234</c:v>
                </c:pt>
                <c:pt idx="269">
                  <c:v>-10773.749999999982</c:v>
                </c:pt>
                <c:pt idx="270">
                  <c:v>-9493.2098765431765</c:v>
                </c:pt>
                <c:pt idx="271">
                  <c:v>-8233.5339506173186</c:v>
                </c:pt>
                <c:pt idx="272">
                  <c:v>-6426.1728395062219</c:v>
                </c:pt>
                <c:pt idx="273">
                  <c:v>-5809.3749999999991</c:v>
                </c:pt>
                <c:pt idx="274">
                  <c:v>-5776.774691358024</c:v>
                </c:pt>
                <c:pt idx="275">
                  <c:v>-5744.174382716049</c:v>
                </c:pt>
                <c:pt idx="276">
                  <c:v>-5711.5740740740739</c:v>
                </c:pt>
                <c:pt idx="277">
                  <c:v>-5678.9737654320988</c:v>
                </c:pt>
                <c:pt idx="278">
                  <c:v>-5646.3734567901229</c:v>
                </c:pt>
                <c:pt idx="279">
                  <c:v>-6175.1504629629299</c:v>
                </c:pt>
                <c:pt idx="280">
                  <c:v>-6132.1180555555238</c:v>
                </c:pt>
                <c:pt idx="281">
                  <c:v>-6096.2577160493511</c:v>
                </c:pt>
                <c:pt idx="282">
                  <c:v>-6603.5185185185346</c:v>
                </c:pt>
                <c:pt idx="283">
                  <c:v>-6556.5740740740885</c:v>
                </c:pt>
                <c:pt idx="284">
                  <c:v>-6509.6296296296441</c:v>
                </c:pt>
                <c:pt idx="285">
                  <c:v>-6462.6851851851998</c:v>
                </c:pt>
                <c:pt idx="286">
                  <c:v>-6950.3858024691208</c:v>
                </c:pt>
                <c:pt idx="287">
                  <c:v>-8481.2962962962665</c:v>
                </c:pt>
                <c:pt idx="288">
                  <c:v>-11532.685185185202</c:v>
                </c:pt>
                <c:pt idx="289">
                  <c:v>-15472.10648148148</c:v>
                </c:pt>
                <c:pt idx="290">
                  <c:v>-20186.111111111113</c:v>
                </c:pt>
                <c:pt idx="291">
                  <c:v>-24972.488425925967</c:v>
                </c:pt>
                <c:pt idx="292">
                  <c:v>-28284.027777777774</c:v>
                </c:pt>
                <c:pt idx="293">
                  <c:v>-28834.320987654282</c:v>
                </c:pt>
                <c:pt idx="294">
                  <c:v>-27499.012345678981</c:v>
                </c:pt>
                <c:pt idx="295">
                  <c:v>-25346.087962962978</c:v>
                </c:pt>
                <c:pt idx="296">
                  <c:v>-22187.118055555566</c:v>
                </c:pt>
                <c:pt idx="297">
                  <c:v>-18953.819444444445</c:v>
                </c:pt>
                <c:pt idx="298">
                  <c:v>-17087.777777777766</c:v>
                </c:pt>
                <c:pt idx="299">
                  <c:v>-16677.013888888883</c:v>
                </c:pt>
                <c:pt idx="300">
                  <c:v>-17498.541666666686</c:v>
                </c:pt>
                <c:pt idx="301">
                  <c:v>-18918.611111111117</c:v>
                </c:pt>
                <c:pt idx="302">
                  <c:v>-19569.965277777774</c:v>
                </c:pt>
                <c:pt idx="303">
                  <c:v>-18470.682870370372</c:v>
                </c:pt>
                <c:pt idx="304">
                  <c:v>-15901.126543209864</c:v>
                </c:pt>
                <c:pt idx="305">
                  <c:v>-12771.496913580244</c:v>
                </c:pt>
                <c:pt idx="306">
                  <c:v>-9744.2322530864221</c:v>
                </c:pt>
                <c:pt idx="307">
                  <c:v>-7749.7453703703695</c:v>
                </c:pt>
                <c:pt idx="308">
                  <c:v>-6687.6273148148184</c:v>
                </c:pt>
                <c:pt idx="309">
                  <c:v>-6045.4012345679021</c:v>
                </c:pt>
                <c:pt idx="310">
                  <c:v>-5721.3541666666633</c:v>
                </c:pt>
                <c:pt idx="311">
                  <c:v>-5747.4344135802485</c:v>
                </c:pt>
                <c:pt idx="312">
                  <c:v>-5933.2561728395058</c:v>
                </c:pt>
                <c:pt idx="313">
                  <c:v>-5962.5964506172813</c:v>
                </c:pt>
                <c:pt idx="314">
                  <c:v>-5453.3796296296305</c:v>
                </c:pt>
                <c:pt idx="315">
                  <c:v>-4027.4421296296296</c:v>
                </c:pt>
                <c:pt idx="316">
                  <c:v>-2949.6759259259256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7FF-4CD1-8F6C-BE2D80626661}"/>
            </c:ext>
          </c:extLst>
        </c:ser>
        <c:ser>
          <c:idx val="4"/>
          <c:order val="1"/>
          <c:tx>
            <c:v> TE Kerbweight</c:v>
          </c:tx>
          <c:spPr>
            <a:solidFill>
              <a:schemeClr val="accent3"/>
            </a:solidFill>
            <a:ln w="6350">
              <a:solidFill>
                <a:schemeClr val="accent3"/>
              </a:solidFill>
            </a:ln>
            <a:effectLst/>
          </c:spPr>
          <c:invertIfNegative val="0"/>
          <c:cat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WLTC_class_3!$M$1486:$M$1808</c:f>
              <c:numCache>
                <c:formatCode>General</c:formatCode>
                <c:ptCount val="323"/>
                <c:pt idx="0">
                  <c:v>0</c:v>
                </c:pt>
                <c:pt idx="1">
                  <c:v>431.34259259259267</c:v>
                </c:pt>
                <c:pt idx="2">
                  <c:v>803.86574074074076</c:v>
                </c:pt>
                <c:pt idx="3">
                  <c:v>982.55208333333337</c:v>
                </c:pt>
                <c:pt idx="4">
                  <c:v>1020.8738425925924</c:v>
                </c:pt>
                <c:pt idx="5">
                  <c:v>1024.8842592592591</c:v>
                </c:pt>
                <c:pt idx="6">
                  <c:v>1065.8796296296298</c:v>
                </c:pt>
                <c:pt idx="7">
                  <c:v>1281.1053240740739</c:v>
                </c:pt>
                <c:pt idx="8">
                  <c:v>1839.4444444444439</c:v>
                </c:pt>
                <c:pt idx="9">
                  <c:v>2685.6423611111104</c:v>
                </c:pt>
                <c:pt idx="10">
                  <c:v>3863.3680555555566</c:v>
                </c:pt>
                <c:pt idx="11">
                  <c:v>5381.9791666666679</c:v>
                </c:pt>
                <c:pt idx="12">
                  <c:v>7102.4479166666652</c:v>
                </c:pt>
                <c:pt idx="13">
                  <c:v>8804.201388888885</c:v>
                </c:pt>
                <c:pt idx="14">
                  <c:v>10057.233796296299</c:v>
                </c:pt>
                <c:pt idx="15">
                  <c:v>10636.516203703706</c:v>
                </c:pt>
                <c:pt idx="16">
                  <c:v>10861.545138888887</c:v>
                </c:pt>
                <c:pt idx="17">
                  <c:v>10493.032407407403</c:v>
                </c:pt>
                <c:pt idx="18">
                  <c:v>9840.2256944444471</c:v>
                </c:pt>
                <c:pt idx="19">
                  <c:v>8960.1620370370492</c:v>
                </c:pt>
                <c:pt idx="20">
                  <c:v>7651.8749999999882</c:v>
                </c:pt>
                <c:pt idx="21">
                  <c:v>6151.0879629629562</c:v>
                </c:pt>
                <c:pt idx="22">
                  <c:v>4500.5787037037035</c:v>
                </c:pt>
                <c:pt idx="23">
                  <c:v>3657.5000000000023</c:v>
                </c:pt>
                <c:pt idx="24">
                  <c:v>3250.2199074074201</c:v>
                </c:pt>
                <c:pt idx="25">
                  <c:v>3052.8182870370301</c:v>
                </c:pt>
                <c:pt idx="26">
                  <c:v>3093.3680555555484</c:v>
                </c:pt>
                <c:pt idx="27">
                  <c:v>2646.8750000000036</c:v>
                </c:pt>
                <c:pt idx="28">
                  <c:v>2428.5300925925931</c:v>
                </c:pt>
                <c:pt idx="29">
                  <c:v>2695.8912037037071</c:v>
                </c:pt>
                <c:pt idx="30">
                  <c:v>3220.8101851851779</c:v>
                </c:pt>
                <c:pt idx="31">
                  <c:v>4013.981481481484</c:v>
                </c:pt>
                <c:pt idx="32">
                  <c:v>5607.4537037037117</c:v>
                </c:pt>
                <c:pt idx="33">
                  <c:v>7820.3124999999991</c:v>
                </c:pt>
                <c:pt idx="34">
                  <c:v>10193.587962962954</c:v>
                </c:pt>
                <c:pt idx="35">
                  <c:v>12492.447916666666</c:v>
                </c:pt>
                <c:pt idx="36">
                  <c:v>13838.611111111102</c:v>
                </c:pt>
                <c:pt idx="37">
                  <c:v>13454.947916666664</c:v>
                </c:pt>
                <c:pt idx="38">
                  <c:v>11100.833333333359</c:v>
                </c:pt>
                <c:pt idx="39">
                  <c:v>8506.0937500000091</c:v>
                </c:pt>
                <c:pt idx="40">
                  <c:v>6407.7546296296314</c:v>
                </c:pt>
                <c:pt idx="41">
                  <c:v>4859.2881944444443</c:v>
                </c:pt>
                <c:pt idx="42">
                  <c:v>3597.7893518518331</c:v>
                </c:pt>
                <c:pt idx="43">
                  <c:v>2301.9791666666292</c:v>
                </c:pt>
                <c:pt idx="44">
                  <c:v>660.38194444445378</c:v>
                </c:pt>
                <c:pt idx="45">
                  <c:v>-1648.726851851852</c:v>
                </c:pt>
                <c:pt idx="46">
                  <c:v>-4919.4444444444434</c:v>
                </c:pt>
                <c:pt idx="47">
                  <c:v>-9045.717592592584</c:v>
                </c:pt>
                <c:pt idx="48">
                  <c:v>-12303.95833333335</c:v>
                </c:pt>
                <c:pt idx="49">
                  <c:v>-14061.412037037018</c:v>
                </c:pt>
                <c:pt idx="50">
                  <c:v>-13569.467592592575</c:v>
                </c:pt>
                <c:pt idx="51">
                  <c:v>-11407.407407407409</c:v>
                </c:pt>
                <c:pt idx="52">
                  <c:v>-8592.0949074074124</c:v>
                </c:pt>
                <c:pt idx="53">
                  <c:v>-5427.4305555555557</c:v>
                </c:pt>
                <c:pt idx="54">
                  <c:v>-2414.2708333333294</c:v>
                </c:pt>
                <c:pt idx="55">
                  <c:v>534.72222222221092</c:v>
                </c:pt>
                <c:pt idx="56">
                  <c:v>3768.0092592592559</c:v>
                </c:pt>
                <c:pt idx="57">
                  <c:v>7660.7870370370474</c:v>
                </c:pt>
                <c:pt idx="58">
                  <c:v>11828.055555555544</c:v>
                </c:pt>
                <c:pt idx="59">
                  <c:v>15200.37037037038</c:v>
                </c:pt>
                <c:pt idx="60">
                  <c:v>18287.499999999996</c:v>
                </c:pt>
                <c:pt idx="61">
                  <c:v>20738.310185185179</c:v>
                </c:pt>
                <c:pt idx="62">
                  <c:v>22695.393518518558</c:v>
                </c:pt>
                <c:pt idx="63">
                  <c:v>24105.277777777748</c:v>
                </c:pt>
                <c:pt idx="64">
                  <c:v>23692.65046296296</c:v>
                </c:pt>
                <c:pt idx="65">
                  <c:v>21185.694444444478</c:v>
                </c:pt>
                <c:pt idx="66">
                  <c:v>15967.696759259239</c:v>
                </c:pt>
                <c:pt idx="67">
                  <c:v>10311.226851851829</c:v>
                </c:pt>
                <c:pt idx="68">
                  <c:v>6416.6666666666442</c:v>
                </c:pt>
                <c:pt idx="69">
                  <c:v>4037.1527777777778</c:v>
                </c:pt>
                <c:pt idx="70">
                  <c:v>3649.4791666666897</c:v>
                </c:pt>
                <c:pt idx="71">
                  <c:v>4077.2569444444443</c:v>
                </c:pt>
                <c:pt idx="72">
                  <c:v>4919.4444444444553</c:v>
                </c:pt>
                <c:pt idx="73">
                  <c:v>5783.0208333333567</c:v>
                </c:pt>
                <c:pt idx="74">
                  <c:v>6242.8819444444443</c:v>
                </c:pt>
                <c:pt idx="75">
                  <c:v>6296.3541666666661</c:v>
                </c:pt>
                <c:pt idx="76">
                  <c:v>6343.1423611111104</c:v>
                </c:pt>
                <c:pt idx="77">
                  <c:v>7249.4965277777283</c:v>
                </c:pt>
                <c:pt idx="78">
                  <c:v>8609.0277777777792</c:v>
                </c:pt>
                <c:pt idx="79">
                  <c:v>10013.119212963013</c:v>
                </c:pt>
                <c:pt idx="80">
                  <c:v>11898.906250000013</c:v>
                </c:pt>
                <c:pt idx="81">
                  <c:v>13868.912037037011</c:v>
                </c:pt>
                <c:pt idx="82">
                  <c:v>14544.444444444393</c:v>
                </c:pt>
                <c:pt idx="83">
                  <c:v>14772.592592592602</c:v>
                </c:pt>
                <c:pt idx="84">
                  <c:v>15000.740740740752</c:v>
                </c:pt>
                <c:pt idx="85">
                  <c:v>15704.791666666652</c:v>
                </c:pt>
                <c:pt idx="86">
                  <c:v>16438.252314814843</c:v>
                </c:pt>
                <c:pt idx="87">
                  <c:v>16695.810185185212</c:v>
                </c:pt>
                <c:pt idx="88">
                  <c:v>17451.996527777781</c:v>
                </c:pt>
                <c:pt idx="89">
                  <c:v>17226.076388888843</c:v>
                </c:pt>
                <c:pt idx="90">
                  <c:v>15927.14699074071</c:v>
                </c:pt>
                <c:pt idx="91">
                  <c:v>15093.425925925954</c:v>
                </c:pt>
                <c:pt idx="92">
                  <c:v>14220.937500000016</c:v>
                </c:pt>
                <c:pt idx="93">
                  <c:v>13312.355324074073</c:v>
                </c:pt>
                <c:pt idx="94">
                  <c:v>12370.353009259245</c:v>
                </c:pt>
                <c:pt idx="95">
                  <c:v>10312.118055555507</c:v>
                </c:pt>
                <c:pt idx="96">
                  <c:v>7648.3101851852143</c:v>
                </c:pt>
                <c:pt idx="97">
                  <c:v>5489.8148148148157</c:v>
                </c:pt>
                <c:pt idx="98">
                  <c:v>2753.8194444444443</c:v>
                </c:pt>
                <c:pt idx="99">
                  <c:v>0</c:v>
                </c:pt>
                <c:pt idx="100">
                  <c:v>-2203.0555555555866</c:v>
                </c:pt>
                <c:pt idx="101">
                  <c:v>-3296.5624999999682</c:v>
                </c:pt>
                <c:pt idx="102">
                  <c:v>-4384.7222222222063</c:v>
                </c:pt>
                <c:pt idx="103">
                  <c:v>-4912.7604166666979</c:v>
                </c:pt>
                <c:pt idx="104">
                  <c:v>-5440.7986111111113</c:v>
                </c:pt>
                <c:pt idx="105">
                  <c:v>-7038.2812499999845</c:v>
                </c:pt>
                <c:pt idx="106">
                  <c:v>-8074.3055555555547</c:v>
                </c:pt>
                <c:pt idx="107">
                  <c:v>-9090.2777777777937</c:v>
                </c:pt>
                <c:pt idx="108">
                  <c:v>-10083.524305555586</c:v>
                </c:pt>
                <c:pt idx="109">
                  <c:v>-10525.115740740741</c:v>
                </c:pt>
                <c:pt idx="110">
                  <c:v>-9914.1956018518067</c:v>
                </c:pt>
                <c:pt idx="111">
                  <c:v>-8284.6296296296005</c:v>
                </c:pt>
                <c:pt idx="112">
                  <c:v>-6690.7118055555411</c:v>
                </c:pt>
                <c:pt idx="113">
                  <c:v>-5119.9652777777783</c:v>
                </c:pt>
                <c:pt idx="114">
                  <c:v>-4081.7129629630208</c:v>
                </c:pt>
                <c:pt idx="115">
                  <c:v>-3050.5902777777483</c:v>
                </c:pt>
                <c:pt idx="116">
                  <c:v>-2030.162037036994</c:v>
                </c:pt>
                <c:pt idx="117">
                  <c:v>-3039.8958333333767</c:v>
                </c:pt>
                <c:pt idx="118">
                  <c:v>-4038.9351851851711</c:v>
                </c:pt>
                <c:pt idx="119">
                  <c:v>-5533.9293981481187</c:v>
                </c:pt>
                <c:pt idx="120">
                  <c:v>-7499.4791666666661</c:v>
                </c:pt>
                <c:pt idx="121">
                  <c:v>-8438.807870370385</c:v>
                </c:pt>
                <c:pt idx="122">
                  <c:v>-9355.4108796296568</c:v>
                </c:pt>
                <c:pt idx="123">
                  <c:v>-9758.6805555555566</c:v>
                </c:pt>
                <c:pt idx="124">
                  <c:v>-8702.6041666666533</c:v>
                </c:pt>
                <c:pt idx="125">
                  <c:v>-6718.784722222249</c:v>
                </c:pt>
                <c:pt idx="126">
                  <c:v>-5249.635416666707</c:v>
                </c:pt>
                <c:pt idx="127">
                  <c:v>-3325.0810185184641</c:v>
                </c:pt>
                <c:pt idx="128">
                  <c:v>-1896.4814814814415</c:v>
                </c:pt>
                <c:pt idx="129">
                  <c:v>-946.45833333334679</c:v>
                </c:pt>
                <c:pt idx="130">
                  <c:v>0</c:v>
                </c:pt>
                <c:pt idx="131">
                  <c:v>946.45833333334679</c:v>
                </c:pt>
                <c:pt idx="132">
                  <c:v>1422.3611111110974</c:v>
                </c:pt>
                <c:pt idx="133">
                  <c:v>1898.2638888888487</c:v>
                </c:pt>
                <c:pt idx="134">
                  <c:v>3331.3194444444575</c:v>
                </c:pt>
                <c:pt idx="135">
                  <c:v>4776.8518518518522</c:v>
                </c:pt>
                <c:pt idx="136">
                  <c:v>6244.6643518518376</c:v>
                </c:pt>
                <c:pt idx="137">
                  <c:v>7735.6481481481896</c:v>
                </c:pt>
                <c:pt idx="138">
                  <c:v>9749.7685185185201</c:v>
                </c:pt>
                <c:pt idx="139">
                  <c:v>11324.971064814799</c:v>
                </c:pt>
                <c:pt idx="140">
                  <c:v>12443.431712962962</c:v>
                </c:pt>
                <c:pt idx="141">
                  <c:v>12084.722222222179</c:v>
                </c:pt>
                <c:pt idx="142">
                  <c:v>10677.065972222192</c:v>
                </c:pt>
                <c:pt idx="143">
                  <c:v>9231.9791666667243</c:v>
                </c:pt>
                <c:pt idx="144">
                  <c:v>7230.3356481481769</c:v>
                </c:pt>
                <c:pt idx="145">
                  <c:v>4153.0092592592446</c:v>
                </c:pt>
                <c:pt idx="146">
                  <c:v>520.01736111108153</c:v>
                </c:pt>
                <c:pt idx="147">
                  <c:v>-2597.8587962962965</c:v>
                </c:pt>
                <c:pt idx="148">
                  <c:v>-7249.0509259258815</c:v>
                </c:pt>
                <c:pt idx="149">
                  <c:v>-12320.000000000027</c:v>
                </c:pt>
                <c:pt idx="150">
                  <c:v>-16227.037037037049</c:v>
                </c:pt>
                <c:pt idx="151">
                  <c:v>-18465.740740740752</c:v>
                </c:pt>
                <c:pt idx="152">
                  <c:v>-18152.482638888901</c:v>
                </c:pt>
                <c:pt idx="153">
                  <c:v>-14960.190972222194</c:v>
                </c:pt>
                <c:pt idx="154">
                  <c:v>-10489.467592592606</c:v>
                </c:pt>
                <c:pt idx="155">
                  <c:v>-5673.4027777777901</c:v>
                </c:pt>
                <c:pt idx="156">
                  <c:v>-1885.7870370369969</c:v>
                </c:pt>
                <c:pt idx="157">
                  <c:v>-471.00115740738062</c:v>
                </c:pt>
                <c:pt idx="158">
                  <c:v>-471.00115740744758</c:v>
                </c:pt>
                <c:pt idx="159">
                  <c:v>-1882.222222222249</c:v>
                </c:pt>
                <c:pt idx="160">
                  <c:v>-3284.5312499999463</c:v>
                </c:pt>
                <c:pt idx="161">
                  <c:v>-4206.927083333293</c:v>
                </c:pt>
                <c:pt idx="162">
                  <c:v>-4186.8750000000264</c:v>
                </c:pt>
                <c:pt idx="163">
                  <c:v>-2780.5555555555952</c:v>
                </c:pt>
                <c:pt idx="164">
                  <c:v>-462.53472222219591</c:v>
                </c:pt>
                <c:pt idx="165">
                  <c:v>2777.8819444444844</c:v>
                </c:pt>
                <c:pt idx="166">
                  <c:v>5582.4999999999463</c:v>
                </c:pt>
                <c:pt idx="167">
                  <c:v>7961.5682870369828</c:v>
                </c:pt>
                <c:pt idx="168">
                  <c:v>9928.4548611111513</c:v>
                </c:pt>
                <c:pt idx="169">
                  <c:v>11464.444444444471</c:v>
                </c:pt>
                <c:pt idx="170">
                  <c:v>13053.906250000015</c:v>
                </c:pt>
                <c:pt idx="171">
                  <c:v>13712.060185185172</c:v>
                </c:pt>
                <c:pt idx="172">
                  <c:v>13886.736111111097</c:v>
                </c:pt>
                <c:pt idx="173">
                  <c:v>13057.025462963005</c:v>
                </c:pt>
                <c:pt idx="174">
                  <c:v>11673.431712962949</c:v>
                </c:pt>
                <c:pt idx="175">
                  <c:v>10761.284722222192</c:v>
                </c:pt>
                <c:pt idx="176">
                  <c:v>9304.1666666666515</c:v>
                </c:pt>
                <c:pt idx="177">
                  <c:v>8327.4074074073778</c:v>
                </c:pt>
                <c:pt idx="178">
                  <c:v>8384.4444444444889</c:v>
                </c:pt>
                <c:pt idx="179">
                  <c:v>8441.4814814815272</c:v>
                </c:pt>
                <c:pt idx="180">
                  <c:v>8498.5185185184891</c:v>
                </c:pt>
                <c:pt idx="181">
                  <c:v>8555.5555555555256</c:v>
                </c:pt>
                <c:pt idx="182">
                  <c:v>8612.592592592564</c:v>
                </c:pt>
                <c:pt idx="183">
                  <c:v>8127.7777777777774</c:v>
                </c:pt>
                <c:pt idx="184">
                  <c:v>8174.5659722222208</c:v>
                </c:pt>
                <c:pt idx="185">
                  <c:v>8228.0381944444434</c:v>
                </c:pt>
                <c:pt idx="186">
                  <c:v>7171.5162037037662</c:v>
                </c:pt>
                <c:pt idx="187">
                  <c:v>6651.9444444444598</c:v>
                </c:pt>
                <c:pt idx="188">
                  <c:v>5570.0231481481487</c:v>
                </c:pt>
                <c:pt idx="189">
                  <c:v>4470.2777777777628</c:v>
                </c:pt>
                <c:pt idx="190">
                  <c:v>3923.9699074073433</c:v>
                </c:pt>
                <c:pt idx="191">
                  <c:v>3371.4236111111595</c:v>
                </c:pt>
                <c:pt idx="192">
                  <c:v>2816.2037037037044</c:v>
                </c:pt>
                <c:pt idx="193">
                  <c:v>1692.3958333333169</c:v>
                </c:pt>
                <c:pt idx="194">
                  <c:v>1129.1550925926085</c:v>
                </c:pt>
                <c:pt idx="195">
                  <c:v>1130.0462962963124</c:v>
                </c:pt>
                <c:pt idx="196">
                  <c:v>565.4687500000482</c:v>
                </c:pt>
                <c:pt idx="197">
                  <c:v>0</c:v>
                </c:pt>
                <c:pt idx="198">
                  <c:v>-565.4687500000482</c:v>
                </c:pt>
                <c:pt idx="199">
                  <c:v>-1695.0694444445087</c:v>
                </c:pt>
                <c:pt idx="200">
                  <c:v>-2820.6597222222222</c:v>
                </c:pt>
                <c:pt idx="201">
                  <c:v>-3376.7708333333003</c:v>
                </c:pt>
                <c:pt idx="202">
                  <c:v>-3368.7499999999677</c:v>
                </c:pt>
                <c:pt idx="203">
                  <c:v>-2240.4861111111427</c:v>
                </c:pt>
                <c:pt idx="204">
                  <c:v>-559.67592592597362</c:v>
                </c:pt>
                <c:pt idx="205">
                  <c:v>1119.3518518518677</c:v>
                </c:pt>
                <c:pt idx="206">
                  <c:v>3363.4027777778256</c:v>
                </c:pt>
                <c:pt idx="207">
                  <c:v>4498.7962962962811</c:v>
                </c:pt>
                <c:pt idx="208">
                  <c:v>4513.0555555555393</c:v>
                </c:pt>
                <c:pt idx="209">
                  <c:v>4527.3148148148794</c:v>
                </c:pt>
                <c:pt idx="210">
                  <c:v>3406.1805555555234</c:v>
                </c:pt>
                <c:pt idx="211">
                  <c:v>2274.3518518518035</c:v>
                </c:pt>
                <c:pt idx="212">
                  <c:v>1708.4375000000648</c:v>
                </c:pt>
                <c:pt idx="213">
                  <c:v>1139.8495370370533</c:v>
                </c:pt>
                <c:pt idx="214">
                  <c:v>1140.7407407406758</c:v>
                </c:pt>
                <c:pt idx="215">
                  <c:v>1141.6319444443793</c:v>
                </c:pt>
                <c:pt idx="216">
                  <c:v>1142.5231481482456</c:v>
                </c:pt>
                <c:pt idx="217">
                  <c:v>1143.4143518519495</c:v>
                </c:pt>
                <c:pt idx="218">
                  <c:v>1144.3055555554904</c:v>
                </c:pt>
                <c:pt idx="219">
                  <c:v>1145.1967592591941</c:v>
                </c:pt>
                <c:pt idx="220">
                  <c:v>573.0439814814489</c:v>
                </c:pt>
                <c:pt idx="221">
                  <c:v>-573.0439814814489</c:v>
                </c:pt>
                <c:pt idx="222">
                  <c:v>-1717.7951388887911</c:v>
                </c:pt>
                <c:pt idx="223">
                  <c:v>-2286.8287037037367</c:v>
                </c:pt>
                <c:pt idx="224">
                  <c:v>-2283.263888888921</c:v>
                </c:pt>
                <c:pt idx="225">
                  <c:v>-2849.6238425925931</c:v>
                </c:pt>
                <c:pt idx="226">
                  <c:v>-2842.9398148148152</c:v>
                </c:pt>
                <c:pt idx="227">
                  <c:v>-2270.7870370369892</c:v>
                </c:pt>
                <c:pt idx="228">
                  <c:v>-2267.2222222222545</c:v>
                </c:pt>
                <c:pt idx="229">
                  <c:v>-1697.7430555555393</c:v>
                </c:pt>
                <c:pt idx="230">
                  <c:v>-1130.9375000000161</c:v>
                </c:pt>
                <c:pt idx="231">
                  <c:v>-1130.0462962963124</c:v>
                </c:pt>
                <c:pt idx="232">
                  <c:v>0</c:v>
                </c:pt>
                <c:pt idx="233">
                  <c:v>1130.0462962963124</c:v>
                </c:pt>
                <c:pt idx="234">
                  <c:v>1696.4062499999836</c:v>
                </c:pt>
                <c:pt idx="235">
                  <c:v>2831.7997685185182</c:v>
                </c:pt>
                <c:pt idx="236">
                  <c:v>3406.1805555556048</c:v>
                </c:pt>
                <c:pt idx="237">
                  <c:v>3983.2349537036389</c:v>
                </c:pt>
                <c:pt idx="238">
                  <c:v>4566.527777777761</c:v>
                </c:pt>
                <c:pt idx="239">
                  <c:v>5153.3854166666988</c:v>
                </c:pt>
                <c:pt idx="240">
                  <c:v>5748.2638888888896</c:v>
                </c:pt>
                <c:pt idx="241">
                  <c:v>6347.5983796295959</c:v>
                </c:pt>
                <c:pt idx="242">
                  <c:v>6377.0081018518176</c:v>
                </c:pt>
                <c:pt idx="243">
                  <c:v>5237.6041666666997</c:v>
                </c:pt>
                <c:pt idx="244">
                  <c:v>3502.4305555555216</c:v>
                </c:pt>
                <c:pt idx="245">
                  <c:v>1753.8888888889553</c:v>
                </c:pt>
                <c:pt idx="246">
                  <c:v>0</c:v>
                </c:pt>
                <c:pt idx="247">
                  <c:v>-3507.7777777779106</c:v>
                </c:pt>
                <c:pt idx="248">
                  <c:v>-8153.6226851850515</c:v>
                </c:pt>
                <c:pt idx="249">
                  <c:v>-13302.997685185086</c:v>
                </c:pt>
                <c:pt idx="250">
                  <c:v>-18881.04166666673</c:v>
                </c:pt>
                <c:pt idx="251">
                  <c:v>-24238.512731481544</c:v>
                </c:pt>
                <c:pt idx="252">
                  <c:v>-27096.603009259288</c:v>
                </c:pt>
                <c:pt idx="253">
                  <c:v>-27634.444444444409</c:v>
                </c:pt>
                <c:pt idx="254">
                  <c:v>-27043.576388888858</c:v>
                </c:pt>
                <c:pt idx="255">
                  <c:v>-25437.181712962989</c:v>
                </c:pt>
                <c:pt idx="256">
                  <c:v>-23896.29050925927</c:v>
                </c:pt>
                <c:pt idx="257">
                  <c:v>-22916.412037037007</c:v>
                </c:pt>
                <c:pt idx="258">
                  <c:v>-22932.899305555566</c:v>
                </c:pt>
                <c:pt idx="259">
                  <c:v>-22430.260416666675</c:v>
                </c:pt>
                <c:pt idx="260">
                  <c:v>-21481.574074074048</c:v>
                </c:pt>
                <c:pt idx="261">
                  <c:v>-20096.643518518482</c:v>
                </c:pt>
                <c:pt idx="262">
                  <c:v>-17447.986111111135</c:v>
                </c:pt>
                <c:pt idx="263">
                  <c:v>-14059.629629629639</c:v>
                </c:pt>
                <c:pt idx="264">
                  <c:v>-11694.374999999949</c:v>
                </c:pt>
                <c:pt idx="265">
                  <c:v>-10255.972222222244</c:v>
                </c:pt>
                <c:pt idx="266">
                  <c:v>-8871.0416666667024</c:v>
                </c:pt>
                <c:pt idx="267">
                  <c:v>-8359.4907407407409</c:v>
                </c:pt>
                <c:pt idx="268">
                  <c:v>-8270.3703703703704</c:v>
                </c:pt>
                <c:pt idx="269">
                  <c:v>-7363.1249999999882</c:v>
                </c:pt>
                <c:pt idx="270">
                  <c:v>-6487.9629629629408</c:v>
                </c:pt>
                <c:pt idx="271">
                  <c:v>-5627.060185185208</c:v>
                </c:pt>
                <c:pt idx="272">
                  <c:v>-4391.8518518518858</c:v>
                </c:pt>
                <c:pt idx="273">
                  <c:v>-3970.3125</c:v>
                </c:pt>
                <c:pt idx="274">
                  <c:v>-3948.0324074074074</c:v>
                </c:pt>
                <c:pt idx="275">
                  <c:v>-3925.7523148148152</c:v>
                </c:pt>
                <c:pt idx="276">
                  <c:v>-3903.4722222222226</c:v>
                </c:pt>
                <c:pt idx="277">
                  <c:v>-3881.19212962963</c:v>
                </c:pt>
                <c:pt idx="278">
                  <c:v>-3858.912037037037</c:v>
                </c:pt>
                <c:pt idx="279">
                  <c:v>-4220.2951388888659</c:v>
                </c:pt>
                <c:pt idx="280">
                  <c:v>-4190.8854166666442</c:v>
                </c:pt>
                <c:pt idx="281">
                  <c:v>-4166.377314814793</c:v>
                </c:pt>
                <c:pt idx="282">
                  <c:v>-4513.0555555555657</c:v>
                </c:pt>
                <c:pt idx="283">
                  <c:v>-4480.9722222222317</c:v>
                </c:pt>
                <c:pt idx="284">
                  <c:v>-4448.8888888888987</c:v>
                </c:pt>
                <c:pt idx="285">
                  <c:v>-4416.8055555555648</c:v>
                </c:pt>
                <c:pt idx="286">
                  <c:v>-4750.11574074073</c:v>
                </c:pt>
                <c:pt idx="287">
                  <c:v>-5796.3888888888687</c:v>
                </c:pt>
                <c:pt idx="288">
                  <c:v>-7881.8055555555666</c:v>
                </c:pt>
                <c:pt idx="289">
                  <c:v>-10574.131944444443</c:v>
                </c:pt>
                <c:pt idx="290">
                  <c:v>-13795.833333333336</c:v>
                </c:pt>
                <c:pt idx="291">
                  <c:v>-17066.996527777806</c:v>
                </c:pt>
                <c:pt idx="292">
                  <c:v>-19330.208333333328</c:v>
                </c:pt>
                <c:pt idx="293">
                  <c:v>-19706.29629629627</c:v>
                </c:pt>
                <c:pt idx="294">
                  <c:v>-18793.703703703683</c:v>
                </c:pt>
                <c:pt idx="295">
                  <c:v>-17322.326388888898</c:v>
                </c:pt>
                <c:pt idx="296">
                  <c:v>-15163.385416666673</c:v>
                </c:pt>
                <c:pt idx="297">
                  <c:v>-12953.645833333336</c:v>
                </c:pt>
                <c:pt idx="298">
                  <c:v>-11678.333333333327</c:v>
                </c:pt>
                <c:pt idx="299">
                  <c:v>-11397.604166666662</c:v>
                </c:pt>
                <c:pt idx="300">
                  <c:v>-11959.062500000013</c:v>
                </c:pt>
                <c:pt idx="301">
                  <c:v>-12929.583333333338</c:v>
                </c:pt>
                <c:pt idx="302">
                  <c:v>-13374.739583333328</c:v>
                </c:pt>
                <c:pt idx="303">
                  <c:v>-12623.454861111111</c:v>
                </c:pt>
                <c:pt idx="304">
                  <c:v>-10867.337962962954</c:v>
                </c:pt>
                <c:pt idx="305">
                  <c:v>-8728.449074074073</c:v>
                </c:pt>
                <c:pt idx="306">
                  <c:v>-6659.5196759259279</c:v>
                </c:pt>
                <c:pt idx="307">
                  <c:v>-5296.4236111111104</c:v>
                </c:pt>
                <c:pt idx="308">
                  <c:v>-4570.5381944444471</c:v>
                </c:pt>
                <c:pt idx="309">
                  <c:v>-4131.6203703703704</c:v>
                </c:pt>
                <c:pt idx="310">
                  <c:v>-3910.1562499999977</c:v>
                </c:pt>
                <c:pt idx="311">
                  <c:v>-3927.9803240740748</c:v>
                </c:pt>
                <c:pt idx="312">
                  <c:v>-4054.9768518518513</c:v>
                </c:pt>
                <c:pt idx="313">
                  <c:v>-4075.0289351851839</c:v>
                </c:pt>
                <c:pt idx="314">
                  <c:v>-3727.0138888888896</c:v>
                </c:pt>
                <c:pt idx="315">
                  <c:v>-2752.4826388888891</c:v>
                </c:pt>
                <c:pt idx="316">
                  <c:v>-2015.9027777777778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7FF-4CD1-8F6C-BE2D806266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lineChart>
        <c:grouping val="standard"/>
        <c:varyColors val="0"/>
        <c:ser>
          <c:idx val="1"/>
          <c:order val="3"/>
          <c:tx>
            <c:v>+ Losses</c:v>
          </c:tx>
          <c:spPr>
            <a:ln w="12700" cap="rnd">
              <a:solidFill>
                <a:srgbClr val="C0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WLTC_class_3!$D$1486:$D$1808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WLTC_class_3!$X$1486:$X$1808</c:f>
              <c:numCache>
                <c:formatCode>General</c:formatCode>
                <c:ptCount val="323"/>
                <c:pt idx="0">
                  <c:v>0</c:v>
                </c:pt>
                <c:pt idx="1">
                  <c:v>13.713589356352882</c:v>
                </c:pt>
                <c:pt idx="2">
                  <c:v>28.413612073045268</c:v>
                </c:pt>
                <c:pt idx="3">
                  <c:v>42.377048300781247</c:v>
                </c:pt>
                <c:pt idx="4">
                  <c:v>55.355607558754507</c:v>
                </c:pt>
                <c:pt idx="5">
                  <c:v>66.896748554526752</c:v>
                </c:pt>
                <c:pt idx="6">
                  <c:v>78.461560452674902</c:v>
                </c:pt>
                <c:pt idx="7">
                  <c:v>89.919286456323931</c:v>
                </c:pt>
                <c:pt idx="8">
                  <c:v>105.81204218532986</c:v>
                </c:pt>
                <c:pt idx="9">
                  <c:v>128.64107355251733</c:v>
                </c:pt>
                <c:pt idx="10">
                  <c:v>162.23434518068416</c:v>
                </c:pt>
                <c:pt idx="11">
                  <c:v>210.77999078125004</c:v>
                </c:pt>
                <c:pt idx="12">
                  <c:v>280.41128984592012</c:v>
                </c:pt>
                <c:pt idx="13">
                  <c:v>374.02253804904512</c:v>
                </c:pt>
                <c:pt idx="14">
                  <c:v>495.72162464031953</c:v>
                </c:pt>
                <c:pt idx="15">
                  <c:v>635.52914832955594</c:v>
                </c:pt>
                <c:pt idx="16">
                  <c:v>791.95315890842005</c:v>
                </c:pt>
                <c:pt idx="17">
                  <c:v>957.18526231931605</c:v>
                </c:pt>
                <c:pt idx="18">
                  <c:v>1120.0609643831178</c:v>
                </c:pt>
                <c:pt idx="19">
                  <c:v>1280.631346217609</c:v>
                </c:pt>
                <c:pt idx="20">
                  <c:v>1426.3973216210939</c:v>
                </c:pt>
                <c:pt idx="21">
                  <c:v>1551.1705944901778</c:v>
                </c:pt>
                <c:pt idx="22">
                  <c:v>1649.6666473865901</c:v>
                </c:pt>
                <c:pt idx="23">
                  <c:v>1717.7273285742183</c:v>
                </c:pt>
                <c:pt idx="24">
                  <c:v>1787.7399511507363</c:v>
                </c:pt>
                <c:pt idx="25">
                  <c:v>1841.5482329548454</c:v>
                </c:pt>
                <c:pt idx="26">
                  <c:v>1905.7500731423609</c:v>
                </c:pt>
                <c:pt idx="27">
                  <c:v>1962.01640625</c:v>
                </c:pt>
                <c:pt idx="28">
                  <c:v>2009.7862499296716</c:v>
                </c:pt>
                <c:pt idx="29">
                  <c:v>2058.3649430137598</c:v>
                </c:pt>
                <c:pt idx="30">
                  <c:v>2117.7372578343625</c:v>
                </c:pt>
                <c:pt idx="31">
                  <c:v>2188.5069551857473</c:v>
                </c:pt>
                <c:pt idx="32">
                  <c:v>2281.9039578137863</c:v>
                </c:pt>
                <c:pt idx="33">
                  <c:v>2421.6722143554694</c:v>
                </c:pt>
                <c:pt idx="34">
                  <c:v>2613.3073072640177</c:v>
                </c:pt>
                <c:pt idx="35">
                  <c:v>2864.2913908483629</c:v>
                </c:pt>
                <c:pt idx="36">
                  <c:v>3171.0742935161875</c:v>
                </c:pt>
                <c:pt idx="37">
                  <c:v>3499.898668128455</c:v>
                </c:pt>
                <c:pt idx="38">
                  <c:v>3806.3308295730458</c:v>
                </c:pt>
                <c:pt idx="39">
                  <c:v>4036.2158628593606</c:v>
                </c:pt>
                <c:pt idx="40">
                  <c:v>4226.877086519662</c:v>
                </c:pt>
                <c:pt idx="41">
                  <c:v>4357.3735820900065</c:v>
                </c:pt>
                <c:pt idx="42">
                  <c:v>4473.8094442200372</c:v>
                </c:pt>
                <c:pt idx="43">
                  <c:v>4541.2957548437507</c:v>
                </c:pt>
                <c:pt idx="44">
                  <c:v>4592.3674685134547</c:v>
                </c:pt>
                <c:pt idx="45">
                  <c:v>4575.2999260545257</c:v>
                </c:pt>
                <c:pt idx="46">
                  <c:v>4507.4657488065841</c:v>
                </c:pt>
                <c:pt idx="47">
                  <c:v>4324.4931954591857</c:v>
                </c:pt>
                <c:pt idx="48">
                  <c:v>4051.8733226388877</c:v>
                </c:pt>
                <c:pt idx="49">
                  <c:v>3716.9628895441097</c:v>
                </c:pt>
                <c:pt idx="50">
                  <c:v>3373.9556780394814</c:v>
                </c:pt>
                <c:pt idx="51">
                  <c:v>3079.3547325102891</c:v>
                </c:pt>
                <c:pt idx="52">
                  <c:v>2851.9752658609837</c:v>
                </c:pt>
                <c:pt idx="53">
                  <c:v>2695.1949168381075</c:v>
                </c:pt>
                <c:pt idx="54">
                  <c:v>2613.3073072640177</c:v>
                </c:pt>
                <c:pt idx="55">
                  <c:v>2590.2326388888896</c:v>
                </c:pt>
                <c:pt idx="56">
                  <c:v>2636.5246076491776</c:v>
                </c:pt>
                <c:pt idx="57">
                  <c:v>2754.766820030221</c:v>
                </c:pt>
                <c:pt idx="58">
                  <c:v>2976.8028589711944</c:v>
                </c:pt>
                <c:pt idx="59">
                  <c:v>3291.7574097119345</c:v>
                </c:pt>
                <c:pt idx="60">
                  <c:v>3687.4984112500006</c:v>
                </c:pt>
                <c:pt idx="61">
                  <c:v>4178.6427539248962</c:v>
                </c:pt>
                <c:pt idx="62">
                  <c:v>4730.4864240992338</c:v>
                </c:pt>
                <c:pt idx="63">
                  <c:v>5368.394056954734</c:v>
                </c:pt>
                <c:pt idx="64">
                  <c:v>6042.2547258056848</c:v>
                </c:pt>
                <c:pt idx="65">
                  <c:v>6705.1385624978329</c:v>
                </c:pt>
                <c:pt idx="66">
                  <c:v>7274.6239652012628</c:v>
                </c:pt>
                <c:pt idx="67">
                  <c:v>7655.9048486529055</c:v>
                </c:pt>
                <c:pt idx="68">
                  <c:v>7900.9960937500009</c:v>
                </c:pt>
                <c:pt idx="69">
                  <c:v>8050.5878518576374</c:v>
                </c:pt>
                <c:pt idx="70">
                  <c:v>8151.3805072498726</c:v>
                </c:pt>
                <c:pt idx="71">
                  <c:v>8278.5757663302938</c:v>
                </c:pt>
                <c:pt idx="72">
                  <c:v>8407.1160545267485</c:v>
                </c:pt>
                <c:pt idx="73">
                  <c:v>8589.3459026757828</c:v>
                </c:pt>
                <c:pt idx="74">
                  <c:v>8774.2460915322827</c:v>
                </c:pt>
                <c:pt idx="75">
                  <c:v>8988.8559027951396</c:v>
                </c:pt>
                <c:pt idx="76">
                  <c:v>9179.5452003177252</c:v>
                </c:pt>
                <c:pt idx="77">
                  <c:v>9400.8233046072055</c:v>
                </c:pt>
                <c:pt idx="78">
                  <c:v>9654.0646818923615</c:v>
                </c:pt>
                <c:pt idx="79">
                  <c:v>9969.8294854505075</c:v>
                </c:pt>
                <c:pt idx="80">
                  <c:v>10322.223359110805</c:v>
                </c:pt>
                <c:pt idx="81">
                  <c:v>10774.490786147122</c:v>
                </c:pt>
                <c:pt idx="82">
                  <c:v>11271.536267361111</c:v>
                </c:pt>
                <c:pt idx="83">
                  <c:v>11783.912955982509</c:v>
                </c:pt>
                <c:pt idx="84">
                  <c:v>12311.858278184156</c:v>
                </c:pt>
                <c:pt idx="85">
                  <c:v>12855.609660138889</c:v>
                </c:pt>
                <c:pt idx="86">
                  <c:v>13450.929820893218</c:v>
                </c:pt>
                <c:pt idx="87">
                  <c:v>14064.646357064688</c:v>
                </c:pt>
                <c:pt idx="88">
                  <c:v>14697.044052536899</c:v>
                </c:pt>
                <c:pt idx="89">
                  <c:v>15387.319920622831</c:v>
                </c:pt>
                <c:pt idx="90">
                  <c:v>16019.022056917844</c:v>
                </c:pt>
                <c:pt idx="91">
                  <c:v>16626.954602139915</c:v>
                </c:pt>
                <c:pt idx="92">
                  <c:v>17208.253068767364</c:v>
                </c:pt>
                <c:pt idx="93">
                  <c:v>17760.185100258408</c:v>
                </c:pt>
                <c:pt idx="94">
                  <c:v>18280.162643779822</c:v>
                </c:pt>
                <c:pt idx="95">
                  <c:v>18765.753253454859</c:v>
                </c:pt>
                <c:pt idx="96">
                  <c:v>19124.32937027327</c:v>
                </c:pt>
                <c:pt idx="97">
                  <c:v>19396.276627489715</c:v>
                </c:pt>
                <c:pt idx="98">
                  <c:v>19579.017549861106</c:v>
                </c:pt>
                <c:pt idx="99">
                  <c:v>19624.883655664955</c:v>
                </c:pt>
                <c:pt idx="100">
                  <c:v>19579.017549861106</c:v>
                </c:pt>
                <c:pt idx="101">
                  <c:v>19441.853448886719</c:v>
                </c:pt>
                <c:pt idx="102">
                  <c:v>19305.339455295139</c:v>
                </c:pt>
                <c:pt idx="103">
                  <c:v>19079.256564921317</c:v>
                </c:pt>
                <c:pt idx="104">
                  <c:v>18899.682468166233</c:v>
                </c:pt>
                <c:pt idx="105">
                  <c:v>18632.466320800784</c:v>
                </c:pt>
                <c:pt idx="106">
                  <c:v>18323.952450082314</c:v>
                </c:pt>
                <c:pt idx="107">
                  <c:v>17975.61111111112</c:v>
                </c:pt>
                <c:pt idx="108">
                  <c:v>17589.105205818138</c:v>
                </c:pt>
                <c:pt idx="109">
                  <c:v>17166.283327120058</c:v>
                </c:pt>
                <c:pt idx="110">
                  <c:v>16750.383443840583</c:v>
                </c:pt>
                <c:pt idx="111">
                  <c:v>16381.943946590154</c:v>
                </c:pt>
                <c:pt idx="112">
                  <c:v>16099.196699490023</c:v>
                </c:pt>
                <c:pt idx="113">
                  <c:v>15859.483471134987</c:v>
                </c:pt>
                <c:pt idx="114">
                  <c:v>15701.022726347495</c:v>
                </c:pt>
                <c:pt idx="115">
                  <c:v>15543.636112771426</c:v>
                </c:pt>
                <c:pt idx="116">
                  <c:v>15465.344445880195</c:v>
                </c:pt>
                <c:pt idx="117">
                  <c:v>15387.319920622831</c:v>
                </c:pt>
                <c:pt idx="118">
                  <c:v>15232.07044011775</c:v>
                </c:pt>
                <c:pt idx="119">
                  <c:v>15077.883961472242</c:v>
                </c:pt>
                <c:pt idx="120">
                  <c:v>14810.604313732643</c:v>
                </c:pt>
                <c:pt idx="121">
                  <c:v>14509.088699692007</c:v>
                </c:pt>
                <c:pt idx="122">
                  <c:v>14174.880380748858</c:v>
                </c:pt>
                <c:pt idx="123">
                  <c:v>13809.693354220919</c:v>
                </c:pt>
                <c:pt idx="124">
                  <c:v>13450.929820893218</c:v>
                </c:pt>
                <c:pt idx="125">
                  <c:v>13168.504956603736</c:v>
                </c:pt>
                <c:pt idx="126">
                  <c:v>12959.341976738278</c:v>
                </c:pt>
                <c:pt idx="127">
                  <c:v>12786.768228349407</c:v>
                </c:pt>
                <c:pt idx="128">
                  <c:v>12718.177012304532</c:v>
                </c:pt>
                <c:pt idx="129">
                  <c:v>12649.835548281253</c:v>
                </c:pt>
                <c:pt idx="130">
                  <c:v>12649.835548281253</c:v>
                </c:pt>
                <c:pt idx="131">
                  <c:v>12649.835548281253</c:v>
                </c:pt>
                <c:pt idx="132">
                  <c:v>12718.177012304532</c:v>
                </c:pt>
                <c:pt idx="133">
                  <c:v>12752.44137234158</c:v>
                </c:pt>
                <c:pt idx="134">
                  <c:v>12855.609660138889</c:v>
                </c:pt>
                <c:pt idx="135">
                  <c:v>12994.045025843623</c:v>
                </c:pt>
                <c:pt idx="136">
                  <c:v>13203.586285560055</c:v>
                </c:pt>
                <c:pt idx="137">
                  <c:v>13450.929820893218</c:v>
                </c:pt>
                <c:pt idx="138">
                  <c:v>13773.528900122816</c:v>
                </c:pt>
                <c:pt idx="139">
                  <c:v>14174.880380748858</c:v>
                </c:pt>
                <c:pt idx="140">
                  <c:v>14621.665438853606</c:v>
                </c:pt>
                <c:pt idx="141">
                  <c:v>15116.331127588095</c:v>
                </c:pt>
                <c:pt idx="142">
                  <c:v>15543.636112771426</c:v>
                </c:pt>
                <c:pt idx="143">
                  <c:v>15939.117802040493</c:v>
                </c:pt>
                <c:pt idx="144">
                  <c:v>16260.359002610838</c:v>
                </c:pt>
                <c:pt idx="145">
                  <c:v>16504.14195807814</c:v>
                </c:pt>
                <c:pt idx="146">
                  <c:v>16585.948665002172</c:v>
                </c:pt>
                <c:pt idx="147">
                  <c:v>16545.011136303365</c:v>
                </c:pt>
                <c:pt idx="148">
                  <c:v>16381.943946590154</c:v>
                </c:pt>
                <c:pt idx="149">
                  <c:v>15979.036160000003</c:v>
                </c:pt>
                <c:pt idx="150">
                  <c:v>15426.298819529966</c:v>
                </c:pt>
                <c:pt idx="151">
                  <c:v>14734.831769547325</c:v>
                </c:pt>
                <c:pt idx="152">
                  <c:v>14028.031041169706</c:v>
                </c:pt>
                <c:pt idx="153">
                  <c:v>13379.942832458768</c:v>
                </c:pt>
                <c:pt idx="154">
                  <c:v>12924.701771395963</c:v>
                </c:pt>
                <c:pt idx="155">
                  <c:v>12615.758328364278</c:v>
                </c:pt>
                <c:pt idx="156">
                  <c:v>12513.900021407533</c:v>
                </c:pt>
                <c:pt idx="157">
                  <c:v>12480.071510135434</c:v>
                </c:pt>
                <c:pt idx="158">
                  <c:v>12480.071510135434</c:v>
                </c:pt>
                <c:pt idx="159">
                  <c:v>12446.305031111111</c:v>
                </c:pt>
                <c:pt idx="160">
                  <c:v>12345.377207871095</c:v>
                </c:pt>
                <c:pt idx="161">
                  <c:v>12211.671711787312</c:v>
                </c:pt>
                <c:pt idx="162">
                  <c:v>12045.924698750003</c:v>
                </c:pt>
                <c:pt idx="163">
                  <c:v>11914.430452674898</c:v>
                </c:pt>
                <c:pt idx="164">
                  <c:v>11849.049842517361</c:v>
                </c:pt>
                <c:pt idx="165">
                  <c:v>11881.709653160608</c:v>
                </c:pt>
                <c:pt idx="166">
                  <c:v>12045.924698750003</c:v>
                </c:pt>
                <c:pt idx="167">
                  <c:v>12278.401090918129</c:v>
                </c:pt>
                <c:pt idx="168">
                  <c:v>12615.758328364278</c:v>
                </c:pt>
                <c:pt idx="169">
                  <c:v>12994.045025843623</c:v>
                </c:pt>
                <c:pt idx="170">
                  <c:v>13450.929820893218</c:v>
                </c:pt>
                <c:pt idx="171">
                  <c:v>13954.994099587115</c:v>
                </c:pt>
                <c:pt idx="172">
                  <c:v>14471.693869806855</c:v>
                </c:pt>
                <c:pt idx="173">
                  <c:v>15001.188188539341</c:v>
                </c:pt>
                <c:pt idx="174">
                  <c:v>15465.344445880195</c:v>
                </c:pt>
                <c:pt idx="175">
                  <c:v>15899.266925073947</c:v>
                </c:pt>
                <c:pt idx="176">
                  <c:v>16300.819295267493</c:v>
                </c:pt>
                <c:pt idx="177">
                  <c:v>16626.954602139915</c:v>
                </c:pt>
                <c:pt idx="178">
                  <c:v>16957.471758888885</c:v>
                </c:pt>
                <c:pt idx="179">
                  <c:v>17292.400443786013</c:v>
                </c:pt>
                <c:pt idx="180">
                  <c:v>17631.77033510289</c:v>
                </c:pt>
                <c:pt idx="181">
                  <c:v>17975.61111111112</c:v>
                </c:pt>
                <c:pt idx="182">
                  <c:v>18323.952450082314</c:v>
                </c:pt>
                <c:pt idx="183">
                  <c:v>18676.824030288069</c:v>
                </c:pt>
                <c:pt idx="184">
                  <c:v>18989.326207543971</c:v>
                </c:pt>
                <c:pt idx="185">
                  <c:v>19350.771982280978</c:v>
                </c:pt>
                <c:pt idx="186">
                  <c:v>19670.822227483921</c:v>
                </c:pt>
                <c:pt idx="187">
                  <c:v>19947.978690776759</c:v>
                </c:pt>
                <c:pt idx="188">
                  <c:v>20227.758537889022</c:v>
                </c:pt>
                <c:pt idx="189">
                  <c:v>20415.742054392365</c:v>
                </c:pt>
                <c:pt idx="190">
                  <c:v>20604.900793719778</c:v>
                </c:pt>
                <c:pt idx="191">
                  <c:v>20747.54331986055</c:v>
                </c:pt>
                <c:pt idx="192">
                  <c:v>20890.850560658444</c:v>
                </c:pt>
                <c:pt idx="193">
                  <c:v>20986.75877998264</c:v>
                </c:pt>
                <c:pt idx="194">
                  <c:v>21034.824081178547</c:v>
                </c:pt>
                <c:pt idx="195">
                  <c:v>21082.963587350827</c:v>
                </c:pt>
                <c:pt idx="196">
                  <c:v>21131.177356464847</c:v>
                </c:pt>
                <c:pt idx="197">
                  <c:v>21131.177356464847</c:v>
                </c:pt>
                <c:pt idx="198">
                  <c:v>21131.177356464847</c:v>
                </c:pt>
                <c:pt idx="199">
                  <c:v>21082.963587350827</c:v>
                </c:pt>
                <c:pt idx="200">
                  <c:v>20986.75877998264</c:v>
                </c:pt>
                <c:pt idx="201">
                  <c:v>20843.007526599384</c:v>
                </c:pt>
                <c:pt idx="202">
                  <c:v>20699.922031250004</c:v>
                </c:pt>
                <c:pt idx="203">
                  <c:v>20557.500728869356</c:v>
                </c:pt>
                <c:pt idx="204">
                  <c:v>20510.174289341561</c:v>
                </c:pt>
                <c:pt idx="205">
                  <c:v>20510.174289341561</c:v>
                </c:pt>
                <c:pt idx="206">
                  <c:v>20604.900793719778</c:v>
                </c:pt>
                <c:pt idx="207">
                  <c:v>20795.238465655224</c:v>
                </c:pt>
                <c:pt idx="208">
                  <c:v>20986.75877998264</c:v>
                </c:pt>
                <c:pt idx="209">
                  <c:v>21179.465446485985</c:v>
                </c:pt>
                <c:pt idx="210">
                  <c:v>21373.362174949212</c:v>
                </c:pt>
                <c:pt idx="211">
                  <c:v>21470.757971723251</c:v>
                </c:pt>
                <c:pt idx="212">
                  <c:v>21568.452675156252</c:v>
                </c:pt>
                <c:pt idx="213">
                  <c:v>21617.412261783295</c:v>
                </c:pt>
                <c:pt idx="214">
                  <c:v>21666.446748971201</c:v>
                </c:pt>
                <c:pt idx="215">
                  <c:v>21715.556194685327</c:v>
                </c:pt>
                <c:pt idx="216">
                  <c:v>21764.740656891074</c:v>
                </c:pt>
                <c:pt idx="217">
                  <c:v>21814.000193553813</c:v>
                </c:pt>
                <c:pt idx="218">
                  <c:v>21863.334862638887</c:v>
                </c:pt>
                <c:pt idx="219">
                  <c:v>21912.744722111707</c:v>
                </c:pt>
                <c:pt idx="220">
                  <c:v>21962.229829937631</c:v>
                </c:pt>
                <c:pt idx="221">
                  <c:v>21962.229829937631</c:v>
                </c:pt>
                <c:pt idx="222">
                  <c:v>21912.744722111707</c:v>
                </c:pt>
                <c:pt idx="223">
                  <c:v>21814.000193553813</c:v>
                </c:pt>
                <c:pt idx="224">
                  <c:v>21715.556194685327</c:v>
                </c:pt>
                <c:pt idx="225">
                  <c:v>21617.412261783295</c:v>
                </c:pt>
                <c:pt idx="226">
                  <c:v>21470.757971723251</c:v>
                </c:pt>
                <c:pt idx="227">
                  <c:v>21373.362174949212</c:v>
                </c:pt>
                <c:pt idx="228">
                  <c:v>21276.264821111119</c:v>
                </c:pt>
                <c:pt idx="229">
                  <c:v>21179.465446485985</c:v>
                </c:pt>
                <c:pt idx="230">
                  <c:v>21131.177356464847</c:v>
                </c:pt>
                <c:pt idx="231">
                  <c:v>21082.963587350827</c:v>
                </c:pt>
                <c:pt idx="232">
                  <c:v>21034.824081178547</c:v>
                </c:pt>
                <c:pt idx="233">
                  <c:v>21082.963587350827</c:v>
                </c:pt>
                <c:pt idx="234">
                  <c:v>21131.177356464847</c:v>
                </c:pt>
                <c:pt idx="235">
                  <c:v>21227.82791537961</c:v>
                </c:pt>
                <c:pt idx="236">
                  <c:v>21373.362174949212</c:v>
                </c:pt>
                <c:pt idx="237">
                  <c:v>21519.567931124693</c:v>
                </c:pt>
                <c:pt idx="238">
                  <c:v>21715.556194685327</c:v>
                </c:pt>
                <c:pt idx="239">
                  <c:v>21912.744722111707</c:v>
                </c:pt>
                <c:pt idx="240">
                  <c:v>22160.923904079867</c:v>
                </c:pt>
                <c:pt idx="241">
                  <c:v>22410.991540547435</c:v>
                </c:pt>
                <c:pt idx="242">
                  <c:v>22713.575666153632</c:v>
                </c:pt>
                <c:pt idx="243">
                  <c:v>22967.823407284599</c:v>
                </c:pt>
                <c:pt idx="244">
                  <c:v>23172.597633664474</c:v>
                </c:pt>
                <c:pt idx="245">
                  <c:v>23275.444699917698</c:v>
                </c:pt>
                <c:pt idx="246">
                  <c:v>23326.983424188933</c:v>
                </c:pt>
                <c:pt idx="247">
                  <c:v>23275.444699917698</c:v>
                </c:pt>
                <c:pt idx="248">
                  <c:v>23018.902120527175</c:v>
                </c:pt>
                <c:pt idx="249">
                  <c:v>22561.941594787171</c:v>
                </c:pt>
                <c:pt idx="250">
                  <c:v>21863.334862638887</c:v>
                </c:pt>
                <c:pt idx="251">
                  <c:v>20938.767625797725</c:v>
                </c:pt>
                <c:pt idx="252">
                  <c:v>19809.073318685463</c:v>
                </c:pt>
                <c:pt idx="253">
                  <c:v>18676.824030288069</c:v>
                </c:pt>
                <c:pt idx="254">
                  <c:v>17546.509876141339</c:v>
                </c:pt>
                <c:pt idx="255">
                  <c:v>16504.14195807814</c:v>
                </c:pt>
                <c:pt idx="256">
                  <c:v>15543.636112771426</c:v>
                </c:pt>
                <c:pt idx="257">
                  <c:v>14659.321961627444</c:v>
                </c:pt>
                <c:pt idx="258">
                  <c:v>13809.693354220919</c:v>
                </c:pt>
                <c:pt idx="259">
                  <c:v>12959.341976738278</c:v>
                </c:pt>
                <c:pt idx="260">
                  <c:v>12178.399403991771</c:v>
                </c:pt>
                <c:pt idx="261">
                  <c:v>11429.995917175042</c:v>
                </c:pt>
                <c:pt idx="262">
                  <c:v>10774.490786147122</c:v>
                </c:pt>
                <c:pt idx="263">
                  <c:v>10233.344580226978</c:v>
                </c:pt>
                <c:pt idx="264">
                  <c:v>9825.443741250001</c:v>
                </c:pt>
                <c:pt idx="265">
                  <c:v>9456.7040284756804</c:v>
                </c:pt>
                <c:pt idx="266">
                  <c:v>9152.1370198611094</c:v>
                </c:pt>
                <c:pt idx="267">
                  <c:v>8881.1099222177218</c:v>
                </c:pt>
                <c:pt idx="268">
                  <c:v>8615.596261399176</c:v>
                </c:pt>
                <c:pt idx="269">
                  <c:v>8355.5380720312514</c:v>
                </c:pt>
                <c:pt idx="270">
                  <c:v>8151.3805072498726</c:v>
                </c:pt>
                <c:pt idx="271">
                  <c:v>7950.6476680857804</c:v>
                </c:pt>
                <c:pt idx="272">
                  <c:v>7802.3276615637833</c:v>
                </c:pt>
                <c:pt idx="273">
                  <c:v>7680.1774325976548</c:v>
                </c:pt>
                <c:pt idx="274">
                  <c:v>7559.3374535230187</c:v>
                </c:pt>
                <c:pt idx="275">
                  <c:v>7439.8004786680985</c:v>
                </c:pt>
                <c:pt idx="276">
                  <c:v>7321.5592623611119</c:v>
                </c:pt>
                <c:pt idx="277">
                  <c:v>7204.6065589302816</c:v>
                </c:pt>
                <c:pt idx="278">
                  <c:v>7088.9351227038314</c:v>
                </c:pt>
                <c:pt idx="279">
                  <c:v>6974.5377080099815</c:v>
                </c:pt>
                <c:pt idx="280">
                  <c:v>6838.9323168945321</c:v>
                </c:pt>
                <c:pt idx="281">
                  <c:v>6727.312244807742</c:v>
                </c:pt>
                <c:pt idx="282">
                  <c:v>6595.0186233899203</c:v>
                </c:pt>
                <c:pt idx="283">
                  <c:v>6464.5136844026483</c:v>
                </c:pt>
                <c:pt idx="284">
                  <c:v>6335.7849073251045</c:v>
                </c:pt>
                <c:pt idx="285">
                  <c:v>6208.8197716364448</c:v>
                </c:pt>
                <c:pt idx="286">
                  <c:v>6083.6057568158449</c:v>
                </c:pt>
                <c:pt idx="287">
                  <c:v>5939.7192580447045</c:v>
                </c:pt>
                <c:pt idx="288">
                  <c:v>5758.1675348611134</c:v>
                </c:pt>
                <c:pt idx="289">
                  <c:v>5502.6885870231326</c:v>
                </c:pt>
                <c:pt idx="290">
                  <c:v>5180.4674557812505</c:v>
                </c:pt>
                <c:pt idx="291">
                  <c:v>4765.4567928133847</c:v>
                </c:pt>
                <c:pt idx="292">
                  <c:v>4291.7839598025175</c:v>
                </c:pt>
                <c:pt idx="293">
                  <c:v>3791.3343238174348</c:v>
                </c:pt>
                <c:pt idx="294">
                  <c:v>3332.6812147459345</c:v>
                </c:pt>
                <c:pt idx="295">
                  <c:v>2913.9252232052959</c:v>
                </c:pt>
                <c:pt idx="296">
                  <c:v>2555.887056950955</c:v>
                </c:pt>
                <c:pt idx="297">
                  <c:v>2260.9131228298611</c:v>
                </c:pt>
                <c:pt idx="298">
                  <c:v>2019.4370487326389</c:v>
                </c:pt>
                <c:pt idx="299">
                  <c:v>1796.6302529687503</c:v>
                </c:pt>
                <c:pt idx="300">
                  <c:v>1583.5282293162456</c:v>
                </c:pt>
                <c:pt idx="301">
                  <c:v>1359.4239587499997</c:v>
                </c:pt>
                <c:pt idx="302">
                  <c:v>1132.8618166775173</c:v>
                </c:pt>
                <c:pt idx="303">
                  <c:v>917.89553222439235</c:v>
                </c:pt>
                <c:pt idx="304">
                  <c:v>738.6091474639918</c:v>
                </c:pt>
                <c:pt idx="305">
                  <c:v>598.18863096193434</c:v>
                </c:pt>
                <c:pt idx="306">
                  <c:v>495.72162464031953</c:v>
                </c:pt>
                <c:pt idx="307">
                  <c:v>422.22245443664798</c:v>
                </c:pt>
                <c:pt idx="308">
                  <c:v>362.63141749766908</c:v>
                </c:pt>
                <c:pt idx="309">
                  <c:v>311.95795903806584</c:v>
                </c:pt>
                <c:pt idx="310">
                  <c:v>266.66571044921875</c:v>
                </c:pt>
                <c:pt idx="311">
                  <c:v>224.36609580962261</c:v>
                </c:pt>
                <c:pt idx="312">
                  <c:v>181.94619794688785</c:v>
                </c:pt>
                <c:pt idx="313">
                  <c:v>139.73272580496075</c:v>
                </c:pt>
                <c:pt idx="314">
                  <c:v>98.812366486545145</c:v>
                </c:pt>
                <c:pt idx="315">
                  <c:v>62.342890783420131</c:v>
                </c:pt>
                <c:pt idx="316">
                  <c:v>34.124213112139913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7FF-4CD1-8F6C-BE2D80626661}"/>
            </c:ext>
          </c:extLst>
        </c:ser>
        <c:ser>
          <c:idx val="3"/>
          <c:order val="4"/>
          <c:tx>
            <c:v>- Losses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WLTC_class_3!$D$1486:$D$1808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WLTC_class_3!$AG$1486:$AG$1808</c:f>
              <c:numCache>
                <c:formatCode>General</c:formatCode>
                <c:ptCount val="323"/>
                <c:pt idx="0">
                  <c:v>0</c:v>
                </c:pt>
                <c:pt idx="1">
                  <c:v>-13.713589356352882</c:v>
                </c:pt>
                <c:pt idx="2">
                  <c:v>-28.413612073045268</c:v>
                </c:pt>
                <c:pt idx="3">
                  <c:v>-42.377048300781247</c:v>
                </c:pt>
                <c:pt idx="4">
                  <c:v>-55.355607558754507</c:v>
                </c:pt>
                <c:pt idx="5">
                  <c:v>-66.896748554526752</c:v>
                </c:pt>
                <c:pt idx="6">
                  <c:v>-78.461560452674902</c:v>
                </c:pt>
                <c:pt idx="7">
                  <c:v>-89.919286456323931</c:v>
                </c:pt>
                <c:pt idx="8">
                  <c:v>-105.81204218532986</c:v>
                </c:pt>
                <c:pt idx="9">
                  <c:v>-128.64107355251733</c:v>
                </c:pt>
                <c:pt idx="10">
                  <c:v>-162.23434518068416</c:v>
                </c:pt>
                <c:pt idx="11">
                  <c:v>-210.77999078125004</c:v>
                </c:pt>
                <c:pt idx="12">
                  <c:v>-280.41128984592012</c:v>
                </c:pt>
                <c:pt idx="13">
                  <c:v>-374.02253804904512</c:v>
                </c:pt>
                <c:pt idx="14">
                  <c:v>-495.72162464031953</c:v>
                </c:pt>
                <c:pt idx="15">
                  <c:v>-635.52914832955594</c:v>
                </c:pt>
                <c:pt idx="16">
                  <c:v>-791.95315890842005</c:v>
                </c:pt>
                <c:pt idx="17">
                  <c:v>-957.18526231931605</c:v>
                </c:pt>
                <c:pt idx="18">
                  <c:v>-1120.0609643831178</c:v>
                </c:pt>
                <c:pt idx="19">
                  <c:v>-1280.631346217609</c:v>
                </c:pt>
                <c:pt idx="20">
                  <c:v>-1426.3973216210939</c:v>
                </c:pt>
                <c:pt idx="21">
                  <c:v>-1551.1705944901778</c:v>
                </c:pt>
                <c:pt idx="22">
                  <c:v>-1649.6666473865901</c:v>
                </c:pt>
                <c:pt idx="23">
                  <c:v>-1717.7273285742183</c:v>
                </c:pt>
                <c:pt idx="24">
                  <c:v>-1787.7399511507363</c:v>
                </c:pt>
                <c:pt idx="25">
                  <c:v>-1841.5482329548454</c:v>
                </c:pt>
                <c:pt idx="26">
                  <c:v>-1905.7500731423609</c:v>
                </c:pt>
                <c:pt idx="27">
                  <c:v>-1962.01640625</c:v>
                </c:pt>
                <c:pt idx="28">
                  <c:v>-2009.7862499296716</c:v>
                </c:pt>
                <c:pt idx="29">
                  <c:v>-2058.3649430137598</c:v>
                </c:pt>
                <c:pt idx="30">
                  <c:v>-2117.7372578343625</c:v>
                </c:pt>
                <c:pt idx="31">
                  <c:v>-2188.5069551857473</c:v>
                </c:pt>
                <c:pt idx="32">
                  <c:v>-2281.9039578137863</c:v>
                </c:pt>
                <c:pt idx="33">
                  <c:v>-2421.6722143554694</c:v>
                </c:pt>
                <c:pt idx="34">
                  <c:v>-2613.3073072640177</c:v>
                </c:pt>
                <c:pt idx="35">
                  <c:v>-2864.2913908483629</c:v>
                </c:pt>
                <c:pt idx="36">
                  <c:v>-3171.0742935161875</c:v>
                </c:pt>
                <c:pt idx="37">
                  <c:v>-3499.898668128455</c:v>
                </c:pt>
                <c:pt idx="38">
                  <c:v>-3806.3308295730458</c:v>
                </c:pt>
                <c:pt idx="39">
                  <c:v>-4036.2158628593606</c:v>
                </c:pt>
                <c:pt idx="40">
                  <c:v>-4226.877086519662</c:v>
                </c:pt>
                <c:pt idx="41">
                  <c:v>-4357.3735820900065</c:v>
                </c:pt>
                <c:pt idx="42">
                  <c:v>-4473.8094442200372</c:v>
                </c:pt>
                <c:pt idx="43">
                  <c:v>-4541.2957548437507</c:v>
                </c:pt>
                <c:pt idx="44">
                  <c:v>-4592.3674685134547</c:v>
                </c:pt>
                <c:pt idx="45">
                  <c:v>-4575.2999260545257</c:v>
                </c:pt>
                <c:pt idx="46">
                  <c:v>-4507.4657488065841</c:v>
                </c:pt>
                <c:pt idx="47">
                  <c:v>-4324.4931954591857</c:v>
                </c:pt>
                <c:pt idx="48">
                  <c:v>-4051.8733226388877</c:v>
                </c:pt>
                <c:pt idx="49">
                  <c:v>-3716.9628895441097</c:v>
                </c:pt>
                <c:pt idx="50">
                  <c:v>-3373.9556780394814</c:v>
                </c:pt>
                <c:pt idx="51">
                  <c:v>-3079.3547325102891</c:v>
                </c:pt>
                <c:pt idx="52">
                  <c:v>-2851.9752658609837</c:v>
                </c:pt>
                <c:pt idx="53">
                  <c:v>-2695.1949168381075</c:v>
                </c:pt>
                <c:pt idx="54">
                  <c:v>-2613.3073072640177</c:v>
                </c:pt>
                <c:pt idx="55">
                  <c:v>-2590.2326388888896</c:v>
                </c:pt>
                <c:pt idx="56">
                  <c:v>-2636.5246076491776</c:v>
                </c:pt>
                <c:pt idx="57">
                  <c:v>-2754.766820030221</c:v>
                </c:pt>
                <c:pt idx="58">
                  <c:v>-2976.8028589711944</c:v>
                </c:pt>
                <c:pt idx="59">
                  <c:v>-3291.7574097119345</c:v>
                </c:pt>
                <c:pt idx="60">
                  <c:v>-3687.4984112500006</c:v>
                </c:pt>
                <c:pt idx="61">
                  <c:v>-4178.6427539248962</c:v>
                </c:pt>
                <c:pt idx="62">
                  <c:v>-4730.4864240992338</c:v>
                </c:pt>
                <c:pt idx="63">
                  <c:v>-5368.394056954734</c:v>
                </c:pt>
                <c:pt idx="64">
                  <c:v>-6042.2547258056848</c:v>
                </c:pt>
                <c:pt idx="65">
                  <c:v>-6705.1385624978329</c:v>
                </c:pt>
                <c:pt idx="66">
                  <c:v>-7274.6239652012628</c:v>
                </c:pt>
                <c:pt idx="67">
                  <c:v>-7655.9048486529055</c:v>
                </c:pt>
                <c:pt idx="68">
                  <c:v>-7900.9960937500009</c:v>
                </c:pt>
                <c:pt idx="69">
                  <c:v>-8050.5878518576374</c:v>
                </c:pt>
                <c:pt idx="70">
                  <c:v>-8151.3805072498726</c:v>
                </c:pt>
                <c:pt idx="71">
                  <c:v>-8278.5757663302938</c:v>
                </c:pt>
                <c:pt idx="72">
                  <c:v>-8407.1160545267485</c:v>
                </c:pt>
                <c:pt idx="73">
                  <c:v>-8589.3459026757828</c:v>
                </c:pt>
                <c:pt idx="74">
                  <c:v>-8774.2460915322827</c:v>
                </c:pt>
                <c:pt idx="75">
                  <c:v>-8988.8559027951396</c:v>
                </c:pt>
                <c:pt idx="76">
                  <c:v>-9179.5452003177252</c:v>
                </c:pt>
                <c:pt idx="77">
                  <c:v>-9400.8233046072055</c:v>
                </c:pt>
                <c:pt idx="78">
                  <c:v>-9654.0646818923615</c:v>
                </c:pt>
                <c:pt idx="79">
                  <c:v>-9969.8294854505075</c:v>
                </c:pt>
                <c:pt idx="80">
                  <c:v>-10322.223359110805</c:v>
                </c:pt>
                <c:pt idx="81">
                  <c:v>-10774.490786147122</c:v>
                </c:pt>
                <c:pt idx="82">
                  <c:v>-11271.536267361111</c:v>
                </c:pt>
                <c:pt idx="83">
                  <c:v>-11783.912955982509</c:v>
                </c:pt>
                <c:pt idx="84">
                  <c:v>-12311.858278184156</c:v>
                </c:pt>
                <c:pt idx="85">
                  <c:v>-12855.609660138889</c:v>
                </c:pt>
                <c:pt idx="86">
                  <c:v>-13450.929820893218</c:v>
                </c:pt>
                <c:pt idx="87">
                  <c:v>-14064.646357064688</c:v>
                </c:pt>
                <c:pt idx="88">
                  <c:v>-14697.044052536899</c:v>
                </c:pt>
                <c:pt idx="89">
                  <c:v>-15387.319920622831</c:v>
                </c:pt>
                <c:pt idx="90">
                  <c:v>-16019.022056917844</c:v>
                </c:pt>
                <c:pt idx="91">
                  <c:v>-16626.954602139915</c:v>
                </c:pt>
                <c:pt idx="92">
                  <c:v>-17208.253068767364</c:v>
                </c:pt>
                <c:pt idx="93">
                  <c:v>-17760.185100258408</c:v>
                </c:pt>
                <c:pt idx="94">
                  <c:v>-18280.162643779822</c:v>
                </c:pt>
                <c:pt idx="95">
                  <c:v>-18765.753253454859</c:v>
                </c:pt>
                <c:pt idx="96">
                  <c:v>-19124.32937027327</c:v>
                </c:pt>
                <c:pt idx="97">
                  <c:v>-19396.276627489715</c:v>
                </c:pt>
                <c:pt idx="98">
                  <c:v>-19579.017549861106</c:v>
                </c:pt>
                <c:pt idx="99">
                  <c:v>-19624.883655664955</c:v>
                </c:pt>
                <c:pt idx="100">
                  <c:v>-19579.017549861106</c:v>
                </c:pt>
                <c:pt idx="101">
                  <c:v>-19441.853448886719</c:v>
                </c:pt>
                <c:pt idx="102">
                  <c:v>-19305.339455295139</c:v>
                </c:pt>
                <c:pt idx="103">
                  <c:v>-19079.256564921317</c:v>
                </c:pt>
                <c:pt idx="104">
                  <c:v>-18899.682468166233</c:v>
                </c:pt>
                <c:pt idx="105">
                  <c:v>-18632.466320800784</c:v>
                </c:pt>
                <c:pt idx="106">
                  <c:v>-18323.952450082314</c:v>
                </c:pt>
                <c:pt idx="107">
                  <c:v>-17975.61111111112</c:v>
                </c:pt>
                <c:pt idx="108">
                  <c:v>-17589.105205818138</c:v>
                </c:pt>
                <c:pt idx="109">
                  <c:v>-17166.283327120058</c:v>
                </c:pt>
                <c:pt idx="110">
                  <c:v>-16750.383443840583</c:v>
                </c:pt>
                <c:pt idx="111">
                  <c:v>-16381.943946590154</c:v>
                </c:pt>
                <c:pt idx="112">
                  <c:v>-16099.196699490023</c:v>
                </c:pt>
                <c:pt idx="113">
                  <c:v>-15859.483471134987</c:v>
                </c:pt>
                <c:pt idx="114">
                  <c:v>-15701.022726347495</c:v>
                </c:pt>
                <c:pt idx="115">
                  <c:v>-15543.636112771426</c:v>
                </c:pt>
                <c:pt idx="116">
                  <c:v>-15465.344445880195</c:v>
                </c:pt>
                <c:pt idx="117">
                  <c:v>-15387.319920622831</c:v>
                </c:pt>
                <c:pt idx="118">
                  <c:v>-15232.07044011775</c:v>
                </c:pt>
                <c:pt idx="119">
                  <c:v>-15077.883961472242</c:v>
                </c:pt>
                <c:pt idx="120">
                  <c:v>-14810.604313732643</c:v>
                </c:pt>
                <c:pt idx="121">
                  <c:v>-14509.088699692007</c:v>
                </c:pt>
                <c:pt idx="122">
                  <c:v>-14174.880380748858</c:v>
                </c:pt>
                <c:pt idx="123">
                  <c:v>-13809.693354220919</c:v>
                </c:pt>
                <c:pt idx="124">
                  <c:v>-13450.929820893218</c:v>
                </c:pt>
                <c:pt idx="125">
                  <c:v>-13168.504956603736</c:v>
                </c:pt>
                <c:pt idx="126">
                  <c:v>-12959.341976738278</c:v>
                </c:pt>
                <c:pt idx="127">
                  <c:v>-12786.768228349407</c:v>
                </c:pt>
                <c:pt idx="128">
                  <c:v>-12718.177012304532</c:v>
                </c:pt>
                <c:pt idx="129">
                  <c:v>-12649.835548281253</c:v>
                </c:pt>
                <c:pt idx="130">
                  <c:v>-12649.835548281253</c:v>
                </c:pt>
                <c:pt idx="131">
                  <c:v>-12649.835548281253</c:v>
                </c:pt>
                <c:pt idx="132">
                  <c:v>-12718.177012304532</c:v>
                </c:pt>
                <c:pt idx="133">
                  <c:v>-12752.44137234158</c:v>
                </c:pt>
                <c:pt idx="134">
                  <c:v>-12855.609660138889</c:v>
                </c:pt>
                <c:pt idx="135">
                  <c:v>-12994.045025843623</c:v>
                </c:pt>
                <c:pt idx="136">
                  <c:v>-13203.586285560055</c:v>
                </c:pt>
                <c:pt idx="137">
                  <c:v>-13450.929820893218</c:v>
                </c:pt>
                <c:pt idx="138">
                  <c:v>-13773.528900122816</c:v>
                </c:pt>
                <c:pt idx="139">
                  <c:v>-14174.880380748858</c:v>
                </c:pt>
                <c:pt idx="140">
                  <c:v>-14621.665438853606</c:v>
                </c:pt>
                <c:pt idx="141">
                  <c:v>-15116.331127588095</c:v>
                </c:pt>
                <c:pt idx="142">
                  <c:v>-15543.636112771426</c:v>
                </c:pt>
                <c:pt idx="143">
                  <c:v>-15939.117802040493</c:v>
                </c:pt>
                <c:pt idx="144">
                  <c:v>-16260.359002610838</c:v>
                </c:pt>
                <c:pt idx="145">
                  <c:v>-16504.14195807814</c:v>
                </c:pt>
                <c:pt idx="146">
                  <c:v>-16585.948665002172</c:v>
                </c:pt>
                <c:pt idx="147">
                  <c:v>-16545.011136303365</c:v>
                </c:pt>
                <c:pt idx="148">
                  <c:v>-16381.943946590154</c:v>
                </c:pt>
                <c:pt idx="149">
                  <c:v>-15979.036160000003</c:v>
                </c:pt>
                <c:pt idx="150">
                  <c:v>-15426.298819529966</c:v>
                </c:pt>
                <c:pt idx="151">
                  <c:v>-14734.831769547325</c:v>
                </c:pt>
                <c:pt idx="152">
                  <c:v>-14028.031041169706</c:v>
                </c:pt>
                <c:pt idx="153">
                  <c:v>-13379.942832458768</c:v>
                </c:pt>
                <c:pt idx="154">
                  <c:v>-12924.701771395963</c:v>
                </c:pt>
                <c:pt idx="155">
                  <c:v>-12615.758328364278</c:v>
                </c:pt>
                <c:pt idx="156">
                  <c:v>-12513.900021407533</c:v>
                </c:pt>
                <c:pt idx="157">
                  <c:v>-12480.071510135434</c:v>
                </c:pt>
                <c:pt idx="158">
                  <c:v>-12480.071510135434</c:v>
                </c:pt>
                <c:pt idx="159">
                  <c:v>-12446.305031111111</c:v>
                </c:pt>
                <c:pt idx="160">
                  <c:v>-12345.377207871095</c:v>
                </c:pt>
                <c:pt idx="161">
                  <c:v>-12211.671711787312</c:v>
                </c:pt>
                <c:pt idx="162">
                  <c:v>-12045.924698750003</c:v>
                </c:pt>
                <c:pt idx="163">
                  <c:v>-11914.430452674898</c:v>
                </c:pt>
                <c:pt idx="164">
                  <c:v>-11849.049842517361</c:v>
                </c:pt>
                <c:pt idx="165">
                  <c:v>-11881.709653160608</c:v>
                </c:pt>
                <c:pt idx="166">
                  <c:v>-12045.924698750003</c:v>
                </c:pt>
                <c:pt idx="167">
                  <c:v>-12278.401090918129</c:v>
                </c:pt>
                <c:pt idx="168">
                  <c:v>-12615.758328364278</c:v>
                </c:pt>
                <c:pt idx="169">
                  <c:v>-12994.045025843623</c:v>
                </c:pt>
                <c:pt idx="170">
                  <c:v>-13450.929820893218</c:v>
                </c:pt>
                <c:pt idx="171">
                  <c:v>-13954.994099587115</c:v>
                </c:pt>
                <c:pt idx="172">
                  <c:v>-14471.693869806855</c:v>
                </c:pt>
                <c:pt idx="173">
                  <c:v>-15001.188188539341</c:v>
                </c:pt>
                <c:pt idx="174">
                  <c:v>-15465.344445880195</c:v>
                </c:pt>
                <c:pt idx="175">
                  <c:v>-15899.266925073947</c:v>
                </c:pt>
                <c:pt idx="176">
                  <c:v>-16300.819295267493</c:v>
                </c:pt>
                <c:pt idx="177">
                  <c:v>-16626.954602139915</c:v>
                </c:pt>
                <c:pt idx="178">
                  <c:v>-16957.471758888885</c:v>
                </c:pt>
                <c:pt idx="179">
                  <c:v>-17292.400443786013</c:v>
                </c:pt>
                <c:pt idx="180">
                  <c:v>-17631.77033510289</c:v>
                </c:pt>
                <c:pt idx="181">
                  <c:v>-17975.61111111112</c:v>
                </c:pt>
                <c:pt idx="182">
                  <c:v>-18323.952450082314</c:v>
                </c:pt>
                <c:pt idx="183">
                  <c:v>-18676.824030288069</c:v>
                </c:pt>
                <c:pt idx="184">
                  <c:v>-18989.326207543971</c:v>
                </c:pt>
                <c:pt idx="185">
                  <c:v>-19350.771982280978</c:v>
                </c:pt>
                <c:pt idx="186">
                  <c:v>-19670.822227483921</c:v>
                </c:pt>
                <c:pt idx="187">
                  <c:v>-19947.978690776759</c:v>
                </c:pt>
                <c:pt idx="188">
                  <c:v>-20227.758537889022</c:v>
                </c:pt>
                <c:pt idx="189">
                  <c:v>-20415.742054392365</c:v>
                </c:pt>
                <c:pt idx="190">
                  <c:v>-20604.900793719778</c:v>
                </c:pt>
                <c:pt idx="191">
                  <c:v>-20747.54331986055</c:v>
                </c:pt>
                <c:pt idx="192">
                  <c:v>-20890.850560658444</c:v>
                </c:pt>
                <c:pt idx="193">
                  <c:v>-20986.75877998264</c:v>
                </c:pt>
                <c:pt idx="194">
                  <c:v>-21034.824081178547</c:v>
                </c:pt>
                <c:pt idx="195">
                  <c:v>-21082.963587350827</c:v>
                </c:pt>
                <c:pt idx="196">
                  <c:v>-21131.177356464847</c:v>
                </c:pt>
                <c:pt idx="197">
                  <c:v>-21131.177356464847</c:v>
                </c:pt>
                <c:pt idx="198">
                  <c:v>-21131.177356464847</c:v>
                </c:pt>
                <c:pt idx="199">
                  <c:v>-21082.963587350827</c:v>
                </c:pt>
                <c:pt idx="200">
                  <c:v>-20986.75877998264</c:v>
                </c:pt>
                <c:pt idx="201">
                  <c:v>-20843.007526599384</c:v>
                </c:pt>
                <c:pt idx="202">
                  <c:v>-20699.922031250004</c:v>
                </c:pt>
                <c:pt idx="203">
                  <c:v>-20557.500728869356</c:v>
                </c:pt>
                <c:pt idx="204">
                  <c:v>-20510.174289341561</c:v>
                </c:pt>
                <c:pt idx="205">
                  <c:v>-20510.174289341561</c:v>
                </c:pt>
                <c:pt idx="206">
                  <c:v>-20604.900793719778</c:v>
                </c:pt>
                <c:pt idx="207">
                  <c:v>-20795.238465655224</c:v>
                </c:pt>
                <c:pt idx="208">
                  <c:v>-20986.75877998264</c:v>
                </c:pt>
                <c:pt idx="209">
                  <c:v>-21179.465446485985</c:v>
                </c:pt>
                <c:pt idx="210">
                  <c:v>-21373.362174949212</c:v>
                </c:pt>
                <c:pt idx="211">
                  <c:v>-21470.757971723251</c:v>
                </c:pt>
                <c:pt idx="212">
                  <c:v>-21568.452675156252</c:v>
                </c:pt>
                <c:pt idx="213">
                  <c:v>-21617.412261783295</c:v>
                </c:pt>
                <c:pt idx="214">
                  <c:v>-21666.446748971201</c:v>
                </c:pt>
                <c:pt idx="215">
                  <c:v>-21715.556194685327</c:v>
                </c:pt>
                <c:pt idx="216">
                  <c:v>-21764.740656891074</c:v>
                </c:pt>
                <c:pt idx="217">
                  <c:v>-21814.000193553813</c:v>
                </c:pt>
                <c:pt idx="218">
                  <c:v>-21863.334862638887</c:v>
                </c:pt>
                <c:pt idx="219">
                  <c:v>-21912.744722111707</c:v>
                </c:pt>
                <c:pt idx="220">
                  <c:v>-21962.229829937631</c:v>
                </c:pt>
                <c:pt idx="221">
                  <c:v>-21962.229829937631</c:v>
                </c:pt>
                <c:pt idx="222">
                  <c:v>-21912.744722111707</c:v>
                </c:pt>
                <c:pt idx="223">
                  <c:v>-21814.000193553813</c:v>
                </c:pt>
                <c:pt idx="224">
                  <c:v>-21715.556194685327</c:v>
                </c:pt>
                <c:pt idx="225">
                  <c:v>-21617.412261783295</c:v>
                </c:pt>
                <c:pt idx="226">
                  <c:v>-21470.757971723251</c:v>
                </c:pt>
                <c:pt idx="227">
                  <c:v>-21373.362174949212</c:v>
                </c:pt>
                <c:pt idx="228">
                  <c:v>-21276.264821111119</c:v>
                </c:pt>
                <c:pt idx="229">
                  <c:v>-21179.465446485985</c:v>
                </c:pt>
                <c:pt idx="230">
                  <c:v>-21131.177356464847</c:v>
                </c:pt>
                <c:pt idx="231">
                  <c:v>-21082.963587350827</c:v>
                </c:pt>
                <c:pt idx="232">
                  <c:v>-21034.824081178547</c:v>
                </c:pt>
                <c:pt idx="233">
                  <c:v>-21082.963587350827</c:v>
                </c:pt>
                <c:pt idx="234">
                  <c:v>-21131.177356464847</c:v>
                </c:pt>
                <c:pt idx="235">
                  <c:v>-21227.82791537961</c:v>
                </c:pt>
                <c:pt idx="236">
                  <c:v>-21373.362174949212</c:v>
                </c:pt>
                <c:pt idx="237">
                  <c:v>-21519.567931124693</c:v>
                </c:pt>
                <c:pt idx="238">
                  <c:v>-21715.556194685327</c:v>
                </c:pt>
                <c:pt idx="239">
                  <c:v>-21912.744722111707</c:v>
                </c:pt>
                <c:pt idx="240">
                  <c:v>-22160.923904079867</c:v>
                </c:pt>
                <c:pt idx="241">
                  <c:v>-22410.991540547435</c:v>
                </c:pt>
                <c:pt idx="242">
                  <c:v>-22713.575666153632</c:v>
                </c:pt>
                <c:pt idx="243">
                  <c:v>-22967.823407284599</c:v>
                </c:pt>
                <c:pt idx="244">
                  <c:v>-23172.597633664474</c:v>
                </c:pt>
                <c:pt idx="245">
                  <c:v>-23275.444699917698</c:v>
                </c:pt>
                <c:pt idx="246">
                  <c:v>-23326.983424188933</c:v>
                </c:pt>
                <c:pt idx="247">
                  <c:v>-23275.444699917698</c:v>
                </c:pt>
                <c:pt idx="248">
                  <c:v>-23018.902120527175</c:v>
                </c:pt>
                <c:pt idx="249">
                  <c:v>-22561.941594787171</c:v>
                </c:pt>
                <c:pt idx="250">
                  <c:v>-21863.334862638887</c:v>
                </c:pt>
                <c:pt idx="251">
                  <c:v>-20938.767625797725</c:v>
                </c:pt>
                <c:pt idx="252">
                  <c:v>-19809.073318685463</c:v>
                </c:pt>
                <c:pt idx="253">
                  <c:v>-18676.824030288069</c:v>
                </c:pt>
                <c:pt idx="254">
                  <c:v>-17546.509876141339</c:v>
                </c:pt>
                <c:pt idx="255">
                  <c:v>-16504.14195807814</c:v>
                </c:pt>
                <c:pt idx="256">
                  <c:v>-15543.636112771426</c:v>
                </c:pt>
                <c:pt idx="257">
                  <c:v>-14659.321961627444</c:v>
                </c:pt>
                <c:pt idx="258">
                  <c:v>-13809.693354220919</c:v>
                </c:pt>
                <c:pt idx="259">
                  <c:v>-12959.341976738278</c:v>
                </c:pt>
                <c:pt idx="260">
                  <c:v>-12178.399403991771</c:v>
                </c:pt>
                <c:pt idx="261">
                  <c:v>-11429.995917175042</c:v>
                </c:pt>
                <c:pt idx="262">
                  <c:v>-10774.490786147122</c:v>
                </c:pt>
                <c:pt idx="263">
                  <c:v>-10233.344580226978</c:v>
                </c:pt>
                <c:pt idx="264">
                  <c:v>-9825.443741250001</c:v>
                </c:pt>
                <c:pt idx="265">
                  <c:v>-9456.7040284756804</c:v>
                </c:pt>
                <c:pt idx="266">
                  <c:v>-9152.1370198611094</c:v>
                </c:pt>
                <c:pt idx="267">
                  <c:v>-8881.1099222177218</c:v>
                </c:pt>
                <c:pt idx="268">
                  <c:v>-8615.596261399176</c:v>
                </c:pt>
                <c:pt idx="269">
                  <c:v>-8355.5380720312514</c:v>
                </c:pt>
                <c:pt idx="270">
                  <c:v>-8151.3805072498726</c:v>
                </c:pt>
                <c:pt idx="271">
                  <c:v>-7950.6476680857804</c:v>
                </c:pt>
                <c:pt idx="272">
                  <c:v>-7802.3276615637833</c:v>
                </c:pt>
                <c:pt idx="273">
                  <c:v>-7680.1774325976548</c:v>
                </c:pt>
                <c:pt idx="274">
                  <c:v>-7559.3374535230187</c:v>
                </c:pt>
                <c:pt idx="275">
                  <c:v>-7439.8004786680985</c:v>
                </c:pt>
                <c:pt idx="276">
                  <c:v>-7321.5592623611119</c:v>
                </c:pt>
                <c:pt idx="277">
                  <c:v>-7204.6065589302816</c:v>
                </c:pt>
                <c:pt idx="278">
                  <c:v>-7088.9351227038314</c:v>
                </c:pt>
                <c:pt idx="279">
                  <c:v>-6974.5377080099815</c:v>
                </c:pt>
                <c:pt idx="280">
                  <c:v>-6838.9323168945321</c:v>
                </c:pt>
                <c:pt idx="281">
                  <c:v>-6727.312244807742</c:v>
                </c:pt>
                <c:pt idx="282">
                  <c:v>-6595.0186233899203</c:v>
                </c:pt>
                <c:pt idx="283">
                  <c:v>-6464.5136844026483</c:v>
                </c:pt>
                <c:pt idx="284">
                  <c:v>-6335.7849073251045</c:v>
                </c:pt>
                <c:pt idx="285">
                  <c:v>-6208.8197716364448</c:v>
                </c:pt>
                <c:pt idx="286">
                  <c:v>-6083.6057568158449</c:v>
                </c:pt>
                <c:pt idx="287">
                  <c:v>-5939.7192580447045</c:v>
                </c:pt>
                <c:pt idx="288">
                  <c:v>-5758.1675348611134</c:v>
                </c:pt>
                <c:pt idx="289">
                  <c:v>-5502.6885870231326</c:v>
                </c:pt>
                <c:pt idx="290">
                  <c:v>-5180.4674557812505</c:v>
                </c:pt>
                <c:pt idx="291">
                  <c:v>-4765.4567928133847</c:v>
                </c:pt>
                <c:pt idx="292">
                  <c:v>-4291.7839598025175</c:v>
                </c:pt>
                <c:pt idx="293">
                  <c:v>-3791.3343238174348</c:v>
                </c:pt>
                <c:pt idx="294">
                  <c:v>-3332.6812147459345</c:v>
                </c:pt>
                <c:pt idx="295">
                  <c:v>-2913.9252232052959</c:v>
                </c:pt>
                <c:pt idx="296">
                  <c:v>-2555.887056950955</c:v>
                </c:pt>
                <c:pt idx="297">
                  <c:v>-2260.9131228298611</c:v>
                </c:pt>
                <c:pt idx="298">
                  <c:v>-2019.4370487326389</c:v>
                </c:pt>
                <c:pt idx="299">
                  <c:v>-1796.6302529687503</c:v>
                </c:pt>
                <c:pt idx="300">
                  <c:v>-1583.5282293162456</c:v>
                </c:pt>
                <c:pt idx="301">
                  <c:v>-1359.4239587499997</c:v>
                </c:pt>
                <c:pt idx="302">
                  <c:v>-1132.8618166775173</c:v>
                </c:pt>
                <c:pt idx="303">
                  <c:v>-917.89553222439235</c:v>
                </c:pt>
                <c:pt idx="304">
                  <c:v>-738.6091474639918</c:v>
                </c:pt>
                <c:pt idx="305">
                  <c:v>-598.18863096193434</c:v>
                </c:pt>
                <c:pt idx="306">
                  <c:v>-495.72162464031953</c:v>
                </c:pt>
                <c:pt idx="307">
                  <c:v>-422.22245443664798</c:v>
                </c:pt>
                <c:pt idx="308">
                  <c:v>-362.63141749766908</c:v>
                </c:pt>
                <c:pt idx="309">
                  <c:v>-311.95795903806584</c:v>
                </c:pt>
                <c:pt idx="310">
                  <c:v>-266.66571044921875</c:v>
                </c:pt>
                <c:pt idx="311">
                  <c:v>-224.36609580962261</c:v>
                </c:pt>
                <c:pt idx="312">
                  <c:v>-181.94619794688785</c:v>
                </c:pt>
                <c:pt idx="313">
                  <c:v>-139.73272580496075</c:v>
                </c:pt>
                <c:pt idx="314">
                  <c:v>-98.812366486545145</c:v>
                </c:pt>
                <c:pt idx="315">
                  <c:v>-62.342890783420131</c:v>
                </c:pt>
                <c:pt idx="316">
                  <c:v>-34.124213112139913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F7FF-4CD1-8F6C-BE2D806266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010495"/>
        <c:axId val="303018399"/>
      </c:lineChart>
      <c:lineChart>
        <c:grouping val="standard"/>
        <c:varyColors val="0"/>
        <c:ser>
          <c:idx val="2"/>
          <c:order val="2"/>
          <c:tx>
            <c:v>Speed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WLTC_class_3!$E$1486:$E$1808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F7FF-4CD1-8F6C-BE2D806266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3681743"/>
        <c:axId val="1103681327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856782696170469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6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</a:t>
                </a:r>
                <a:r>
                  <a:rPr lang="en-GB"/>
                  <a:t>Power</a:t>
                </a:r>
                <a:r>
                  <a:rPr lang="en-GB" baseline="0"/>
                  <a:t> W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7.8089116283302394E-3"/>
              <c:y val="0.306640976993980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1103681327"/>
        <c:scaling>
          <c:orientation val="minMax"/>
        </c:scaling>
        <c:delete val="0"/>
        <c:axPos val="r"/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3681743"/>
        <c:crosses val="max"/>
        <c:crossBetween val="between"/>
      </c:valAx>
      <c:catAx>
        <c:axId val="1103681743"/>
        <c:scaling>
          <c:orientation val="minMax"/>
        </c:scaling>
        <c:delete val="1"/>
        <c:axPos val="b"/>
        <c:majorTickMark val="out"/>
        <c:minorTickMark val="none"/>
        <c:tickLblPos val="nextTo"/>
        <c:crossAx val="1103681327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1663219867697158"/>
          <c:y val="9.8485816613747244E-3"/>
          <c:w val="0.74831549888594906"/>
          <c:h val="7.4629154501754696E-2"/>
        </c:manualLayout>
      </c:layout>
      <c:overlay val="0"/>
      <c:spPr>
        <a:noFill/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through</a:t>
            </a:r>
            <a:r>
              <a:rPr lang="en-GB" baseline="0"/>
              <a:t> Extra High-speed WLTP</a:t>
            </a:r>
            <a:endParaRPr lang="en-GB"/>
          </a:p>
        </c:rich>
      </c:tx>
      <c:layout>
        <c:manualLayout>
          <c:xMode val="edge"/>
          <c:yMode val="edge"/>
          <c:x val="0.18365391371593145"/>
          <c:y val="0.903903585085572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39750106629564"/>
          <c:y val="7.6330112294015678E-2"/>
          <c:w val="0.71865926111299316"/>
          <c:h val="0.75875234696786498"/>
        </c:manualLayout>
      </c:layout>
      <c:barChart>
        <c:barDir val="col"/>
        <c:grouping val="clustered"/>
        <c:varyColors val="0"/>
        <c:ser>
          <c:idx val="0"/>
          <c:order val="0"/>
          <c:tx>
            <c:v> TE Fully Laden</c:v>
          </c:tx>
          <c:spPr>
            <a:solidFill>
              <a:srgbClr val="00B050"/>
            </a:solidFill>
            <a:ln w="6350">
              <a:solidFill>
                <a:srgbClr val="00B050"/>
              </a:solidFill>
            </a:ln>
            <a:effectLst/>
          </c:spPr>
          <c:invertIfNegative val="0"/>
          <c:cat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WLTC_class_3!$Y$1486:$Y$1808</c:f>
              <c:numCache>
                <c:formatCode>General</c:formatCode>
                <c:ptCount val="323"/>
                <c:pt idx="0">
                  <c:v>0</c:v>
                </c:pt>
                <c:pt idx="1">
                  <c:v>631.14197530864203</c:v>
                </c:pt>
                <c:pt idx="2">
                  <c:v>1176.2191358024693</c:v>
                </c:pt>
                <c:pt idx="3">
                  <c:v>1437.6736111111111</c:v>
                </c:pt>
                <c:pt idx="4">
                  <c:v>1493.7461419753083</c:v>
                </c:pt>
                <c:pt idx="5">
                  <c:v>1499.614197530864</c:v>
                </c:pt>
                <c:pt idx="6">
                  <c:v>1559.5987654320993</c:v>
                </c:pt>
                <c:pt idx="7">
                  <c:v>1874.5177469135801</c:v>
                </c:pt>
                <c:pt idx="8">
                  <c:v>2691.4814814814808</c:v>
                </c:pt>
                <c:pt idx="9">
                  <c:v>3929.6412037037035</c:v>
                </c:pt>
                <c:pt idx="10">
                  <c:v>5652.8935185185192</c:v>
                </c:pt>
                <c:pt idx="11">
                  <c:v>7874.9305555555575</c:v>
                </c:pt>
                <c:pt idx="12">
                  <c:v>10392.326388888887</c:v>
                </c:pt>
                <c:pt idx="13">
                  <c:v>12882.337962962958</c:v>
                </c:pt>
                <c:pt idx="14">
                  <c:v>14715.779320987658</c:v>
                </c:pt>
                <c:pt idx="15">
                  <c:v>15563.387345679013</c:v>
                </c:pt>
                <c:pt idx="16">
                  <c:v>15892.650462962964</c:v>
                </c:pt>
                <c:pt idx="17">
                  <c:v>15353.441358024686</c:v>
                </c:pt>
                <c:pt idx="18">
                  <c:v>14398.252314814816</c:v>
                </c:pt>
                <c:pt idx="19">
                  <c:v>13110.540123456809</c:v>
                </c:pt>
                <c:pt idx="20">
                  <c:v>11196.249999999982</c:v>
                </c:pt>
                <c:pt idx="21">
                  <c:v>9000.2932098765341</c:v>
                </c:pt>
                <c:pt idx="22">
                  <c:v>6585.2623456790125</c:v>
                </c:pt>
                <c:pt idx="23">
                  <c:v>5351.6666666666706</c:v>
                </c:pt>
                <c:pt idx="24">
                  <c:v>4755.7330246913771</c:v>
                </c:pt>
                <c:pt idx="25">
                  <c:v>4466.8942901234477</c:v>
                </c:pt>
                <c:pt idx="26">
                  <c:v>4526.2268518518422</c:v>
                </c:pt>
                <c:pt idx="27">
                  <c:v>3872.916666666672</c:v>
                </c:pt>
                <c:pt idx="28">
                  <c:v>3553.433641975309</c:v>
                </c:pt>
                <c:pt idx="29">
                  <c:v>3944.6373456790175</c:v>
                </c:pt>
                <c:pt idx="30">
                  <c:v>4712.7006172839401</c:v>
                </c:pt>
                <c:pt idx="31">
                  <c:v>5873.2716049382761</c:v>
                </c:pt>
                <c:pt idx="32">
                  <c:v>8204.8456790123564</c:v>
                </c:pt>
                <c:pt idx="33">
                  <c:v>11442.708333333332</c:v>
                </c:pt>
                <c:pt idx="34">
                  <c:v>14915.293209876529</c:v>
                </c:pt>
                <c:pt idx="35">
                  <c:v>18278.993055555555</c:v>
                </c:pt>
                <c:pt idx="36">
                  <c:v>20248.703703703693</c:v>
                </c:pt>
                <c:pt idx="37">
                  <c:v>19687.326388888887</c:v>
                </c:pt>
                <c:pt idx="38">
                  <c:v>16242.777777777816</c:v>
                </c:pt>
                <c:pt idx="39">
                  <c:v>12446.145833333347</c:v>
                </c:pt>
                <c:pt idx="40">
                  <c:v>9375.8487654320998</c:v>
                </c:pt>
                <c:pt idx="41">
                  <c:v>7110.1273148148148</c:v>
                </c:pt>
                <c:pt idx="42">
                  <c:v>5264.2978395061455</c:v>
                </c:pt>
                <c:pt idx="43">
                  <c:v>3368.2638888888337</c:v>
                </c:pt>
                <c:pt idx="44">
                  <c:v>966.27314814816179</c:v>
                </c:pt>
                <c:pt idx="45">
                  <c:v>-2412.4228395061727</c:v>
                </c:pt>
                <c:pt idx="46">
                  <c:v>-7198.1481481481469</c:v>
                </c:pt>
                <c:pt idx="47">
                  <c:v>-13235.725308641962</c:v>
                </c:pt>
                <c:pt idx="48">
                  <c:v>-18003.194444444467</c:v>
                </c:pt>
                <c:pt idx="49">
                  <c:v>-20574.706790123426</c:v>
                </c:pt>
                <c:pt idx="50">
                  <c:v>-19854.891975308616</c:v>
                </c:pt>
                <c:pt idx="51">
                  <c:v>-16691.358024691359</c:v>
                </c:pt>
                <c:pt idx="52">
                  <c:v>-12571.983024691364</c:v>
                </c:pt>
                <c:pt idx="53">
                  <c:v>-7941.4351851851843</c:v>
                </c:pt>
                <c:pt idx="54">
                  <c:v>-3532.5694444444384</c:v>
                </c:pt>
                <c:pt idx="55">
                  <c:v>782.40740740739091</c:v>
                </c:pt>
                <c:pt idx="56">
                  <c:v>5513.3641975308592</c:v>
                </c:pt>
                <c:pt idx="57">
                  <c:v>11209.290123456805</c:v>
                </c:pt>
                <c:pt idx="58">
                  <c:v>17306.851851851836</c:v>
                </c:pt>
                <c:pt idx="59">
                  <c:v>22241.234567901247</c:v>
                </c:pt>
                <c:pt idx="60">
                  <c:v>26758.333333333332</c:v>
                </c:pt>
                <c:pt idx="61">
                  <c:v>30344.367283950614</c:v>
                </c:pt>
                <c:pt idx="62">
                  <c:v>33207.978395061786</c:v>
                </c:pt>
                <c:pt idx="63">
                  <c:v>35270.925925925883</c:v>
                </c:pt>
                <c:pt idx="64">
                  <c:v>34667.168209876545</c:v>
                </c:pt>
                <c:pt idx="65">
                  <c:v>30998.981481481529</c:v>
                </c:pt>
                <c:pt idx="66">
                  <c:v>23363.989197530831</c:v>
                </c:pt>
                <c:pt idx="67">
                  <c:v>15087.42283950614</c:v>
                </c:pt>
                <c:pt idx="68">
                  <c:v>9388.8888888888559</c:v>
                </c:pt>
                <c:pt idx="69">
                  <c:v>5907.1759259259252</c:v>
                </c:pt>
                <c:pt idx="70">
                  <c:v>5339.9305555555884</c:v>
                </c:pt>
                <c:pt idx="71">
                  <c:v>5965.8564814814808</c:v>
                </c:pt>
                <c:pt idx="72">
                  <c:v>7198.1481481481642</c:v>
                </c:pt>
                <c:pt idx="73">
                  <c:v>8461.7361111111459</c:v>
                </c:pt>
                <c:pt idx="74">
                  <c:v>9134.6064814814818</c:v>
                </c:pt>
                <c:pt idx="75">
                  <c:v>9212.8472222222226</c:v>
                </c:pt>
                <c:pt idx="76">
                  <c:v>9281.3078703703704</c:v>
                </c:pt>
                <c:pt idx="77">
                  <c:v>10607.488425925854</c:v>
                </c:pt>
                <c:pt idx="78">
                  <c:v>12596.759259259259</c:v>
                </c:pt>
                <c:pt idx="79">
                  <c:v>14651.230709876616</c:v>
                </c:pt>
                <c:pt idx="80">
                  <c:v>17410.52083333335</c:v>
                </c:pt>
                <c:pt idx="81">
                  <c:v>20293.040123456754</c:v>
                </c:pt>
                <c:pt idx="82">
                  <c:v>21281.481481481405</c:v>
                </c:pt>
                <c:pt idx="83">
                  <c:v>21615.308641975327</c:v>
                </c:pt>
                <c:pt idx="84">
                  <c:v>21949.135802469154</c:v>
                </c:pt>
                <c:pt idx="85">
                  <c:v>22979.305555555533</c:v>
                </c:pt>
                <c:pt idx="86">
                  <c:v>24052.507716049422</c:v>
                </c:pt>
                <c:pt idx="87">
                  <c:v>24429.367283950654</c:v>
                </c:pt>
                <c:pt idx="88">
                  <c:v>25535.821759259259</c:v>
                </c:pt>
                <c:pt idx="89">
                  <c:v>25205.254629629566</c:v>
                </c:pt>
                <c:pt idx="90">
                  <c:v>23304.656635802428</c:v>
                </c:pt>
                <c:pt idx="91">
                  <c:v>22084.753086419798</c:v>
                </c:pt>
                <c:pt idx="92">
                  <c:v>20808.125000000025</c:v>
                </c:pt>
                <c:pt idx="93">
                  <c:v>19478.684413580246</c:v>
                </c:pt>
                <c:pt idx="94">
                  <c:v>18100.343364197506</c:v>
                </c:pt>
                <c:pt idx="95">
                  <c:v>15088.726851851781</c:v>
                </c:pt>
                <c:pt idx="96">
                  <c:v>11191.033950617328</c:v>
                </c:pt>
                <c:pt idx="97">
                  <c:v>8032.7160493827159</c:v>
                </c:pt>
                <c:pt idx="98">
                  <c:v>4029.3981481481478</c:v>
                </c:pt>
                <c:pt idx="99">
                  <c:v>0</c:v>
                </c:pt>
                <c:pt idx="100">
                  <c:v>-3223.5185185185637</c:v>
                </c:pt>
                <c:pt idx="101">
                  <c:v>-4823.5416666666206</c:v>
                </c:pt>
                <c:pt idx="102">
                  <c:v>-6415.7407407407181</c:v>
                </c:pt>
                <c:pt idx="103">
                  <c:v>-7188.3680555556002</c:v>
                </c:pt>
                <c:pt idx="104">
                  <c:v>-7960.9953703703704</c:v>
                </c:pt>
                <c:pt idx="105">
                  <c:v>-10298.437499999978</c:v>
                </c:pt>
                <c:pt idx="106">
                  <c:v>-11814.351851851852</c:v>
                </c:pt>
                <c:pt idx="107">
                  <c:v>-13300.925925925947</c:v>
                </c:pt>
                <c:pt idx="108">
                  <c:v>-14754.247685185226</c:v>
                </c:pt>
                <c:pt idx="109">
                  <c:v>-15400.385802469134</c:v>
                </c:pt>
                <c:pt idx="110">
                  <c:v>-14506.485339506107</c:v>
                </c:pt>
                <c:pt idx="111">
                  <c:v>-12122.098765432056</c:v>
                </c:pt>
                <c:pt idx="112">
                  <c:v>-9789.8726851851643</c:v>
                </c:pt>
                <c:pt idx="113">
                  <c:v>-7491.5509259259261</c:v>
                </c:pt>
                <c:pt idx="114">
                  <c:v>-5972.3765432099608</c:v>
                </c:pt>
                <c:pt idx="115">
                  <c:v>-4463.6342592592164</c:v>
                </c:pt>
                <c:pt idx="116">
                  <c:v>-2970.5401234567271</c:v>
                </c:pt>
                <c:pt idx="117">
                  <c:v>-4447.9861111111741</c:v>
                </c:pt>
                <c:pt idx="118">
                  <c:v>-5909.7839506172631</c:v>
                </c:pt>
                <c:pt idx="119">
                  <c:v>-8097.2646604937845</c:v>
                </c:pt>
                <c:pt idx="120">
                  <c:v>-10973.263888888889</c:v>
                </c:pt>
                <c:pt idx="121">
                  <c:v>-12347.692901234588</c:v>
                </c:pt>
                <c:pt idx="122">
                  <c:v>-13688.869598765472</c:v>
                </c:pt>
                <c:pt idx="123">
                  <c:v>-14278.935185185184</c:v>
                </c:pt>
                <c:pt idx="124">
                  <c:v>-12733.680555555535</c:v>
                </c:pt>
                <c:pt idx="125">
                  <c:v>-9830.9490740741148</c:v>
                </c:pt>
                <c:pt idx="126">
                  <c:v>-7681.2847222222808</c:v>
                </c:pt>
                <c:pt idx="127">
                  <c:v>-4865.2700617283153</c:v>
                </c:pt>
                <c:pt idx="128">
                  <c:v>-2774.9382716048794</c:v>
                </c:pt>
                <c:pt idx="129">
                  <c:v>-1384.8611111111309</c:v>
                </c:pt>
                <c:pt idx="130">
                  <c:v>0</c:v>
                </c:pt>
                <c:pt idx="131">
                  <c:v>1384.8611111111309</c:v>
                </c:pt>
                <c:pt idx="132">
                  <c:v>2081.2037037036839</c:v>
                </c:pt>
                <c:pt idx="133">
                  <c:v>2777.5462962962374</c:v>
                </c:pt>
                <c:pt idx="134">
                  <c:v>4874.3981481481678</c:v>
                </c:pt>
                <c:pt idx="135">
                  <c:v>6989.5061728395067</c:v>
                </c:pt>
                <c:pt idx="136">
                  <c:v>9137.2145061728188</c:v>
                </c:pt>
                <c:pt idx="137">
                  <c:v>11318.827160493887</c:v>
                </c:pt>
                <c:pt idx="138">
                  <c:v>14265.895061728395</c:v>
                </c:pt>
                <c:pt idx="139">
                  <c:v>16570.736882716028</c:v>
                </c:pt>
                <c:pt idx="140">
                  <c:v>18207.272376543209</c:v>
                </c:pt>
                <c:pt idx="141">
                  <c:v>17682.407407407343</c:v>
                </c:pt>
                <c:pt idx="142">
                  <c:v>15622.719907407361</c:v>
                </c:pt>
                <c:pt idx="143">
                  <c:v>13508.263888888972</c:v>
                </c:pt>
                <c:pt idx="144">
                  <c:v>10579.452160493869</c:v>
                </c:pt>
                <c:pt idx="145">
                  <c:v>6076.6975308641759</c:v>
                </c:pt>
                <c:pt idx="146">
                  <c:v>760.89120370366027</c:v>
                </c:pt>
                <c:pt idx="147">
                  <c:v>-3801.1959876543206</c:v>
                </c:pt>
                <c:pt idx="148">
                  <c:v>-10606.836419753021</c:v>
                </c:pt>
                <c:pt idx="149">
                  <c:v>-18026.666666666708</c:v>
                </c:pt>
                <c:pt idx="150">
                  <c:v>-23743.456790123477</c:v>
                </c:pt>
                <c:pt idx="151">
                  <c:v>-27019.135802469154</c:v>
                </c:pt>
                <c:pt idx="152">
                  <c:v>-26560.775462962982</c:v>
                </c:pt>
                <c:pt idx="153">
                  <c:v>-21889.803240740701</c:v>
                </c:pt>
                <c:pt idx="154">
                  <c:v>-15348.225308641995</c:v>
                </c:pt>
                <c:pt idx="155">
                  <c:v>-8301.3425925926113</c:v>
                </c:pt>
                <c:pt idx="156">
                  <c:v>-2759.2901234567312</c:v>
                </c:pt>
                <c:pt idx="157">
                  <c:v>-689.17052469131875</c:v>
                </c:pt>
                <c:pt idx="158">
                  <c:v>-689.17052469141674</c:v>
                </c:pt>
                <c:pt idx="159">
                  <c:v>-2754.074074074113</c:v>
                </c:pt>
                <c:pt idx="160">
                  <c:v>-4805.9374999999218</c:v>
                </c:pt>
                <c:pt idx="161">
                  <c:v>-6155.5902777777192</c:v>
                </c:pt>
                <c:pt idx="162">
                  <c:v>-6126.2500000000382</c:v>
                </c:pt>
                <c:pt idx="163">
                  <c:v>-4068.5185185185765</c:v>
                </c:pt>
                <c:pt idx="164">
                  <c:v>-676.78240740736885</c:v>
                </c:pt>
                <c:pt idx="165">
                  <c:v>4064.606481481539</c:v>
                </c:pt>
                <c:pt idx="166">
                  <c:v>8168.3333333332548</c:v>
                </c:pt>
                <c:pt idx="167">
                  <c:v>11649.394290123379</c:v>
                </c:pt>
                <c:pt idx="168">
                  <c:v>14527.349537037097</c:v>
                </c:pt>
                <c:pt idx="169">
                  <c:v>16774.814814814854</c:v>
                </c:pt>
                <c:pt idx="170">
                  <c:v>19100.520833333354</c:v>
                </c:pt>
                <c:pt idx="171">
                  <c:v>20063.533950617264</c:v>
                </c:pt>
                <c:pt idx="172">
                  <c:v>20319.12037037035</c:v>
                </c:pt>
                <c:pt idx="173">
                  <c:v>19105.084876543275</c:v>
                </c:pt>
                <c:pt idx="174">
                  <c:v>17080.60570987652</c:v>
                </c:pt>
                <c:pt idx="175">
                  <c:v>15745.949074074029</c:v>
                </c:pt>
                <c:pt idx="176">
                  <c:v>13613.888888888867</c:v>
                </c:pt>
                <c:pt idx="177">
                  <c:v>12184.691358024647</c:v>
                </c:pt>
                <c:pt idx="178">
                  <c:v>12268.148148148211</c:v>
                </c:pt>
                <c:pt idx="179">
                  <c:v>12351.604938271672</c:v>
                </c:pt>
                <c:pt idx="180">
                  <c:v>12435.06172839502</c:v>
                </c:pt>
                <c:pt idx="181">
                  <c:v>12518.518518518475</c:v>
                </c:pt>
                <c:pt idx="182">
                  <c:v>12601.975308641931</c:v>
                </c:pt>
                <c:pt idx="183">
                  <c:v>11892.592592592593</c:v>
                </c:pt>
                <c:pt idx="184">
                  <c:v>11961.053240740739</c:v>
                </c:pt>
                <c:pt idx="185">
                  <c:v>12039.29398148148</c:v>
                </c:pt>
                <c:pt idx="186">
                  <c:v>10493.387345679103</c:v>
                </c:pt>
                <c:pt idx="187">
                  <c:v>9733.1481481481715</c:v>
                </c:pt>
                <c:pt idx="188">
                  <c:v>8150.0771604938273</c:v>
                </c:pt>
                <c:pt idx="189">
                  <c:v>6540.9259259259034</c:v>
                </c:pt>
                <c:pt idx="190">
                  <c:v>5741.5663580245973</c:v>
                </c:pt>
                <c:pt idx="191">
                  <c:v>4933.0787037037735</c:v>
                </c:pt>
                <c:pt idx="192">
                  <c:v>4120.6790123456794</c:v>
                </c:pt>
                <c:pt idx="193">
                  <c:v>2476.3194444444202</c:v>
                </c:pt>
                <c:pt idx="194">
                  <c:v>1652.183641975332</c:v>
                </c:pt>
                <c:pt idx="195">
                  <c:v>1653.4876543210112</c:v>
                </c:pt>
                <c:pt idx="196">
                  <c:v>827.39583333340386</c:v>
                </c:pt>
                <c:pt idx="197">
                  <c:v>0</c:v>
                </c:pt>
                <c:pt idx="198">
                  <c:v>-827.39583333340386</c:v>
                </c:pt>
                <c:pt idx="199">
                  <c:v>-2480.2314814815759</c:v>
                </c:pt>
                <c:pt idx="200">
                  <c:v>-4127.1990740740739</c:v>
                </c:pt>
                <c:pt idx="201">
                  <c:v>-4940.9027777777292</c:v>
                </c:pt>
                <c:pt idx="202">
                  <c:v>-4929.1666666666197</c:v>
                </c:pt>
                <c:pt idx="203">
                  <c:v>-3278.2870370370833</c:v>
                </c:pt>
                <c:pt idx="204">
                  <c:v>-818.91975308648944</c:v>
                </c:pt>
                <c:pt idx="205">
                  <c:v>1637.8395061728627</c:v>
                </c:pt>
                <c:pt idx="206">
                  <c:v>4921.3425925926622</c:v>
                </c:pt>
                <c:pt idx="207">
                  <c:v>6582.6543209876318</c:v>
                </c:pt>
                <c:pt idx="208">
                  <c:v>6603.5185185184946</c:v>
                </c:pt>
                <c:pt idx="209">
                  <c:v>6624.3827160494766</c:v>
                </c:pt>
                <c:pt idx="210">
                  <c:v>4983.9351851851379</c:v>
                </c:pt>
                <c:pt idx="211">
                  <c:v>3327.8395061727688</c:v>
                </c:pt>
                <c:pt idx="212">
                  <c:v>2499.7916666667616</c:v>
                </c:pt>
                <c:pt idx="213">
                  <c:v>1667.8317901234805</c:v>
                </c:pt>
                <c:pt idx="214">
                  <c:v>1669.1358024690408</c:v>
                </c:pt>
                <c:pt idx="215">
                  <c:v>1670.4398148147195</c:v>
                </c:pt>
                <c:pt idx="216">
                  <c:v>1671.7438271606361</c:v>
                </c:pt>
                <c:pt idx="217">
                  <c:v>1673.0478395063155</c:v>
                </c:pt>
                <c:pt idx="218">
                  <c:v>1674.3518518517565</c:v>
                </c:pt>
                <c:pt idx="219">
                  <c:v>1675.6558641974354</c:v>
                </c:pt>
                <c:pt idx="220">
                  <c:v>838.47993827155722</c:v>
                </c:pt>
                <c:pt idx="221">
                  <c:v>-838.47993827155722</c:v>
                </c:pt>
                <c:pt idx="222">
                  <c:v>-2513.4837962961533</c:v>
                </c:pt>
                <c:pt idx="223">
                  <c:v>-3346.0956790123937</c:v>
                </c:pt>
                <c:pt idx="224">
                  <c:v>-3340.8796296296764</c:v>
                </c:pt>
                <c:pt idx="225">
                  <c:v>-4169.579475308642</c:v>
                </c:pt>
                <c:pt idx="226">
                  <c:v>-4159.799382716049</c:v>
                </c:pt>
                <c:pt idx="227">
                  <c:v>-3322.6234567900533</c:v>
                </c:pt>
                <c:pt idx="228">
                  <c:v>-3317.4074074074547</c:v>
                </c:pt>
                <c:pt idx="229">
                  <c:v>-2484.1435185184946</c:v>
                </c:pt>
                <c:pt idx="230">
                  <c:v>-1654.7916666666902</c:v>
                </c:pt>
                <c:pt idx="231">
                  <c:v>-1653.4876543210112</c:v>
                </c:pt>
                <c:pt idx="232">
                  <c:v>0</c:v>
                </c:pt>
                <c:pt idx="233">
                  <c:v>1653.4876543210112</c:v>
                </c:pt>
                <c:pt idx="234">
                  <c:v>2482.1874999999759</c:v>
                </c:pt>
                <c:pt idx="235">
                  <c:v>4143.4992283950614</c:v>
                </c:pt>
                <c:pt idx="236">
                  <c:v>4983.9351851852562</c:v>
                </c:pt>
                <c:pt idx="237">
                  <c:v>5828.28317901225</c:v>
                </c:pt>
                <c:pt idx="238">
                  <c:v>6681.7592592592346</c:v>
                </c:pt>
                <c:pt idx="239">
                  <c:v>7540.4513888889351</c:v>
                </c:pt>
                <c:pt idx="240">
                  <c:v>8410.8796296296296</c:v>
                </c:pt>
                <c:pt idx="241">
                  <c:v>9287.8279320987167</c:v>
                </c:pt>
                <c:pt idx="242">
                  <c:v>9330.8603395061236</c:v>
                </c:pt>
                <c:pt idx="243">
                  <c:v>7663.680555555603</c:v>
                </c:pt>
                <c:pt idx="244">
                  <c:v>5124.7685185184691</c:v>
                </c:pt>
                <c:pt idx="245">
                  <c:v>2566.2962962963938</c:v>
                </c:pt>
                <c:pt idx="246">
                  <c:v>0</c:v>
                </c:pt>
                <c:pt idx="247">
                  <c:v>-5132.5925925927877</c:v>
                </c:pt>
                <c:pt idx="248">
                  <c:v>-11930.408950617088</c:v>
                </c:pt>
                <c:pt idx="249">
                  <c:v>-19464.992283950472</c:v>
                </c:pt>
                <c:pt idx="250">
                  <c:v>-27626.805555555649</c:v>
                </c:pt>
                <c:pt idx="251">
                  <c:v>-35465.875771605024</c:v>
                </c:pt>
                <c:pt idx="252">
                  <c:v>-39647.843364197579</c:v>
                </c:pt>
                <c:pt idx="253">
                  <c:v>-40434.814814814767</c:v>
                </c:pt>
                <c:pt idx="254">
                  <c:v>-39570.254629629584</c:v>
                </c:pt>
                <c:pt idx="255">
                  <c:v>-37219.772376543253</c:v>
                </c:pt>
                <c:pt idx="256">
                  <c:v>-34965.135030864214</c:v>
                </c:pt>
                <c:pt idx="257">
                  <c:v>-33531.373456790076</c:v>
                </c:pt>
                <c:pt idx="258">
                  <c:v>-33555.497685185197</c:v>
                </c:pt>
                <c:pt idx="259">
                  <c:v>-32820.034722222234</c:v>
                </c:pt>
                <c:pt idx="260">
                  <c:v>-31431.913580246874</c:v>
                </c:pt>
                <c:pt idx="261">
                  <c:v>-29405.478395061669</c:v>
                </c:pt>
                <c:pt idx="262">
                  <c:v>-25529.953703703737</c:v>
                </c:pt>
                <c:pt idx="263">
                  <c:v>-20572.098765432114</c:v>
                </c:pt>
                <c:pt idx="264">
                  <c:v>-17111.249999999927</c:v>
                </c:pt>
                <c:pt idx="265">
                  <c:v>-15006.574074074109</c:v>
                </c:pt>
                <c:pt idx="266">
                  <c:v>-12980.138888888941</c:v>
                </c:pt>
                <c:pt idx="267">
                  <c:v>-12231.635802469134</c:v>
                </c:pt>
                <c:pt idx="268">
                  <c:v>-12101.234567901234</c:v>
                </c:pt>
                <c:pt idx="269">
                  <c:v>-10773.749999999982</c:v>
                </c:pt>
                <c:pt idx="270">
                  <c:v>-9493.2098765431765</c:v>
                </c:pt>
                <c:pt idx="271">
                  <c:v>-8233.5339506173186</c:v>
                </c:pt>
                <c:pt idx="272">
                  <c:v>-6426.1728395062219</c:v>
                </c:pt>
                <c:pt idx="273">
                  <c:v>-5809.3749999999991</c:v>
                </c:pt>
                <c:pt idx="274">
                  <c:v>-5776.774691358024</c:v>
                </c:pt>
                <c:pt idx="275">
                  <c:v>-5744.174382716049</c:v>
                </c:pt>
                <c:pt idx="276">
                  <c:v>-5711.5740740740739</c:v>
                </c:pt>
                <c:pt idx="277">
                  <c:v>-5678.9737654320988</c:v>
                </c:pt>
                <c:pt idx="278">
                  <c:v>-5646.3734567901229</c:v>
                </c:pt>
                <c:pt idx="279">
                  <c:v>-6175.1504629629299</c:v>
                </c:pt>
                <c:pt idx="280">
                  <c:v>-6132.1180555555238</c:v>
                </c:pt>
                <c:pt idx="281">
                  <c:v>-6096.2577160493511</c:v>
                </c:pt>
                <c:pt idx="282">
                  <c:v>-6603.5185185185346</c:v>
                </c:pt>
                <c:pt idx="283">
                  <c:v>-6556.5740740740885</c:v>
                </c:pt>
                <c:pt idx="284">
                  <c:v>-6509.6296296296441</c:v>
                </c:pt>
                <c:pt idx="285">
                  <c:v>-6462.6851851851998</c:v>
                </c:pt>
                <c:pt idx="286">
                  <c:v>-6950.3858024691208</c:v>
                </c:pt>
                <c:pt idx="287">
                  <c:v>-8481.2962962962665</c:v>
                </c:pt>
                <c:pt idx="288">
                  <c:v>-11532.685185185202</c:v>
                </c:pt>
                <c:pt idx="289">
                  <c:v>-15472.10648148148</c:v>
                </c:pt>
                <c:pt idx="290">
                  <c:v>-20186.111111111113</c:v>
                </c:pt>
                <c:pt idx="291">
                  <c:v>-24972.488425925967</c:v>
                </c:pt>
                <c:pt idx="292">
                  <c:v>-28284.027777777774</c:v>
                </c:pt>
                <c:pt idx="293">
                  <c:v>-28834.320987654282</c:v>
                </c:pt>
                <c:pt idx="294">
                  <c:v>-27499.012345678981</c:v>
                </c:pt>
                <c:pt idx="295">
                  <c:v>-25346.087962962978</c:v>
                </c:pt>
                <c:pt idx="296">
                  <c:v>-22187.118055555566</c:v>
                </c:pt>
                <c:pt idx="297">
                  <c:v>-18953.819444444445</c:v>
                </c:pt>
                <c:pt idx="298">
                  <c:v>-17087.777777777766</c:v>
                </c:pt>
                <c:pt idx="299">
                  <c:v>-16677.013888888883</c:v>
                </c:pt>
                <c:pt idx="300">
                  <c:v>-17498.541666666686</c:v>
                </c:pt>
                <c:pt idx="301">
                  <c:v>-18918.611111111117</c:v>
                </c:pt>
                <c:pt idx="302">
                  <c:v>-19569.965277777774</c:v>
                </c:pt>
                <c:pt idx="303">
                  <c:v>-18470.682870370372</c:v>
                </c:pt>
                <c:pt idx="304">
                  <c:v>-15901.126543209864</c:v>
                </c:pt>
                <c:pt idx="305">
                  <c:v>-12771.496913580244</c:v>
                </c:pt>
                <c:pt idx="306">
                  <c:v>-9744.2322530864221</c:v>
                </c:pt>
                <c:pt idx="307">
                  <c:v>-7749.7453703703695</c:v>
                </c:pt>
                <c:pt idx="308">
                  <c:v>-6687.6273148148184</c:v>
                </c:pt>
                <c:pt idx="309">
                  <c:v>-6045.4012345679021</c:v>
                </c:pt>
                <c:pt idx="310">
                  <c:v>-5721.3541666666633</c:v>
                </c:pt>
                <c:pt idx="311">
                  <c:v>-5747.4344135802485</c:v>
                </c:pt>
                <c:pt idx="312">
                  <c:v>-5933.2561728395058</c:v>
                </c:pt>
                <c:pt idx="313">
                  <c:v>-5962.5964506172813</c:v>
                </c:pt>
                <c:pt idx="314">
                  <c:v>-5453.3796296296305</c:v>
                </c:pt>
                <c:pt idx="315">
                  <c:v>-4027.4421296296296</c:v>
                </c:pt>
                <c:pt idx="316">
                  <c:v>-2949.6759259259256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FD-4B3A-8F54-421093559B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010495"/>
        <c:axId val="303018399"/>
      </c:barChart>
      <c:lineChart>
        <c:grouping val="standard"/>
        <c:varyColors val="0"/>
        <c:ser>
          <c:idx val="1"/>
          <c:order val="1"/>
          <c:tx>
            <c:v>+ Losses</c:v>
          </c:tx>
          <c:spPr>
            <a:ln w="12700" cap="rnd">
              <a:solidFill>
                <a:srgbClr val="C0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WLTC_class_3!$D$1486:$D$1808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WLTC_class_3!$X$1486:$X$1808</c:f>
              <c:numCache>
                <c:formatCode>General</c:formatCode>
                <c:ptCount val="323"/>
                <c:pt idx="0">
                  <c:v>0</c:v>
                </c:pt>
                <c:pt idx="1">
                  <c:v>13.713589356352882</c:v>
                </c:pt>
                <c:pt idx="2">
                  <c:v>28.413612073045268</c:v>
                </c:pt>
                <c:pt idx="3">
                  <c:v>42.377048300781247</c:v>
                </c:pt>
                <c:pt idx="4">
                  <c:v>55.355607558754507</c:v>
                </c:pt>
                <c:pt idx="5">
                  <c:v>66.896748554526752</c:v>
                </c:pt>
                <c:pt idx="6">
                  <c:v>78.461560452674902</c:v>
                </c:pt>
                <c:pt idx="7">
                  <c:v>89.919286456323931</c:v>
                </c:pt>
                <c:pt idx="8">
                  <c:v>105.81204218532986</c:v>
                </c:pt>
                <c:pt idx="9">
                  <c:v>128.64107355251733</c:v>
                </c:pt>
                <c:pt idx="10">
                  <c:v>162.23434518068416</c:v>
                </c:pt>
                <c:pt idx="11">
                  <c:v>210.77999078125004</c:v>
                </c:pt>
                <c:pt idx="12">
                  <c:v>280.41128984592012</c:v>
                </c:pt>
                <c:pt idx="13">
                  <c:v>374.02253804904512</c:v>
                </c:pt>
                <c:pt idx="14">
                  <c:v>495.72162464031953</c:v>
                </c:pt>
                <c:pt idx="15">
                  <c:v>635.52914832955594</c:v>
                </c:pt>
                <c:pt idx="16">
                  <c:v>791.95315890842005</c:v>
                </c:pt>
                <c:pt idx="17">
                  <c:v>957.18526231931605</c:v>
                </c:pt>
                <c:pt idx="18">
                  <c:v>1120.0609643831178</c:v>
                </c:pt>
                <c:pt idx="19">
                  <c:v>1280.631346217609</c:v>
                </c:pt>
                <c:pt idx="20">
                  <c:v>1426.3973216210939</c:v>
                </c:pt>
                <c:pt idx="21">
                  <c:v>1551.1705944901778</c:v>
                </c:pt>
                <c:pt idx="22">
                  <c:v>1649.6666473865901</c:v>
                </c:pt>
                <c:pt idx="23">
                  <c:v>1717.7273285742183</c:v>
                </c:pt>
                <c:pt idx="24">
                  <c:v>1787.7399511507363</c:v>
                </c:pt>
                <c:pt idx="25">
                  <c:v>1841.5482329548454</c:v>
                </c:pt>
                <c:pt idx="26">
                  <c:v>1905.7500731423609</c:v>
                </c:pt>
                <c:pt idx="27">
                  <c:v>1962.01640625</c:v>
                </c:pt>
                <c:pt idx="28">
                  <c:v>2009.7862499296716</c:v>
                </c:pt>
                <c:pt idx="29">
                  <c:v>2058.3649430137598</c:v>
                </c:pt>
                <c:pt idx="30">
                  <c:v>2117.7372578343625</c:v>
                </c:pt>
                <c:pt idx="31">
                  <c:v>2188.5069551857473</c:v>
                </c:pt>
                <c:pt idx="32">
                  <c:v>2281.9039578137863</c:v>
                </c:pt>
                <c:pt idx="33">
                  <c:v>2421.6722143554694</c:v>
                </c:pt>
                <c:pt idx="34">
                  <c:v>2613.3073072640177</c:v>
                </c:pt>
                <c:pt idx="35">
                  <c:v>2864.2913908483629</c:v>
                </c:pt>
                <c:pt idx="36">
                  <c:v>3171.0742935161875</c:v>
                </c:pt>
                <c:pt idx="37">
                  <c:v>3499.898668128455</c:v>
                </c:pt>
                <c:pt idx="38">
                  <c:v>3806.3308295730458</c:v>
                </c:pt>
                <c:pt idx="39">
                  <c:v>4036.2158628593606</c:v>
                </c:pt>
                <c:pt idx="40">
                  <c:v>4226.877086519662</c:v>
                </c:pt>
                <c:pt idx="41">
                  <c:v>4357.3735820900065</c:v>
                </c:pt>
                <c:pt idx="42">
                  <c:v>4473.8094442200372</c:v>
                </c:pt>
                <c:pt idx="43">
                  <c:v>4541.2957548437507</c:v>
                </c:pt>
                <c:pt idx="44">
                  <c:v>4592.3674685134547</c:v>
                </c:pt>
                <c:pt idx="45">
                  <c:v>4575.2999260545257</c:v>
                </c:pt>
                <c:pt idx="46">
                  <c:v>4507.4657488065841</c:v>
                </c:pt>
                <c:pt idx="47">
                  <c:v>4324.4931954591857</c:v>
                </c:pt>
                <c:pt idx="48">
                  <c:v>4051.8733226388877</c:v>
                </c:pt>
                <c:pt idx="49">
                  <c:v>3716.9628895441097</c:v>
                </c:pt>
                <c:pt idx="50">
                  <c:v>3373.9556780394814</c:v>
                </c:pt>
                <c:pt idx="51">
                  <c:v>3079.3547325102891</c:v>
                </c:pt>
                <c:pt idx="52">
                  <c:v>2851.9752658609837</c:v>
                </c:pt>
                <c:pt idx="53">
                  <c:v>2695.1949168381075</c:v>
                </c:pt>
                <c:pt idx="54">
                  <c:v>2613.3073072640177</c:v>
                </c:pt>
                <c:pt idx="55">
                  <c:v>2590.2326388888896</c:v>
                </c:pt>
                <c:pt idx="56">
                  <c:v>2636.5246076491776</c:v>
                </c:pt>
                <c:pt idx="57">
                  <c:v>2754.766820030221</c:v>
                </c:pt>
                <c:pt idx="58">
                  <c:v>2976.8028589711944</c:v>
                </c:pt>
                <c:pt idx="59">
                  <c:v>3291.7574097119345</c:v>
                </c:pt>
                <c:pt idx="60">
                  <c:v>3687.4984112500006</c:v>
                </c:pt>
                <c:pt idx="61">
                  <c:v>4178.6427539248962</c:v>
                </c:pt>
                <c:pt idx="62">
                  <c:v>4730.4864240992338</c:v>
                </c:pt>
                <c:pt idx="63">
                  <c:v>5368.394056954734</c:v>
                </c:pt>
                <c:pt idx="64">
                  <c:v>6042.2547258056848</c:v>
                </c:pt>
                <c:pt idx="65">
                  <c:v>6705.1385624978329</c:v>
                </c:pt>
                <c:pt idx="66">
                  <c:v>7274.6239652012628</c:v>
                </c:pt>
                <c:pt idx="67">
                  <c:v>7655.9048486529055</c:v>
                </c:pt>
                <c:pt idx="68">
                  <c:v>7900.9960937500009</c:v>
                </c:pt>
                <c:pt idx="69">
                  <c:v>8050.5878518576374</c:v>
                </c:pt>
                <c:pt idx="70">
                  <c:v>8151.3805072498726</c:v>
                </c:pt>
                <c:pt idx="71">
                  <c:v>8278.5757663302938</c:v>
                </c:pt>
                <c:pt idx="72">
                  <c:v>8407.1160545267485</c:v>
                </c:pt>
                <c:pt idx="73">
                  <c:v>8589.3459026757828</c:v>
                </c:pt>
                <c:pt idx="74">
                  <c:v>8774.2460915322827</c:v>
                </c:pt>
                <c:pt idx="75">
                  <c:v>8988.8559027951396</c:v>
                </c:pt>
                <c:pt idx="76">
                  <c:v>9179.5452003177252</c:v>
                </c:pt>
                <c:pt idx="77">
                  <c:v>9400.8233046072055</c:v>
                </c:pt>
                <c:pt idx="78">
                  <c:v>9654.0646818923615</c:v>
                </c:pt>
                <c:pt idx="79">
                  <c:v>9969.8294854505075</c:v>
                </c:pt>
                <c:pt idx="80">
                  <c:v>10322.223359110805</c:v>
                </c:pt>
                <c:pt idx="81">
                  <c:v>10774.490786147122</c:v>
                </c:pt>
                <c:pt idx="82">
                  <c:v>11271.536267361111</c:v>
                </c:pt>
                <c:pt idx="83">
                  <c:v>11783.912955982509</c:v>
                </c:pt>
                <c:pt idx="84">
                  <c:v>12311.858278184156</c:v>
                </c:pt>
                <c:pt idx="85">
                  <c:v>12855.609660138889</c:v>
                </c:pt>
                <c:pt idx="86">
                  <c:v>13450.929820893218</c:v>
                </c:pt>
                <c:pt idx="87">
                  <c:v>14064.646357064688</c:v>
                </c:pt>
                <c:pt idx="88">
                  <c:v>14697.044052536899</c:v>
                </c:pt>
                <c:pt idx="89">
                  <c:v>15387.319920622831</c:v>
                </c:pt>
                <c:pt idx="90">
                  <c:v>16019.022056917844</c:v>
                </c:pt>
                <c:pt idx="91">
                  <c:v>16626.954602139915</c:v>
                </c:pt>
                <c:pt idx="92">
                  <c:v>17208.253068767364</c:v>
                </c:pt>
                <c:pt idx="93">
                  <c:v>17760.185100258408</c:v>
                </c:pt>
                <c:pt idx="94">
                  <c:v>18280.162643779822</c:v>
                </c:pt>
                <c:pt idx="95">
                  <c:v>18765.753253454859</c:v>
                </c:pt>
                <c:pt idx="96">
                  <c:v>19124.32937027327</c:v>
                </c:pt>
                <c:pt idx="97">
                  <c:v>19396.276627489715</c:v>
                </c:pt>
                <c:pt idx="98">
                  <c:v>19579.017549861106</c:v>
                </c:pt>
                <c:pt idx="99">
                  <c:v>19624.883655664955</c:v>
                </c:pt>
                <c:pt idx="100">
                  <c:v>19579.017549861106</c:v>
                </c:pt>
                <c:pt idx="101">
                  <c:v>19441.853448886719</c:v>
                </c:pt>
                <c:pt idx="102">
                  <c:v>19305.339455295139</c:v>
                </c:pt>
                <c:pt idx="103">
                  <c:v>19079.256564921317</c:v>
                </c:pt>
                <c:pt idx="104">
                  <c:v>18899.682468166233</c:v>
                </c:pt>
                <c:pt idx="105">
                  <c:v>18632.466320800784</c:v>
                </c:pt>
                <c:pt idx="106">
                  <c:v>18323.952450082314</c:v>
                </c:pt>
                <c:pt idx="107">
                  <c:v>17975.61111111112</c:v>
                </c:pt>
                <c:pt idx="108">
                  <c:v>17589.105205818138</c:v>
                </c:pt>
                <c:pt idx="109">
                  <c:v>17166.283327120058</c:v>
                </c:pt>
                <c:pt idx="110">
                  <c:v>16750.383443840583</c:v>
                </c:pt>
                <c:pt idx="111">
                  <c:v>16381.943946590154</c:v>
                </c:pt>
                <c:pt idx="112">
                  <c:v>16099.196699490023</c:v>
                </c:pt>
                <c:pt idx="113">
                  <c:v>15859.483471134987</c:v>
                </c:pt>
                <c:pt idx="114">
                  <c:v>15701.022726347495</c:v>
                </c:pt>
                <c:pt idx="115">
                  <c:v>15543.636112771426</c:v>
                </c:pt>
                <c:pt idx="116">
                  <c:v>15465.344445880195</c:v>
                </c:pt>
                <c:pt idx="117">
                  <c:v>15387.319920622831</c:v>
                </c:pt>
                <c:pt idx="118">
                  <c:v>15232.07044011775</c:v>
                </c:pt>
                <c:pt idx="119">
                  <c:v>15077.883961472242</c:v>
                </c:pt>
                <c:pt idx="120">
                  <c:v>14810.604313732643</c:v>
                </c:pt>
                <c:pt idx="121">
                  <c:v>14509.088699692007</c:v>
                </c:pt>
                <c:pt idx="122">
                  <c:v>14174.880380748858</c:v>
                </c:pt>
                <c:pt idx="123">
                  <c:v>13809.693354220919</c:v>
                </c:pt>
                <c:pt idx="124">
                  <c:v>13450.929820893218</c:v>
                </c:pt>
                <c:pt idx="125">
                  <c:v>13168.504956603736</c:v>
                </c:pt>
                <c:pt idx="126">
                  <c:v>12959.341976738278</c:v>
                </c:pt>
                <c:pt idx="127">
                  <c:v>12786.768228349407</c:v>
                </c:pt>
                <c:pt idx="128">
                  <c:v>12718.177012304532</c:v>
                </c:pt>
                <c:pt idx="129">
                  <c:v>12649.835548281253</c:v>
                </c:pt>
                <c:pt idx="130">
                  <c:v>12649.835548281253</c:v>
                </c:pt>
                <c:pt idx="131">
                  <c:v>12649.835548281253</c:v>
                </c:pt>
                <c:pt idx="132">
                  <c:v>12718.177012304532</c:v>
                </c:pt>
                <c:pt idx="133">
                  <c:v>12752.44137234158</c:v>
                </c:pt>
                <c:pt idx="134">
                  <c:v>12855.609660138889</c:v>
                </c:pt>
                <c:pt idx="135">
                  <c:v>12994.045025843623</c:v>
                </c:pt>
                <c:pt idx="136">
                  <c:v>13203.586285560055</c:v>
                </c:pt>
                <c:pt idx="137">
                  <c:v>13450.929820893218</c:v>
                </c:pt>
                <c:pt idx="138">
                  <c:v>13773.528900122816</c:v>
                </c:pt>
                <c:pt idx="139">
                  <c:v>14174.880380748858</c:v>
                </c:pt>
                <c:pt idx="140">
                  <c:v>14621.665438853606</c:v>
                </c:pt>
                <c:pt idx="141">
                  <c:v>15116.331127588095</c:v>
                </c:pt>
                <c:pt idx="142">
                  <c:v>15543.636112771426</c:v>
                </c:pt>
                <c:pt idx="143">
                  <c:v>15939.117802040493</c:v>
                </c:pt>
                <c:pt idx="144">
                  <c:v>16260.359002610838</c:v>
                </c:pt>
                <c:pt idx="145">
                  <c:v>16504.14195807814</c:v>
                </c:pt>
                <c:pt idx="146">
                  <c:v>16585.948665002172</c:v>
                </c:pt>
                <c:pt idx="147">
                  <c:v>16545.011136303365</c:v>
                </c:pt>
                <c:pt idx="148">
                  <c:v>16381.943946590154</c:v>
                </c:pt>
                <c:pt idx="149">
                  <c:v>15979.036160000003</c:v>
                </c:pt>
                <c:pt idx="150">
                  <c:v>15426.298819529966</c:v>
                </c:pt>
                <c:pt idx="151">
                  <c:v>14734.831769547325</c:v>
                </c:pt>
                <c:pt idx="152">
                  <c:v>14028.031041169706</c:v>
                </c:pt>
                <c:pt idx="153">
                  <c:v>13379.942832458768</c:v>
                </c:pt>
                <c:pt idx="154">
                  <c:v>12924.701771395963</c:v>
                </c:pt>
                <c:pt idx="155">
                  <c:v>12615.758328364278</c:v>
                </c:pt>
                <c:pt idx="156">
                  <c:v>12513.900021407533</c:v>
                </c:pt>
                <c:pt idx="157">
                  <c:v>12480.071510135434</c:v>
                </c:pt>
                <c:pt idx="158">
                  <c:v>12480.071510135434</c:v>
                </c:pt>
                <c:pt idx="159">
                  <c:v>12446.305031111111</c:v>
                </c:pt>
                <c:pt idx="160">
                  <c:v>12345.377207871095</c:v>
                </c:pt>
                <c:pt idx="161">
                  <c:v>12211.671711787312</c:v>
                </c:pt>
                <c:pt idx="162">
                  <c:v>12045.924698750003</c:v>
                </c:pt>
                <c:pt idx="163">
                  <c:v>11914.430452674898</c:v>
                </c:pt>
                <c:pt idx="164">
                  <c:v>11849.049842517361</c:v>
                </c:pt>
                <c:pt idx="165">
                  <c:v>11881.709653160608</c:v>
                </c:pt>
                <c:pt idx="166">
                  <c:v>12045.924698750003</c:v>
                </c:pt>
                <c:pt idx="167">
                  <c:v>12278.401090918129</c:v>
                </c:pt>
                <c:pt idx="168">
                  <c:v>12615.758328364278</c:v>
                </c:pt>
                <c:pt idx="169">
                  <c:v>12994.045025843623</c:v>
                </c:pt>
                <c:pt idx="170">
                  <c:v>13450.929820893218</c:v>
                </c:pt>
                <c:pt idx="171">
                  <c:v>13954.994099587115</c:v>
                </c:pt>
                <c:pt idx="172">
                  <c:v>14471.693869806855</c:v>
                </c:pt>
                <c:pt idx="173">
                  <c:v>15001.188188539341</c:v>
                </c:pt>
                <c:pt idx="174">
                  <c:v>15465.344445880195</c:v>
                </c:pt>
                <c:pt idx="175">
                  <c:v>15899.266925073947</c:v>
                </c:pt>
                <c:pt idx="176">
                  <c:v>16300.819295267493</c:v>
                </c:pt>
                <c:pt idx="177">
                  <c:v>16626.954602139915</c:v>
                </c:pt>
                <c:pt idx="178">
                  <c:v>16957.471758888885</c:v>
                </c:pt>
                <c:pt idx="179">
                  <c:v>17292.400443786013</c:v>
                </c:pt>
                <c:pt idx="180">
                  <c:v>17631.77033510289</c:v>
                </c:pt>
                <c:pt idx="181">
                  <c:v>17975.61111111112</c:v>
                </c:pt>
                <c:pt idx="182">
                  <c:v>18323.952450082314</c:v>
                </c:pt>
                <c:pt idx="183">
                  <c:v>18676.824030288069</c:v>
                </c:pt>
                <c:pt idx="184">
                  <c:v>18989.326207543971</c:v>
                </c:pt>
                <c:pt idx="185">
                  <c:v>19350.771982280978</c:v>
                </c:pt>
                <c:pt idx="186">
                  <c:v>19670.822227483921</c:v>
                </c:pt>
                <c:pt idx="187">
                  <c:v>19947.978690776759</c:v>
                </c:pt>
                <c:pt idx="188">
                  <c:v>20227.758537889022</c:v>
                </c:pt>
                <c:pt idx="189">
                  <c:v>20415.742054392365</c:v>
                </c:pt>
                <c:pt idx="190">
                  <c:v>20604.900793719778</c:v>
                </c:pt>
                <c:pt idx="191">
                  <c:v>20747.54331986055</c:v>
                </c:pt>
                <c:pt idx="192">
                  <c:v>20890.850560658444</c:v>
                </c:pt>
                <c:pt idx="193">
                  <c:v>20986.75877998264</c:v>
                </c:pt>
                <c:pt idx="194">
                  <c:v>21034.824081178547</c:v>
                </c:pt>
                <c:pt idx="195">
                  <c:v>21082.963587350827</c:v>
                </c:pt>
                <c:pt idx="196">
                  <c:v>21131.177356464847</c:v>
                </c:pt>
                <c:pt idx="197">
                  <c:v>21131.177356464847</c:v>
                </c:pt>
                <c:pt idx="198">
                  <c:v>21131.177356464847</c:v>
                </c:pt>
                <c:pt idx="199">
                  <c:v>21082.963587350827</c:v>
                </c:pt>
                <c:pt idx="200">
                  <c:v>20986.75877998264</c:v>
                </c:pt>
                <c:pt idx="201">
                  <c:v>20843.007526599384</c:v>
                </c:pt>
                <c:pt idx="202">
                  <c:v>20699.922031250004</c:v>
                </c:pt>
                <c:pt idx="203">
                  <c:v>20557.500728869356</c:v>
                </c:pt>
                <c:pt idx="204">
                  <c:v>20510.174289341561</c:v>
                </c:pt>
                <c:pt idx="205">
                  <c:v>20510.174289341561</c:v>
                </c:pt>
                <c:pt idx="206">
                  <c:v>20604.900793719778</c:v>
                </c:pt>
                <c:pt idx="207">
                  <c:v>20795.238465655224</c:v>
                </c:pt>
                <c:pt idx="208">
                  <c:v>20986.75877998264</c:v>
                </c:pt>
                <c:pt idx="209">
                  <c:v>21179.465446485985</c:v>
                </c:pt>
                <c:pt idx="210">
                  <c:v>21373.362174949212</c:v>
                </c:pt>
                <c:pt idx="211">
                  <c:v>21470.757971723251</c:v>
                </c:pt>
                <c:pt idx="212">
                  <c:v>21568.452675156252</c:v>
                </c:pt>
                <c:pt idx="213">
                  <c:v>21617.412261783295</c:v>
                </c:pt>
                <c:pt idx="214">
                  <c:v>21666.446748971201</c:v>
                </c:pt>
                <c:pt idx="215">
                  <c:v>21715.556194685327</c:v>
                </c:pt>
                <c:pt idx="216">
                  <c:v>21764.740656891074</c:v>
                </c:pt>
                <c:pt idx="217">
                  <c:v>21814.000193553813</c:v>
                </c:pt>
                <c:pt idx="218">
                  <c:v>21863.334862638887</c:v>
                </c:pt>
                <c:pt idx="219">
                  <c:v>21912.744722111707</c:v>
                </c:pt>
                <c:pt idx="220">
                  <c:v>21962.229829937631</c:v>
                </c:pt>
                <c:pt idx="221">
                  <c:v>21962.229829937631</c:v>
                </c:pt>
                <c:pt idx="222">
                  <c:v>21912.744722111707</c:v>
                </c:pt>
                <c:pt idx="223">
                  <c:v>21814.000193553813</c:v>
                </c:pt>
                <c:pt idx="224">
                  <c:v>21715.556194685327</c:v>
                </c:pt>
                <c:pt idx="225">
                  <c:v>21617.412261783295</c:v>
                </c:pt>
                <c:pt idx="226">
                  <c:v>21470.757971723251</c:v>
                </c:pt>
                <c:pt idx="227">
                  <c:v>21373.362174949212</c:v>
                </c:pt>
                <c:pt idx="228">
                  <c:v>21276.264821111119</c:v>
                </c:pt>
                <c:pt idx="229">
                  <c:v>21179.465446485985</c:v>
                </c:pt>
                <c:pt idx="230">
                  <c:v>21131.177356464847</c:v>
                </c:pt>
                <c:pt idx="231">
                  <c:v>21082.963587350827</c:v>
                </c:pt>
                <c:pt idx="232">
                  <c:v>21034.824081178547</c:v>
                </c:pt>
                <c:pt idx="233">
                  <c:v>21082.963587350827</c:v>
                </c:pt>
                <c:pt idx="234">
                  <c:v>21131.177356464847</c:v>
                </c:pt>
                <c:pt idx="235">
                  <c:v>21227.82791537961</c:v>
                </c:pt>
                <c:pt idx="236">
                  <c:v>21373.362174949212</c:v>
                </c:pt>
                <c:pt idx="237">
                  <c:v>21519.567931124693</c:v>
                </c:pt>
                <c:pt idx="238">
                  <c:v>21715.556194685327</c:v>
                </c:pt>
                <c:pt idx="239">
                  <c:v>21912.744722111707</c:v>
                </c:pt>
                <c:pt idx="240">
                  <c:v>22160.923904079867</c:v>
                </c:pt>
                <c:pt idx="241">
                  <c:v>22410.991540547435</c:v>
                </c:pt>
                <c:pt idx="242">
                  <c:v>22713.575666153632</c:v>
                </c:pt>
                <c:pt idx="243">
                  <c:v>22967.823407284599</c:v>
                </c:pt>
                <c:pt idx="244">
                  <c:v>23172.597633664474</c:v>
                </c:pt>
                <c:pt idx="245">
                  <c:v>23275.444699917698</c:v>
                </c:pt>
                <c:pt idx="246">
                  <c:v>23326.983424188933</c:v>
                </c:pt>
                <c:pt idx="247">
                  <c:v>23275.444699917698</c:v>
                </c:pt>
                <c:pt idx="248">
                  <c:v>23018.902120527175</c:v>
                </c:pt>
                <c:pt idx="249">
                  <c:v>22561.941594787171</c:v>
                </c:pt>
                <c:pt idx="250">
                  <c:v>21863.334862638887</c:v>
                </c:pt>
                <c:pt idx="251">
                  <c:v>20938.767625797725</c:v>
                </c:pt>
                <c:pt idx="252">
                  <c:v>19809.073318685463</c:v>
                </c:pt>
                <c:pt idx="253">
                  <c:v>18676.824030288069</c:v>
                </c:pt>
                <c:pt idx="254">
                  <c:v>17546.509876141339</c:v>
                </c:pt>
                <c:pt idx="255">
                  <c:v>16504.14195807814</c:v>
                </c:pt>
                <c:pt idx="256">
                  <c:v>15543.636112771426</c:v>
                </c:pt>
                <c:pt idx="257">
                  <c:v>14659.321961627444</c:v>
                </c:pt>
                <c:pt idx="258">
                  <c:v>13809.693354220919</c:v>
                </c:pt>
                <c:pt idx="259">
                  <c:v>12959.341976738278</c:v>
                </c:pt>
                <c:pt idx="260">
                  <c:v>12178.399403991771</c:v>
                </c:pt>
                <c:pt idx="261">
                  <c:v>11429.995917175042</c:v>
                </c:pt>
                <c:pt idx="262">
                  <c:v>10774.490786147122</c:v>
                </c:pt>
                <c:pt idx="263">
                  <c:v>10233.344580226978</c:v>
                </c:pt>
                <c:pt idx="264">
                  <c:v>9825.443741250001</c:v>
                </c:pt>
                <c:pt idx="265">
                  <c:v>9456.7040284756804</c:v>
                </c:pt>
                <c:pt idx="266">
                  <c:v>9152.1370198611094</c:v>
                </c:pt>
                <c:pt idx="267">
                  <c:v>8881.1099222177218</c:v>
                </c:pt>
                <c:pt idx="268">
                  <c:v>8615.596261399176</c:v>
                </c:pt>
                <c:pt idx="269">
                  <c:v>8355.5380720312514</c:v>
                </c:pt>
                <c:pt idx="270">
                  <c:v>8151.3805072498726</c:v>
                </c:pt>
                <c:pt idx="271">
                  <c:v>7950.6476680857804</c:v>
                </c:pt>
                <c:pt idx="272">
                  <c:v>7802.3276615637833</c:v>
                </c:pt>
                <c:pt idx="273">
                  <c:v>7680.1774325976548</c:v>
                </c:pt>
                <c:pt idx="274">
                  <c:v>7559.3374535230187</c:v>
                </c:pt>
                <c:pt idx="275">
                  <c:v>7439.8004786680985</c:v>
                </c:pt>
                <c:pt idx="276">
                  <c:v>7321.5592623611119</c:v>
                </c:pt>
                <c:pt idx="277">
                  <c:v>7204.6065589302816</c:v>
                </c:pt>
                <c:pt idx="278">
                  <c:v>7088.9351227038314</c:v>
                </c:pt>
                <c:pt idx="279">
                  <c:v>6974.5377080099815</c:v>
                </c:pt>
                <c:pt idx="280">
                  <c:v>6838.9323168945321</c:v>
                </c:pt>
                <c:pt idx="281">
                  <c:v>6727.312244807742</c:v>
                </c:pt>
                <c:pt idx="282">
                  <c:v>6595.0186233899203</c:v>
                </c:pt>
                <c:pt idx="283">
                  <c:v>6464.5136844026483</c:v>
                </c:pt>
                <c:pt idx="284">
                  <c:v>6335.7849073251045</c:v>
                </c:pt>
                <c:pt idx="285">
                  <c:v>6208.8197716364448</c:v>
                </c:pt>
                <c:pt idx="286">
                  <c:v>6083.6057568158449</c:v>
                </c:pt>
                <c:pt idx="287">
                  <c:v>5939.7192580447045</c:v>
                </c:pt>
                <c:pt idx="288">
                  <c:v>5758.1675348611134</c:v>
                </c:pt>
                <c:pt idx="289">
                  <c:v>5502.6885870231326</c:v>
                </c:pt>
                <c:pt idx="290">
                  <c:v>5180.4674557812505</c:v>
                </c:pt>
                <c:pt idx="291">
                  <c:v>4765.4567928133847</c:v>
                </c:pt>
                <c:pt idx="292">
                  <c:v>4291.7839598025175</c:v>
                </c:pt>
                <c:pt idx="293">
                  <c:v>3791.3343238174348</c:v>
                </c:pt>
                <c:pt idx="294">
                  <c:v>3332.6812147459345</c:v>
                </c:pt>
                <c:pt idx="295">
                  <c:v>2913.9252232052959</c:v>
                </c:pt>
                <c:pt idx="296">
                  <c:v>2555.887056950955</c:v>
                </c:pt>
                <c:pt idx="297">
                  <c:v>2260.9131228298611</c:v>
                </c:pt>
                <c:pt idx="298">
                  <c:v>2019.4370487326389</c:v>
                </c:pt>
                <c:pt idx="299">
                  <c:v>1796.6302529687503</c:v>
                </c:pt>
                <c:pt idx="300">
                  <c:v>1583.5282293162456</c:v>
                </c:pt>
                <c:pt idx="301">
                  <c:v>1359.4239587499997</c:v>
                </c:pt>
                <c:pt idx="302">
                  <c:v>1132.8618166775173</c:v>
                </c:pt>
                <c:pt idx="303">
                  <c:v>917.89553222439235</c:v>
                </c:pt>
                <c:pt idx="304">
                  <c:v>738.6091474639918</c:v>
                </c:pt>
                <c:pt idx="305">
                  <c:v>598.18863096193434</c:v>
                </c:pt>
                <c:pt idx="306">
                  <c:v>495.72162464031953</c:v>
                </c:pt>
                <c:pt idx="307">
                  <c:v>422.22245443664798</c:v>
                </c:pt>
                <c:pt idx="308">
                  <c:v>362.63141749766908</c:v>
                </c:pt>
                <c:pt idx="309">
                  <c:v>311.95795903806584</c:v>
                </c:pt>
                <c:pt idx="310">
                  <c:v>266.66571044921875</c:v>
                </c:pt>
                <c:pt idx="311">
                  <c:v>224.36609580962261</c:v>
                </c:pt>
                <c:pt idx="312">
                  <c:v>181.94619794688785</c:v>
                </c:pt>
                <c:pt idx="313">
                  <c:v>139.73272580496075</c:v>
                </c:pt>
                <c:pt idx="314">
                  <c:v>98.812366486545145</c:v>
                </c:pt>
                <c:pt idx="315">
                  <c:v>62.342890783420131</c:v>
                </c:pt>
                <c:pt idx="316">
                  <c:v>34.124213112139913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FD-4B3A-8F54-421093559B1F}"/>
            </c:ext>
          </c:extLst>
        </c:ser>
        <c:ser>
          <c:idx val="3"/>
          <c:order val="3"/>
          <c:tx>
            <c:v>- Losses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WLTC_class_3!$D$1486:$D$1808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WLTC_class_3!$AG$1486:$AG$1808</c:f>
              <c:numCache>
                <c:formatCode>General</c:formatCode>
                <c:ptCount val="323"/>
                <c:pt idx="0">
                  <c:v>0</c:v>
                </c:pt>
                <c:pt idx="1">
                  <c:v>-13.713589356352882</c:v>
                </c:pt>
                <c:pt idx="2">
                  <c:v>-28.413612073045268</c:v>
                </c:pt>
                <c:pt idx="3">
                  <c:v>-42.377048300781247</c:v>
                </c:pt>
                <c:pt idx="4">
                  <c:v>-55.355607558754507</c:v>
                </c:pt>
                <c:pt idx="5">
                  <c:v>-66.896748554526752</c:v>
                </c:pt>
                <c:pt idx="6">
                  <c:v>-78.461560452674902</c:v>
                </c:pt>
                <c:pt idx="7">
                  <c:v>-89.919286456323931</c:v>
                </c:pt>
                <c:pt idx="8">
                  <c:v>-105.81204218532986</c:v>
                </c:pt>
                <c:pt idx="9">
                  <c:v>-128.64107355251733</c:v>
                </c:pt>
                <c:pt idx="10">
                  <c:v>-162.23434518068416</c:v>
                </c:pt>
                <c:pt idx="11">
                  <c:v>-210.77999078125004</c:v>
                </c:pt>
                <c:pt idx="12">
                  <c:v>-280.41128984592012</c:v>
                </c:pt>
                <c:pt idx="13">
                  <c:v>-374.02253804904512</c:v>
                </c:pt>
                <c:pt idx="14">
                  <c:v>-495.72162464031953</c:v>
                </c:pt>
                <c:pt idx="15">
                  <c:v>-635.52914832955594</c:v>
                </c:pt>
                <c:pt idx="16">
                  <c:v>-791.95315890842005</c:v>
                </c:pt>
                <c:pt idx="17">
                  <c:v>-957.18526231931605</c:v>
                </c:pt>
                <c:pt idx="18">
                  <c:v>-1120.0609643831178</c:v>
                </c:pt>
                <c:pt idx="19">
                  <c:v>-1280.631346217609</c:v>
                </c:pt>
                <c:pt idx="20">
                  <c:v>-1426.3973216210939</c:v>
                </c:pt>
                <c:pt idx="21">
                  <c:v>-1551.1705944901778</c:v>
                </c:pt>
                <c:pt idx="22">
                  <c:v>-1649.6666473865901</c:v>
                </c:pt>
                <c:pt idx="23">
                  <c:v>-1717.7273285742183</c:v>
                </c:pt>
                <c:pt idx="24">
                  <c:v>-1787.7399511507363</c:v>
                </c:pt>
                <c:pt idx="25">
                  <c:v>-1841.5482329548454</c:v>
                </c:pt>
                <c:pt idx="26">
                  <c:v>-1905.7500731423609</c:v>
                </c:pt>
                <c:pt idx="27">
                  <c:v>-1962.01640625</c:v>
                </c:pt>
                <c:pt idx="28">
                  <c:v>-2009.7862499296716</c:v>
                </c:pt>
                <c:pt idx="29">
                  <c:v>-2058.3649430137598</c:v>
                </c:pt>
                <c:pt idx="30">
                  <c:v>-2117.7372578343625</c:v>
                </c:pt>
                <c:pt idx="31">
                  <c:v>-2188.5069551857473</c:v>
                </c:pt>
                <c:pt idx="32">
                  <c:v>-2281.9039578137863</c:v>
                </c:pt>
                <c:pt idx="33">
                  <c:v>-2421.6722143554694</c:v>
                </c:pt>
                <c:pt idx="34">
                  <c:v>-2613.3073072640177</c:v>
                </c:pt>
                <c:pt idx="35">
                  <c:v>-2864.2913908483629</c:v>
                </c:pt>
                <c:pt idx="36">
                  <c:v>-3171.0742935161875</c:v>
                </c:pt>
                <c:pt idx="37">
                  <c:v>-3499.898668128455</c:v>
                </c:pt>
                <c:pt idx="38">
                  <c:v>-3806.3308295730458</c:v>
                </c:pt>
                <c:pt idx="39">
                  <c:v>-4036.2158628593606</c:v>
                </c:pt>
                <c:pt idx="40">
                  <c:v>-4226.877086519662</c:v>
                </c:pt>
                <c:pt idx="41">
                  <c:v>-4357.3735820900065</c:v>
                </c:pt>
                <c:pt idx="42">
                  <c:v>-4473.8094442200372</c:v>
                </c:pt>
                <c:pt idx="43">
                  <c:v>-4541.2957548437507</c:v>
                </c:pt>
                <c:pt idx="44">
                  <c:v>-4592.3674685134547</c:v>
                </c:pt>
                <c:pt idx="45">
                  <c:v>-4575.2999260545257</c:v>
                </c:pt>
                <c:pt idx="46">
                  <c:v>-4507.4657488065841</c:v>
                </c:pt>
                <c:pt idx="47">
                  <c:v>-4324.4931954591857</c:v>
                </c:pt>
                <c:pt idx="48">
                  <c:v>-4051.8733226388877</c:v>
                </c:pt>
                <c:pt idx="49">
                  <c:v>-3716.9628895441097</c:v>
                </c:pt>
                <c:pt idx="50">
                  <c:v>-3373.9556780394814</c:v>
                </c:pt>
                <c:pt idx="51">
                  <c:v>-3079.3547325102891</c:v>
                </c:pt>
                <c:pt idx="52">
                  <c:v>-2851.9752658609837</c:v>
                </c:pt>
                <c:pt idx="53">
                  <c:v>-2695.1949168381075</c:v>
                </c:pt>
                <c:pt idx="54">
                  <c:v>-2613.3073072640177</c:v>
                </c:pt>
                <c:pt idx="55">
                  <c:v>-2590.2326388888896</c:v>
                </c:pt>
                <c:pt idx="56">
                  <c:v>-2636.5246076491776</c:v>
                </c:pt>
                <c:pt idx="57">
                  <c:v>-2754.766820030221</c:v>
                </c:pt>
                <c:pt idx="58">
                  <c:v>-2976.8028589711944</c:v>
                </c:pt>
                <c:pt idx="59">
                  <c:v>-3291.7574097119345</c:v>
                </c:pt>
                <c:pt idx="60">
                  <c:v>-3687.4984112500006</c:v>
                </c:pt>
                <c:pt idx="61">
                  <c:v>-4178.6427539248962</c:v>
                </c:pt>
                <c:pt idx="62">
                  <c:v>-4730.4864240992338</c:v>
                </c:pt>
                <c:pt idx="63">
                  <c:v>-5368.394056954734</c:v>
                </c:pt>
                <c:pt idx="64">
                  <c:v>-6042.2547258056848</c:v>
                </c:pt>
                <c:pt idx="65">
                  <c:v>-6705.1385624978329</c:v>
                </c:pt>
                <c:pt idx="66">
                  <c:v>-7274.6239652012628</c:v>
                </c:pt>
                <c:pt idx="67">
                  <c:v>-7655.9048486529055</c:v>
                </c:pt>
                <c:pt idx="68">
                  <c:v>-7900.9960937500009</c:v>
                </c:pt>
                <c:pt idx="69">
                  <c:v>-8050.5878518576374</c:v>
                </c:pt>
                <c:pt idx="70">
                  <c:v>-8151.3805072498726</c:v>
                </c:pt>
                <c:pt idx="71">
                  <c:v>-8278.5757663302938</c:v>
                </c:pt>
                <c:pt idx="72">
                  <c:v>-8407.1160545267485</c:v>
                </c:pt>
                <c:pt idx="73">
                  <c:v>-8589.3459026757828</c:v>
                </c:pt>
                <c:pt idx="74">
                  <c:v>-8774.2460915322827</c:v>
                </c:pt>
                <c:pt idx="75">
                  <c:v>-8988.8559027951396</c:v>
                </c:pt>
                <c:pt idx="76">
                  <c:v>-9179.5452003177252</c:v>
                </c:pt>
                <c:pt idx="77">
                  <c:v>-9400.8233046072055</c:v>
                </c:pt>
                <c:pt idx="78">
                  <c:v>-9654.0646818923615</c:v>
                </c:pt>
                <c:pt idx="79">
                  <c:v>-9969.8294854505075</c:v>
                </c:pt>
                <c:pt idx="80">
                  <c:v>-10322.223359110805</c:v>
                </c:pt>
                <c:pt idx="81">
                  <c:v>-10774.490786147122</c:v>
                </c:pt>
                <c:pt idx="82">
                  <c:v>-11271.536267361111</c:v>
                </c:pt>
                <c:pt idx="83">
                  <c:v>-11783.912955982509</c:v>
                </c:pt>
                <c:pt idx="84">
                  <c:v>-12311.858278184156</c:v>
                </c:pt>
                <c:pt idx="85">
                  <c:v>-12855.609660138889</c:v>
                </c:pt>
                <c:pt idx="86">
                  <c:v>-13450.929820893218</c:v>
                </c:pt>
                <c:pt idx="87">
                  <c:v>-14064.646357064688</c:v>
                </c:pt>
                <c:pt idx="88">
                  <c:v>-14697.044052536899</c:v>
                </c:pt>
                <c:pt idx="89">
                  <c:v>-15387.319920622831</c:v>
                </c:pt>
                <c:pt idx="90">
                  <c:v>-16019.022056917844</c:v>
                </c:pt>
                <c:pt idx="91">
                  <c:v>-16626.954602139915</c:v>
                </c:pt>
                <c:pt idx="92">
                  <c:v>-17208.253068767364</c:v>
                </c:pt>
                <c:pt idx="93">
                  <c:v>-17760.185100258408</c:v>
                </c:pt>
                <c:pt idx="94">
                  <c:v>-18280.162643779822</c:v>
                </c:pt>
                <c:pt idx="95">
                  <c:v>-18765.753253454859</c:v>
                </c:pt>
                <c:pt idx="96">
                  <c:v>-19124.32937027327</c:v>
                </c:pt>
                <c:pt idx="97">
                  <c:v>-19396.276627489715</c:v>
                </c:pt>
                <c:pt idx="98">
                  <c:v>-19579.017549861106</c:v>
                </c:pt>
                <c:pt idx="99">
                  <c:v>-19624.883655664955</c:v>
                </c:pt>
                <c:pt idx="100">
                  <c:v>-19579.017549861106</c:v>
                </c:pt>
                <c:pt idx="101">
                  <c:v>-19441.853448886719</c:v>
                </c:pt>
                <c:pt idx="102">
                  <c:v>-19305.339455295139</c:v>
                </c:pt>
                <c:pt idx="103">
                  <c:v>-19079.256564921317</c:v>
                </c:pt>
                <c:pt idx="104">
                  <c:v>-18899.682468166233</c:v>
                </c:pt>
                <c:pt idx="105">
                  <c:v>-18632.466320800784</c:v>
                </c:pt>
                <c:pt idx="106">
                  <c:v>-18323.952450082314</c:v>
                </c:pt>
                <c:pt idx="107">
                  <c:v>-17975.61111111112</c:v>
                </c:pt>
                <c:pt idx="108">
                  <c:v>-17589.105205818138</c:v>
                </c:pt>
                <c:pt idx="109">
                  <c:v>-17166.283327120058</c:v>
                </c:pt>
                <c:pt idx="110">
                  <c:v>-16750.383443840583</c:v>
                </c:pt>
                <c:pt idx="111">
                  <c:v>-16381.943946590154</c:v>
                </c:pt>
                <c:pt idx="112">
                  <c:v>-16099.196699490023</c:v>
                </c:pt>
                <c:pt idx="113">
                  <c:v>-15859.483471134987</c:v>
                </c:pt>
                <c:pt idx="114">
                  <c:v>-15701.022726347495</c:v>
                </c:pt>
                <c:pt idx="115">
                  <c:v>-15543.636112771426</c:v>
                </c:pt>
                <c:pt idx="116">
                  <c:v>-15465.344445880195</c:v>
                </c:pt>
                <c:pt idx="117">
                  <c:v>-15387.319920622831</c:v>
                </c:pt>
                <c:pt idx="118">
                  <c:v>-15232.07044011775</c:v>
                </c:pt>
                <c:pt idx="119">
                  <c:v>-15077.883961472242</c:v>
                </c:pt>
                <c:pt idx="120">
                  <c:v>-14810.604313732643</c:v>
                </c:pt>
                <c:pt idx="121">
                  <c:v>-14509.088699692007</c:v>
                </c:pt>
                <c:pt idx="122">
                  <c:v>-14174.880380748858</c:v>
                </c:pt>
                <c:pt idx="123">
                  <c:v>-13809.693354220919</c:v>
                </c:pt>
                <c:pt idx="124">
                  <c:v>-13450.929820893218</c:v>
                </c:pt>
                <c:pt idx="125">
                  <c:v>-13168.504956603736</c:v>
                </c:pt>
                <c:pt idx="126">
                  <c:v>-12959.341976738278</c:v>
                </c:pt>
                <c:pt idx="127">
                  <c:v>-12786.768228349407</c:v>
                </c:pt>
                <c:pt idx="128">
                  <c:v>-12718.177012304532</c:v>
                </c:pt>
                <c:pt idx="129">
                  <c:v>-12649.835548281253</c:v>
                </c:pt>
                <c:pt idx="130">
                  <c:v>-12649.835548281253</c:v>
                </c:pt>
                <c:pt idx="131">
                  <c:v>-12649.835548281253</c:v>
                </c:pt>
                <c:pt idx="132">
                  <c:v>-12718.177012304532</c:v>
                </c:pt>
                <c:pt idx="133">
                  <c:v>-12752.44137234158</c:v>
                </c:pt>
                <c:pt idx="134">
                  <c:v>-12855.609660138889</c:v>
                </c:pt>
                <c:pt idx="135">
                  <c:v>-12994.045025843623</c:v>
                </c:pt>
                <c:pt idx="136">
                  <c:v>-13203.586285560055</c:v>
                </c:pt>
                <c:pt idx="137">
                  <c:v>-13450.929820893218</c:v>
                </c:pt>
                <c:pt idx="138">
                  <c:v>-13773.528900122816</c:v>
                </c:pt>
                <c:pt idx="139">
                  <c:v>-14174.880380748858</c:v>
                </c:pt>
                <c:pt idx="140">
                  <c:v>-14621.665438853606</c:v>
                </c:pt>
                <c:pt idx="141">
                  <c:v>-15116.331127588095</c:v>
                </c:pt>
                <c:pt idx="142">
                  <c:v>-15543.636112771426</c:v>
                </c:pt>
                <c:pt idx="143">
                  <c:v>-15939.117802040493</c:v>
                </c:pt>
                <c:pt idx="144">
                  <c:v>-16260.359002610838</c:v>
                </c:pt>
                <c:pt idx="145">
                  <c:v>-16504.14195807814</c:v>
                </c:pt>
                <c:pt idx="146">
                  <c:v>-16585.948665002172</c:v>
                </c:pt>
                <c:pt idx="147">
                  <c:v>-16545.011136303365</c:v>
                </c:pt>
                <c:pt idx="148">
                  <c:v>-16381.943946590154</c:v>
                </c:pt>
                <c:pt idx="149">
                  <c:v>-15979.036160000003</c:v>
                </c:pt>
                <c:pt idx="150">
                  <c:v>-15426.298819529966</c:v>
                </c:pt>
                <c:pt idx="151">
                  <c:v>-14734.831769547325</c:v>
                </c:pt>
                <c:pt idx="152">
                  <c:v>-14028.031041169706</c:v>
                </c:pt>
                <c:pt idx="153">
                  <c:v>-13379.942832458768</c:v>
                </c:pt>
                <c:pt idx="154">
                  <c:v>-12924.701771395963</c:v>
                </c:pt>
                <c:pt idx="155">
                  <c:v>-12615.758328364278</c:v>
                </c:pt>
                <c:pt idx="156">
                  <c:v>-12513.900021407533</c:v>
                </c:pt>
                <c:pt idx="157">
                  <c:v>-12480.071510135434</c:v>
                </c:pt>
                <c:pt idx="158">
                  <c:v>-12480.071510135434</c:v>
                </c:pt>
                <c:pt idx="159">
                  <c:v>-12446.305031111111</c:v>
                </c:pt>
                <c:pt idx="160">
                  <c:v>-12345.377207871095</c:v>
                </c:pt>
                <c:pt idx="161">
                  <c:v>-12211.671711787312</c:v>
                </c:pt>
                <c:pt idx="162">
                  <c:v>-12045.924698750003</c:v>
                </c:pt>
                <c:pt idx="163">
                  <c:v>-11914.430452674898</c:v>
                </c:pt>
                <c:pt idx="164">
                  <c:v>-11849.049842517361</c:v>
                </c:pt>
                <c:pt idx="165">
                  <c:v>-11881.709653160608</c:v>
                </c:pt>
                <c:pt idx="166">
                  <c:v>-12045.924698750003</c:v>
                </c:pt>
                <c:pt idx="167">
                  <c:v>-12278.401090918129</c:v>
                </c:pt>
                <c:pt idx="168">
                  <c:v>-12615.758328364278</c:v>
                </c:pt>
                <c:pt idx="169">
                  <c:v>-12994.045025843623</c:v>
                </c:pt>
                <c:pt idx="170">
                  <c:v>-13450.929820893218</c:v>
                </c:pt>
                <c:pt idx="171">
                  <c:v>-13954.994099587115</c:v>
                </c:pt>
                <c:pt idx="172">
                  <c:v>-14471.693869806855</c:v>
                </c:pt>
                <c:pt idx="173">
                  <c:v>-15001.188188539341</c:v>
                </c:pt>
                <c:pt idx="174">
                  <c:v>-15465.344445880195</c:v>
                </c:pt>
                <c:pt idx="175">
                  <c:v>-15899.266925073947</c:v>
                </c:pt>
                <c:pt idx="176">
                  <c:v>-16300.819295267493</c:v>
                </c:pt>
                <c:pt idx="177">
                  <c:v>-16626.954602139915</c:v>
                </c:pt>
                <c:pt idx="178">
                  <c:v>-16957.471758888885</c:v>
                </c:pt>
                <c:pt idx="179">
                  <c:v>-17292.400443786013</c:v>
                </c:pt>
                <c:pt idx="180">
                  <c:v>-17631.77033510289</c:v>
                </c:pt>
                <c:pt idx="181">
                  <c:v>-17975.61111111112</c:v>
                </c:pt>
                <c:pt idx="182">
                  <c:v>-18323.952450082314</c:v>
                </c:pt>
                <c:pt idx="183">
                  <c:v>-18676.824030288069</c:v>
                </c:pt>
                <c:pt idx="184">
                  <c:v>-18989.326207543971</c:v>
                </c:pt>
                <c:pt idx="185">
                  <c:v>-19350.771982280978</c:v>
                </c:pt>
                <c:pt idx="186">
                  <c:v>-19670.822227483921</c:v>
                </c:pt>
                <c:pt idx="187">
                  <c:v>-19947.978690776759</c:v>
                </c:pt>
                <c:pt idx="188">
                  <c:v>-20227.758537889022</c:v>
                </c:pt>
                <c:pt idx="189">
                  <c:v>-20415.742054392365</c:v>
                </c:pt>
                <c:pt idx="190">
                  <c:v>-20604.900793719778</c:v>
                </c:pt>
                <c:pt idx="191">
                  <c:v>-20747.54331986055</c:v>
                </c:pt>
                <c:pt idx="192">
                  <c:v>-20890.850560658444</c:v>
                </c:pt>
                <c:pt idx="193">
                  <c:v>-20986.75877998264</c:v>
                </c:pt>
                <c:pt idx="194">
                  <c:v>-21034.824081178547</c:v>
                </c:pt>
                <c:pt idx="195">
                  <c:v>-21082.963587350827</c:v>
                </c:pt>
                <c:pt idx="196">
                  <c:v>-21131.177356464847</c:v>
                </c:pt>
                <c:pt idx="197">
                  <c:v>-21131.177356464847</c:v>
                </c:pt>
                <c:pt idx="198">
                  <c:v>-21131.177356464847</c:v>
                </c:pt>
                <c:pt idx="199">
                  <c:v>-21082.963587350827</c:v>
                </c:pt>
                <c:pt idx="200">
                  <c:v>-20986.75877998264</c:v>
                </c:pt>
                <c:pt idx="201">
                  <c:v>-20843.007526599384</c:v>
                </c:pt>
                <c:pt idx="202">
                  <c:v>-20699.922031250004</c:v>
                </c:pt>
                <c:pt idx="203">
                  <c:v>-20557.500728869356</c:v>
                </c:pt>
                <c:pt idx="204">
                  <c:v>-20510.174289341561</c:v>
                </c:pt>
                <c:pt idx="205">
                  <c:v>-20510.174289341561</c:v>
                </c:pt>
                <c:pt idx="206">
                  <c:v>-20604.900793719778</c:v>
                </c:pt>
                <c:pt idx="207">
                  <c:v>-20795.238465655224</c:v>
                </c:pt>
                <c:pt idx="208">
                  <c:v>-20986.75877998264</c:v>
                </c:pt>
                <c:pt idx="209">
                  <c:v>-21179.465446485985</c:v>
                </c:pt>
                <c:pt idx="210">
                  <c:v>-21373.362174949212</c:v>
                </c:pt>
                <c:pt idx="211">
                  <c:v>-21470.757971723251</c:v>
                </c:pt>
                <c:pt idx="212">
                  <c:v>-21568.452675156252</c:v>
                </c:pt>
                <c:pt idx="213">
                  <c:v>-21617.412261783295</c:v>
                </c:pt>
                <c:pt idx="214">
                  <c:v>-21666.446748971201</c:v>
                </c:pt>
                <c:pt idx="215">
                  <c:v>-21715.556194685327</c:v>
                </c:pt>
                <c:pt idx="216">
                  <c:v>-21764.740656891074</c:v>
                </c:pt>
                <c:pt idx="217">
                  <c:v>-21814.000193553813</c:v>
                </c:pt>
                <c:pt idx="218">
                  <c:v>-21863.334862638887</c:v>
                </c:pt>
                <c:pt idx="219">
                  <c:v>-21912.744722111707</c:v>
                </c:pt>
                <c:pt idx="220">
                  <c:v>-21962.229829937631</c:v>
                </c:pt>
                <c:pt idx="221">
                  <c:v>-21962.229829937631</c:v>
                </c:pt>
                <c:pt idx="222">
                  <c:v>-21912.744722111707</c:v>
                </c:pt>
                <c:pt idx="223">
                  <c:v>-21814.000193553813</c:v>
                </c:pt>
                <c:pt idx="224">
                  <c:v>-21715.556194685327</c:v>
                </c:pt>
                <c:pt idx="225">
                  <c:v>-21617.412261783295</c:v>
                </c:pt>
                <c:pt idx="226">
                  <c:v>-21470.757971723251</c:v>
                </c:pt>
                <c:pt idx="227">
                  <c:v>-21373.362174949212</c:v>
                </c:pt>
                <c:pt idx="228">
                  <c:v>-21276.264821111119</c:v>
                </c:pt>
                <c:pt idx="229">
                  <c:v>-21179.465446485985</c:v>
                </c:pt>
                <c:pt idx="230">
                  <c:v>-21131.177356464847</c:v>
                </c:pt>
                <c:pt idx="231">
                  <c:v>-21082.963587350827</c:v>
                </c:pt>
                <c:pt idx="232">
                  <c:v>-21034.824081178547</c:v>
                </c:pt>
                <c:pt idx="233">
                  <c:v>-21082.963587350827</c:v>
                </c:pt>
                <c:pt idx="234">
                  <c:v>-21131.177356464847</c:v>
                </c:pt>
                <c:pt idx="235">
                  <c:v>-21227.82791537961</c:v>
                </c:pt>
                <c:pt idx="236">
                  <c:v>-21373.362174949212</c:v>
                </c:pt>
                <c:pt idx="237">
                  <c:v>-21519.567931124693</c:v>
                </c:pt>
                <c:pt idx="238">
                  <c:v>-21715.556194685327</c:v>
                </c:pt>
                <c:pt idx="239">
                  <c:v>-21912.744722111707</c:v>
                </c:pt>
                <c:pt idx="240">
                  <c:v>-22160.923904079867</c:v>
                </c:pt>
                <c:pt idx="241">
                  <c:v>-22410.991540547435</c:v>
                </c:pt>
                <c:pt idx="242">
                  <c:v>-22713.575666153632</c:v>
                </c:pt>
                <c:pt idx="243">
                  <c:v>-22967.823407284599</c:v>
                </c:pt>
                <c:pt idx="244">
                  <c:v>-23172.597633664474</c:v>
                </c:pt>
                <c:pt idx="245">
                  <c:v>-23275.444699917698</c:v>
                </c:pt>
                <c:pt idx="246">
                  <c:v>-23326.983424188933</c:v>
                </c:pt>
                <c:pt idx="247">
                  <c:v>-23275.444699917698</c:v>
                </c:pt>
                <c:pt idx="248">
                  <c:v>-23018.902120527175</c:v>
                </c:pt>
                <c:pt idx="249">
                  <c:v>-22561.941594787171</c:v>
                </c:pt>
                <c:pt idx="250">
                  <c:v>-21863.334862638887</c:v>
                </c:pt>
                <c:pt idx="251">
                  <c:v>-20938.767625797725</c:v>
                </c:pt>
                <c:pt idx="252">
                  <c:v>-19809.073318685463</c:v>
                </c:pt>
                <c:pt idx="253">
                  <c:v>-18676.824030288069</c:v>
                </c:pt>
                <c:pt idx="254">
                  <c:v>-17546.509876141339</c:v>
                </c:pt>
                <c:pt idx="255">
                  <c:v>-16504.14195807814</c:v>
                </c:pt>
                <c:pt idx="256">
                  <c:v>-15543.636112771426</c:v>
                </c:pt>
                <c:pt idx="257">
                  <c:v>-14659.321961627444</c:v>
                </c:pt>
                <c:pt idx="258">
                  <c:v>-13809.693354220919</c:v>
                </c:pt>
                <c:pt idx="259">
                  <c:v>-12959.341976738278</c:v>
                </c:pt>
                <c:pt idx="260">
                  <c:v>-12178.399403991771</c:v>
                </c:pt>
                <c:pt idx="261">
                  <c:v>-11429.995917175042</c:v>
                </c:pt>
                <c:pt idx="262">
                  <c:v>-10774.490786147122</c:v>
                </c:pt>
                <c:pt idx="263">
                  <c:v>-10233.344580226978</c:v>
                </c:pt>
                <c:pt idx="264">
                  <c:v>-9825.443741250001</c:v>
                </c:pt>
                <c:pt idx="265">
                  <c:v>-9456.7040284756804</c:v>
                </c:pt>
                <c:pt idx="266">
                  <c:v>-9152.1370198611094</c:v>
                </c:pt>
                <c:pt idx="267">
                  <c:v>-8881.1099222177218</c:v>
                </c:pt>
                <c:pt idx="268">
                  <c:v>-8615.596261399176</c:v>
                </c:pt>
                <c:pt idx="269">
                  <c:v>-8355.5380720312514</c:v>
                </c:pt>
                <c:pt idx="270">
                  <c:v>-8151.3805072498726</c:v>
                </c:pt>
                <c:pt idx="271">
                  <c:v>-7950.6476680857804</c:v>
                </c:pt>
                <c:pt idx="272">
                  <c:v>-7802.3276615637833</c:v>
                </c:pt>
                <c:pt idx="273">
                  <c:v>-7680.1774325976548</c:v>
                </c:pt>
                <c:pt idx="274">
                  <c:v>-7559.3374535230187</c:v>
                </c:pt>
                <c:pt idx="275">
                  <c:v>-7439.8004786680985</c:v>
                </c:pt>
                <c:pt idx="276">
                  <c:v>-7321.5592623611119</c:v>
                </c:pt>
                <c:pt idx="277">
                  <c:v>-7204.6065589302816</c:v>
                </c:pt>
                <c:pt idx="278">
                  <c:v>-7088.9351227038314</c:v>
                </c:pt>
                <c:pt idx="279">
                  <c:v>-6974.5377080099815</c:v>
                </c:pt>
                <c:pt idx="280">
                  <c:v>-6838.9323168945321</c:v>
                </c:pt>
                <c:pt idx="281">
                  <c:v>-6727.312244807742</c:v>
                </c:pt>
                <c:pt idx="282">
                  <c:v>-6595.0186233899203</c:v>
                </c:pt>
                <c:pt idx="283">
                  <c:v>-6464.5136844026483</c:v>
                </c:pt>
                <c:pt idx="284">
                  <c:v>-6335.7849073251045</c:v>
                </c:pt>
                <c:pt idx="285">
                  <c:v>-6208.8197716364448</c:v>
                </c:pt>
                <c:pt idx="286">
                  <c:v>-6083.6057568158449</c:v>
                </c:pt>
                <c:pt idx="287">
                  <c:v>-5939.7192580447045</c:v>
                </c:pt>
                <c:pt idx="288">
                  <c:v>-5758.1675348611134</c:v>
                </c:pt>
                <c:pt idx="289">
                  <c:v>-5502.6885870231326</c:v>
                </c:pt>
                <c:pt idx="290">
                  <c:v>-5180.4674557812505</c:v>
                </c:pt>
                <c:pt idx="291">
                  <c:v>-4765.4567928133847</c:v>
                </c:pt>
                <c:pt idx="292">
                  <c:v>-4291.7839598025175</c:v>
                </c:pt>
                <c:pt idx="293">
                  <c:v>-3791.3343238174348</c:v>
                </c:pt>
                <c:pt idx="294">
                  <c:v>-3332.6812147459345</c:v>
                </c:pt>
                <c:pt idx="295">
                  <c:v>-2913.9252232052959</c:v>
                </c:pt>
                <c:pt idx="296">
                  <c:v>-2555.887056950955</c:v>
                </c:pt>
                <c:pt idx="297">
                  <c:v>-2260.9131228298611</c:v>
                </c:pt>
                <c:pt idx="298">
                  <c:v>-2019.4370487326389</c:v>
                </c:pt>
                <c:pt idx="299">
                  <c:v>-1796.6302529687503</c:v>
                </c:pt>
                <c:pt idx="300">
                  <c:v>-1583.5282293162456</c:v>
                </c:pt>
                <c:pt idx="301">
                  <c:v>-1359.4239587499997</c:v>
                </c:pt>
                <c:pt idx="302">
                  <c:v>-1132.8618166775173</c:v>
                </c:pt>
                <c:pt idx="303">
                  <c:v>-917.89553222439235</c:v>
                </c:pt>
                <c:pt idx="304">
                  <c:v>-738.6091474639918</c:v>
                </c:pt>
                <c:pt idx="305">
                  <c:v>-598.18863096193434</c:v>
                </c:pt>
                <c:pt idx="306">
                  <c:v>-495.72162464031953</c:v>
                </c:pt>
                <c:pt idx="307">
                  <c:v>-422.22245443664798</c:v>
                </c:pt>
                <c:pt idx="308">
                  <c:v>-362.63141749766908</c:v>
                </c:pt>
                <c:pt idx="309">
                  <c:v>-311.95795903806584</c:v>
                </c:pt>
                <c:pt idx="310">
                  <c:v>-266.66571044921875</c:v>
                </c:pt>
                <c:pt idx="311">
                  <c:v>-224.36609580962261</c:v>
                </c:pt>
                <c:pt idx="312">
                  <c:v>-181.94619794688785</c:v>
                </c:pt>
                <c:pt idx="313">
                  <c:v>-139.73272580496075</c:v>
                </c:pt>
                <c:pt idx="314">
                  <c:v>-98.812366486545145</c:v>
                </c:pt>
                <c:pt idx="315">
                  <c:v>-62.342890783420131</c:v>
                </c:pt>
                <c:pt idx="316">
                  <c:v>-34.124213112139913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FD-4B3A-8F54-421093559B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010495"/>
        <c:axId val="303018399"/>
      </c:lineChart>
      <c:lineChart>
        <c:grouping val="standard"/>
        <c:varyColors val="0"/>
        <c:ser>
          <c:idx val="2"/>
          <c:order val="2"/>
          <c:tx>
            <c:v>Speed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WLTC_class_3!$E$1486:$E$1808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FD-4B3A-8F54-421093559B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3681743"/>
        <c:axId val="1103681327"/>
      </c:lineChart>
      <c:catAx>
        <c:axId val="303010495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37173514221341E-2"/>
              <c:y val="0.856782696170469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8399"/>
        <c:crosses val="autoZero"/>
        <c:auto val="1"/>
        <c:lblAlgn val="ctr"/>
        <c:lblOffset val="100"/>
        <c:tickLblSkip val="60"/>
        <c:noMultiLvlLbl val="0"/>
      </c:catAx>
      <c:valAx>
        <c:axId val="30301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</a:t>
                </a:r>
                <a:r>
                  <a:rPr lang="en-GB"/>
                  <a:t>Power</a:t>
                </a:r>
                <a:r>
                  <a:rPr lang="en-GB" baseline="0"/>
                  <a:t> W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7.8089116283302394E-3"/>
              <c:y val="0.306640976993980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010495"/>
        <c:crosses val="autoZero"/>
        <c:crossBetween val="between"/>
      </c:valAx>
      <c:valAx>
        <c:axId val="1103681327"/>
        <c:scaling>
          <c:orientation val="minMax"/>
        </c:scaling>
        <c:delete val="0"/>
        <c:axPos val="r"/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3681743"/>
        <c:crosses val="max"/>
        <c:crossBetween val="between"/>
      </c:valAx>
      <c:catAx>
        <c:axId val="1103681743"/>
        <c:scaling>
          <c:orientation val="minMax"/>
        </c:scaling>
        <c:delete val="1"/>
        <c:axPos val="b"/>
        <c:majorTickMark val="out"/>
        <c:minorTickMark val="none"/>
        <c:tickLblPos val="nextTo"/>
        <c:crossAx val="1103681327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r"/>
      <c:layout>
        <c:manualLayout>
          <c:xMode val="edge"/>
          <c:yMode val="edge"/>
          <c:x val="0.11663219867697158"/>
          <c:y val="9.8485816613747244E-3"/>
          <c:w val="0.74831549888594906"/>
          <c:h val="7.4629154501754696E-2"/>
        </c:manualLayout>
      </c:layout>
      <c:overlay val="0"/>
      <c:spPr>
        <a:noFill/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2.xml"/><Relationship Id="rId13" Type="http://schemas.openxmlformats.org/officeDocument/2006/relationships/chart" Target="../charts/chart17.xml"/><Relationship Id="rId3" Type="http://schemas.openxmlformats.org/officeDocument/2006/relationships/chart" Target="../charts/chart7.xml"/><Relationship Id="rId7" Type="http://schemas.openxmlformats.org/officeDocument/2006/relationships/chart" Target="../charts/chart11.xml"/><Relationship Id="rId12" Type="http://schemas.openxmlformats.org/officeDocument/2006/relationships/chart" Target="../charts/chart16.xml"/><Relationship Id="rId17" Type="http://schemas.openxmlformats.org/officeDocument/2006/relationships/chart" Target="../charts/chart21.xml"/><Relationship Id="rId2" Type="http://schemas.openxmlformats.org/officeDocument/2006/relationships/chart" Target="../charts/chart6.xml"/><Relationship Id="rId16" Type="http://schemas.openxmlformats.org/officeDocument/2006/relationships/chart" Target="../charts/chart20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11" Type="http://schemas.openxmlformats.org/officeDocument/2006/relationships/chart" Target="../charts/chart15.xml"/><Relationship Id="rId5" Type="http://schemas.openxmlformats.org/officeDocument/2006/relationships/chart" Target="../charts/chart9.xml"/><Relationship Id="rId15" Type="http://schemas.openxmlformats.org/officeDocument/2006/relationships/chart" Target="../charts/chart19.xml"/><Relationship Id="rId10" Type="http://schemas.openxmlformats.org/officeDocument/2006/relationships/chart" Target="../charts/chart14.xml"/><Relationship Id="rId4" Type="http://schemas.openxmlformats.org/officeDocument/2006/relationships/chart" Target="../charts/chart8.xml"/><Relationship Id="rId9" Type="http://schemas.openxmlformats.org/officeDocument/2006/relationships/chart" Target="../charts/chart13.xml"/><Relationship Id="rId14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4053</xdr:colOff>
      <xdr:row>13</xdr:row>
      <xdr:rowOff>4762</xdr:rowOff>
    </xdr:from>
    <xdr:to>
      <xdr:col>40</xdr:col>
      <xdr:colOff>4053</xdr:colOff>
      <xdr:row>27</xdr:row>
      <xdr:rowOff>80962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8CDCD86-E52B-8CAD-0A92-966438B6C2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179070</xdr:rowOff>
    </xdr:from>
    <xdr:to>
      <xdr:col>18</xdr:col>
      <xdr:colOff>0</xdr:colOff>
      <xdr:row>25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2583AE-D6BB-E5C1-67D6-48CD38BA48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27</xdr:row>
      <xdr:rowOff>0</xdr:rowOff>
    </xdr:from>
    <xdr:to>
      <xdr:col>9</xdr:col>
      <xdr:colOff>2241</xdr:colOff>
      <xdr:row>43</xdr:row>
      <xdr:rowOff>3810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E8BE8E6-1DD5-487B-A9CB-42123D6E1E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27</xdr:row>
      <xdr:rowOff>0</xdr:rowOff>
    </xdr:from>
    <xdr:to>
      <xdr:col>18</xdr:col>
      <xdr:colOff>2241</xdr:colOff>
      <xdr:row>43</xdr:row>
      <xdr:rowOff>3810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B611758-0005-4436-8A4B-F379116A2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44</xdr:row>
      <xdr:rowOff>0</xdr:rowOff>
    </xdr:from>
    <xdr:to>
      <xdr:col>9</xdr:col>
      <xdr:colOff>2241</xdr:colOff>
      <xdr:row>60</xdr:row>
      <xdr:rowOff>3810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4AAD7EA-552C-4B62-889F-2CDB127A38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0</xdr:colOff>
      <xdr:row>44</xdr:row>
      <xdr:rowOff>0</xdr:rowOff>
    </xdr:from>
    <xdr:to>
      <xdr:col>18</xdr:col>
      <xdr:colOff>2241</xdr:colOff>
      <xdr:row>60</xdr:row>
      <xdr:rowOff>3810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C5B61CB-576A-44FB-B399-58F171808C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62</xdr:row>
      <xdr:rowOff>0</xdr:rowOff>
    </xdr:from>
    <xdr:to>
      <xdr:col>9</xdr:col>
      <xdr:colOff>608670</xdr:colOff>
      <xdr:row>78</xdr:row>
      <xdr:rowOff>3810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DEE6136-F8AA-4F4D-9D97-D0C749B274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21</xdr:col>
      <xdr:colOff>0</xdr:colOff>
      <xdr:row>62</xdr:row>
      <xdr:rowOff>0</xdr:rowOff>
    </xdr:from>
    <xdr:to>
      <xdr:col>30</xdr:col>
      <xdr:colOff>537</xdr:colOff>
      <xdr:row>78</xdr:row>
      <xdr:rowOff>3810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FC67A3B1-2445-474B-8535-F0BB4A9242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62</xdr:row>
      <xdr:rowOff>0</xdr:rowOff>
    </xdr:from>
    <xdr:to>
      <xdr:col>20</xdr:col>
      <xdr:colOff>6487</xdr:colOff>
      <xdr:row>78</xdr:row>
      <xdr:rowOff>3810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8898F354-5CAD-4592-A5B4-7A8821B214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31</xdr:col>
      <xdr:colOff>0</xdr:colOff>
      <xdr:row>62</xdr:row>
      <xdr:rowOff>0</xdr:rowOff>
    </xdr:from>
    <xdr:to>
      <xdr:col>40</xdr:col>
      <xdr:colOff>536</xdr:colOff>
      <xdr:row>78</xdr:row>
      <xdr:rowOff>3810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8A1A7806-F7B1-4736-9A5C-FA4B88E85A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0</xdr:colOff>
      <xdr:row>18</xdr:row>
      <xdr:rowOff>0</xdr:rowOff>
    </xdr:from>
    <xdr:to>
      <xdr:col>27</xdr:col>
      <xdr:colOff>2241</xdr:colOff>
      <xdr:row>34</xdr:row>
      <xdr:rowOff>3810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53AC1C27-1D0F-45BA-B6C3-9A7A222EF4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19</xdr:col>
      <xdr:colOff>0</xdr:colOff>
      <xdr:row>1</xdr:row>
      <xdr:rowOff>0</xdr:rowOff>
    </xdr:from>
    <xdr:to>
      <xdr:col>27</xdr:col>
      <xdr:colOff>2240</xdr:colOff>
      <xdr:row>17</xdr:row>
      <xdr:rowOff>3810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F98510E7-FC42-4847-B464-7B21B3AD34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0</xdr:colOff>
      <xdr:row>35</xdr:row>
      <xdr:rowOff>0</xdr:rowOff>
    </xdr:from>
    <xdr:to>
      <xdr:col>27</xdr:col>
      <xdr:colOff>2241</xdr:colOff>
      <xdr:row>51</xdr:row>
      <xdr:rowOff>3810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C41645C4-915E-4E3F-BE72-49ABE53222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28</xdr:col>
      <xdr:colOff>0</xdr:colOff>
      <xdr:row>18</xdr:row>
      <xdr:rowOff>0</xdr:rowOff>
    </xdr:from>
    <xdr:to>
      <xdr:col>36</xdr:col>
      <xdr:colOff>2240</xdr:colOff>
      <xdr:row>34</xdr:row>
      <xdr:rowOff>3810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3D33E0C5-8A48-4EB1-82CC-55FD2F5713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28</xdr:col>
      <xdr:colOff>0</xdr:colOff>
      <xdr:row>1</xdr:row>
      <xdr:rowOff>0</xdr:rowOff>
    </xdr:from>
    <xdr:to>
      <xdr:col>36</xdr:col>
      <xdr:colOff>2240</xdr:colOff>
      <xdr:row>17</xdr:row>
      <xdr:rowOff>3810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DC0C77E1-BAAE-4B17-8B6E-61D9B5B367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28</xdr:col>
      <xdr:colOff>0</xdr:colOff>
      <xdr:row>35</xdr:row>
      <xdr:rowOff>0</xdr:rowOff>
    </xdr:from>
    <xdr:to>
      <xdr:col>36</xdr:col>
      <xdr:colOff>2241</xdr:colOff>
      <xdr:row>51</xdr:row>
      <xdr:rowOff>3810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79E361DB-ACEE-44F3-A71E-E122F304B1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37</xdr:col>
      <xdr:colOff>0</xdr:colOff>
      <xdr:row>18</xdr:row>
      <xdr:rowOff>0</xdr:rowOff>
    </xdr:from>
    <xdr:to>
      <xdr:col>45</xdr:col>
      <xdr:colOff>2241</xdr:colOff>
      <xdr:row>34</xdr:row>
      <xdr:rowOff>3810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3B83356C-64E4-4857-94E3-C1B3942465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37</xdr:col>
      <xdr:colOff>0</xdr:colOff>
      <xdr:row>35</xdr:row>
      <xdr:rowOff>0</xdr:rowOff>
    </xdr:from>
    <xdr:to>
      <xdr:col>45</xdr:col>
      <xdr:colOff>2241</xdr:colOff>
      <xdr:row>51</xdr:row>
      <xdr:rowOff>3810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34861B2E-8289-4B38-B06C-C39D2503D0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Custom 42">
      <a:dk1>
        <a:sysClr val="windowText" lastClr="000000"/>
      </a:dk1>
      <a:lt1>
        <a:sysClr val="window" lastClr="FFFFFF"/>
      </a:lt1>
      <a:dk2>
        <a:srgbClr val="1F497D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F30" sqref="F30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3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8</v>
      </c>
      <c r="D20" s="14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4" t="s">
        <v>22</v>
      </c>
    </row>
    <row r="29" spans="3:4" x14ac:dyDescent="0.2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R1808"/>
  <sheetViews>
    <sheetView topLeftCell="A463" zoomScale="85" zoomScaleNormal="85" workbookViewId="0">
      <selection activeCell="Z817" sqref="Z817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</cols>
  <sheetData>
    <row r="2" spans="2:44" x14ac:dyDescent="0.25">
      <c r="B2" s="15" t="s">
        <v>24</v>
      </c>
      <c r="C2" s="15" t="s">
        <v>25</v>
      </c>
    </row>
    <row r="3" spans="2:44" x14ac:dyDescent="0.25">
      <c r="D3" s="15"/>
      <c r="H3" s="30" t="s">
        <v>26</v>
      </c>
      <c r="I3" s="30"/>
      <c r="J3" s="30"/>
      <c r="K3" s="43"/>
      <c r="L3" s="30" t="s">
        <v>27</v>
      </c>
      <c r="M3" s="30">
        <v>1155</v>
      </c>
      <c r="N3" s="33" t="s">
        <v>76</v>
      </c>
      <c r="O3" s="27"/>
      <c r="P3" s="27"/>
      <c r="Q3" s="46"/>
      <c r="R3" s="27" t="s">
        <v>27</v>
      </c>
      <c r="S3" s="27">
        <v>1230</v>
      </c>
      <c r="T3" s="24" t="s">
        <v>28</v>
      </c>
      <c r="U3" s="24"/>
      <c r="V3" s="24"/>
      <c r="W3" s="48"/>
      <c r="X3" s="24" t="s">
        <v>27</v>
      </c>
      <c r="Y3" s="24">
        <v>1690</v>
      </c>
      <c r="AA3" t="s">
        <v>29</v>
      </c>
    </row>
    <row r="4" spans="2:44" x14ac:dyDescent="0.25">
      <c r="B4" s="15" t="s">
        <v>30</v>
      </c>
      <c r="H4" s="44"/>
      <c r="I4" s="42"/>
      <c r="J4" s="42"/>
      <c r="K4" s="42"/>
      <c r="L4" s="34" t="s">
        <v>32</v>
      </c>
      <c r="M4" s="34">
        <v>0.33</v>
      </c>
      <c r="N4" s="45"/>
      <c r="O4" s="45"/>
      <c r="P4" s="45"/>
      <c r="Q4" s="45"/>
      <c r="R4" s="27" t="s">
        <v>32</v>
      </c>
      <c r="S4" s="27">
        <v>0.33</v>
      </c>
      <c r="T4" s="47"/>
      <c r="U4" s="47"/>
      <c r="V4" s="47"/>
      <c r="W4" s="47"/>
      <c r="X4" s="24" t="s">
        <v>32</v>
      </c>
      <c r="Y4" s="24">
        <v>0.33</v>
      </c>
      <c r="AA4" t="s">
        <v>33</v>
      </c>
      <c r="AB4">
        <v>589</v>
      </c>
      <c r="AC4" t="s">
        <v>34</v>
      </c>
      <c r="AD4">
        <v>1022</v>
      </c>
    </row>
    <row r="5" spans="2:44" x14ac:dyDescent="0.25">
      <c r="H5" s="30" t="s">
        <v>35</v>
      </c>
      <c r="I5" s="30"/>
      <c r="J5" s="32">
        <v>1.2999999999999999E-2</v>
      </c>
      <c r="K5" s="30" t="s">
        <v>31</v>
      </c>
      <c r="L5" s="30"/>
      <c r="M5" s="30">
        <v>2.23</v>
      </c>
      <c r="N5" s="33" t="s">
        <v>35</v>
      </c>
      <c r="O5" s="27"/>
      <c r="P5" s="27">
        <v>1.2999999999999999E-2</v>
      </c>
      <c r="Q5" s="33" t="s">
        <v>31</v>
      </c>
      <c r="R5" s="27"/>
      <c r="S5" s="27">
        <v>2.23</v>
      </c>
      <c r="T5" s="35" t="s">
        <v>35</v>
      </c>
      <c r="U5" s="24"/>
      <c r="V5" s="24">
        <v>1.2999999999999999E-2</v>
      </c>
      <c r="W5" s="35" t="s">
        <v>31</v>
      </c>
      <c r="X5" s="24"/>
      <c r="Y5" s="24">
        <v>2.23</v>
      </c>
      <c r="AA5" t="s">
        <v>36</v>
      </c>
      <c r="AB5">
        <v>1477</v>
      </c>
      <c r="AC5" t="s">
        <v>37</v>
      </c>
      <c r="AD5">
        <v>1800</v>
      </c>
    </row>
    <row r="6" spans="2:44" ht="45" x14ac:dyDescent="0.25">
      <c r="B6" s="1" t="s">
        <v>38</v>
      </c>
      <c r="C6" s="1" t="s">
        <v>39</v>
      </c>
      <c r="D6" s="1" t="s">
        <v>40</v>
      </c>
      <c r="E6" s="8" t="s">
        <v>41</v>
      </c>
      <c r="F6" s="8" t="s">
        <v>42</v>
      </c>
      <c r="G6" s="8" t="s">
        <v>42</v>
      </c>
      <c r="H6" s="31" t="s">
        <v>43</v>
      </c>
      <c r="I6" s="31" t="s">
        <v>44</v>
      </c>
      <c r="J6" s="31" t="s">
        <v>45</v>
      </c>
      <c r="K6" s="41" t="s">
        <v>79</v>
      </c>
      <c r="L6" s="40" t="s">
        <v>80</v>
      </c>
      <c r="M6" s="41" t="s">
        <v>81</v>
      </c>
      <c r="N6" s="28" t="s">
        <v>43</v>
      </c>
      <c r="O6" s="28" t="s">
        <v>44</v>
      </c>
      <c r="P6" s="28" t="s">
        <v>45</v>
      </c>
      <c r="Q6" s="39" t="s">
        <v>79</v>
      </c>
      <c r="R6" s="38" t="s">
        <v>80</v>
      </c>
      <c r="S6" s="53" t="s">
        <v>81</v>
      </c>
      <c r="T6" s="25" t="s">
        <v>43</v>
      </c>
      <c r="U6" s="25" t="s">
        <v>44</v>
      </c>
      <c r="V6" s="25" t="s">
        <v>45</v>
      </c>
      <c r="W6" s="36" t="s">
        <v>79</v>
      </c>
      <c r="X6" s="37" t="s">
        <v>78</v>
      </c>
      <c r="Y6" s="25" t="s">
        <v>46</v>
      </c>
      <c r="AA6" s="26" t="s">
        <v>47</v>
      </c>
      <c r="AB6" s="26" t="s">
        <v>48</v>
      </c>
      <c r="AC6" s="26" t="s">
        <v>48</v>
      </c>
      <c r="AI6" s="26"/>
      <c r="AJ6" s="16" t="s">
        <v>49</v>
      </c>
      <c r="AK6" s="21" t="s">
        <v>50</v>
      </c>
      <c r="AL6" s="16" t="s">
        <v>51</v>
      </c>
      <c r="AM6" s="16" t="s">
        <v>52</v>
      </c>
      <c r="AN6" s="16" t="s">
        <v>53</v>
      </c>
      <c r="AO6" s="21" t="s">
        <v>54</v>
      </c>
      <c r="AP6" s="21" t="s">
        <v>55</v>
      </c>
      <c r="AQ6" s="16" t="s">
        <v>56</v>
      </c>
      <c r="AR6" s="16" t="s">
        <v>57</v>
      </c>
    </row>
    <row r="7" spans="2:44" x14ac:dyDescent="0.25">
      <c r="B7" s="1" t="s">
        <v>58</v>
      </c>
      <c r="C7" s="1" t="s">
        <v>59</v>
      </c>
      <c r="D7" s="1" t="s">
        <v>59</v>
      </c>
      <c r="E7" s="1" t="s">
        <v>60</v>
      </c>
      <c r="F7" s="1" t="s">
        <v>61</v>
      </c>
      <c r="G7" s="50" t="s">
        <v>62</v>
      </c>
      <c r="H7" s="51" t="s">
        <v>63</v>
      </c>
      <c r="I7" s="51" t="s">
        <v>63</v>
      </c>
      <c r="J7" s="51" t="s">
        <v>63</v>
      </c>
      <c r="K7" s="51" t="s">
        <v>63</v>
      </c>
      <c r="L7" s="52" t="s">
        <v>64</v>
      </c>
      <c r="M7" s="51" t="s">
        <v>64</v>
      </c>
      <c r="N7" s="51" t="s">
        <v>63</v>
      </c>
      <c r="O7" s="51" t="s">
        <v>63</v>
      </c>
      <c r="P7" s="51" t="s">
        <v>63</v>
      </c>
      <c r="Q7" s="51" t="s">
        <v>63</v>
      </c>
      <c r="R7" s="52" t="s">
        <v>64</v>
      </c>
      <c r="S7" s="51" t="s">
        <v>64</v>
      </c>
      <c r="T7" s="51" t="s">
        <v>63</v>
      </c>
      <c r="U7" s="51" t="s">
        <v>63</v>
      </c>
      <c r="V7" s="51" t="s">
        <v>63</v>
      </c>
      <c r="W7" s="51" t="s">
        <v>63</v>
      </c>
      <c r="X7" s="52" t="s">
        <v>63</v>
      </c>
      <c r="Y7" s="51" t="s">
        <v>64</v>
      </c>
      <c r="AA7" s="16" t="s">
        <v>77</v>
      </c>
      <c r="AB7" s="16" t="s">
        <v>60</v>
      </c>
      <c r="AC7" s="16" t="s">
        <v>65</v>
      </c>
      <c r="AI7" s="26"/>
      <c r="AJ7" s="16" t="s">
        <v>66</v>
      </c>
      <c r="AK7" s="16" t="s">
        <v>66</v>
      </c>
      <c r="AL7" s="16" t="s">
        <v>67</v>
      </c>
      <c r="AM7" s="16"/>
      <c r="AN7" s="16" t="s">
        <v>60</v>
      </c>
      <c r="AO7" s="16" t="s">
        <v>60</v>
      </c>
      <c r="AP7" s="16" t="s">
        <v>60</v>
      </c>
      <c r="AQ7" s="16" t="s">
        <v>61</v>
      </c>
      <c r="AR7" s="16" t="s">
        <v>61</v>
      </c>
    </row>
    <row r="8" spans="2:44" x14ac:dyDescent="0.25">
      <c r="B8" s="2" t="s">
        <v>68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>
        <f>SUM(1155*F8)</f>
        <v>0</v>
      </c>
      <c r="I8">
        <f>SUM((0.013*(1+(E8/160))*1155))</f>
        <v>15.014999999999999</v>
      </c>
      <c r="J8">
        <f t="shared" ref="J8:J71" si="0">SUM(0.5*1.225*2.23*0.33*(AC8*AC8))</f>
        <v>0</v>
      </c>
      <c r="K8">
        <f t="shared" ref="K8:K30" si="1">SUM(I8+J8)</f>
        <v>15.014999999999999</v>
      </c>
      <c r="L8" s="49">
        <f>SUM(K8*AC8)</f>
        <v>0</v>
      </c>
      <c r="M8" s="29">
        <f>SUM(H8*AC8)</f>
        <v>0</v>
      </c>
      <c r="N8">
        <f t="shared" ref="N8:N71" si="2">SUM(1230*F8)</f>
        <v>0</v>
      </c>
      <c r="O8">
        <f>SUM((0.013*(1+(E8/160))*1230))</f>
        <v>15.989999999999998</v>
      </c>
      <c r="P8">
        <f t="shared" ref="P8:P71" si="3">SUM(0.5*1.225*2.23*0.33*(AC8*AC8))</f>
        <v>0</v>
      </c>
      <c r="Q8">
        <f>SUM(O8+P8)</f>
        <v>15.989999999999998</v>
      </c>
      <c r="R8" s="49">
        <f>SUM(Q8*AC8)</f>
        <v>0</v>
      </c>
      <c r="S8" s="29">
        <f>SUM(N8*AC8)</f>
        <v>0</v>
      </c>
      <c r="T8">
        <f t="shared" ref="T8:T71" si="4">SUM(1690*F8)</f>
        <v>0</v>
      </c>
      <c r="U8">
        <f>SUM((0.013*(1+(E8/160))*1690))</f>
        <v>21.97</v>
      </c>
      <c r="V8">
        <f t="shared" ref="V8:V71" si="5">SUM(0.5*1.225*2.23*0.33*(AC8*AC8))</f>
        <v>0</v>
      </c>
      <c r="W8">
        <f>SUM(U8+V8)</f>
        <v>21.97</v>
      </c>
      <c r="X8" s="49">
        <f>SUM(W8*AC8)</f>
        <v>0</v>
      </c>
      <c r="Y8" s="29">
        <f>SUM(T8*AC8)</f>
        <v>0</v>
      </c>
      <c r="AA8">
        <f t="shared" ref="AA8:AA71" si="6">IF(E8&lt;1,1,0)</f>
        <v>1</v>
      </c>
      <c r="AB8">
        <v>0</v>
      </c>
      <c r="AC8">
        <f t="shared" ref="AC8:AC71" si="7">E8/3.6</f>
        <v>0</v>
      </c>
      <c r="AE8">
        <f t="shared" ref="AE8:AE71" si="8">SUM(L8*-1)</f>
        <v>0</v>
      </c>
      <c r="AF8">
        <f t="shared" ref="AF8:AF71" si="9">SUM(R8*-1)</f>
        <v>0</v>
      </c>
      <c r="AG8">
        <f t="shared" ref="AG8:AG71" si="10">SUM(X8*-1)</f>
        <v>0</v>
      </c>
      <c r="AI8" t="s">
        <v>69</v>
      </c>
      <c r="AJ8">
        <f>COUNT(E9:E597)</f>
        <v>589</v>
      </c>
      <c r="AK8">
        <f>SUM(AA9:AA597)</f>
        <v>156</v>
      </c>
      <c r="AL8" s="19">
        <f>SUM(AC9:AC597)</f>
        <v>3094.5277777777796</v>
      </c>
      <c r="AM8" s="22">
        <f>AK8/AJ8</f>
        <v>0.26485568760611206</v>
      </c>
      <c r="AN8">
        <f>MAX(AB9:AB597)</f>
        <v>56.5</v>
      </c>
      <c r="AO8" s="18">
        <f>AL8/(AJ8-AK8)*3.6</f>
        <v>25.728175519630501</v>
      </c>
      <c r="AP8" s="18">
        <f>AL8/AJ8*3.6</f>
        <v>18.913921901528024</v>
      </c>
      <c r="AQ8" s="17">
        <f>MIN(F9:F597)</f>
        <v>-1.4722222222222223</v>
      </c>
      <c r="AR8" s="17">
        <f>MAX(F9:F597)</f>
        <v>1.4722222222222223</v>
      </c>
    </row>
    <row r="9" spans="2:44" x14ac:dyDescent="0.25">
      <c r="B9" s="3" t="s">
        <v>68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>
        <f>SUM(1155*F9)</f>
        <v>0</v>
      </c>
      <c r="I9">
        <f t="shared" ref="I9:I72" si="11">SUM((0.013*(1+(E9/160))*1155))</f>
        <v>15.014999999999999</v>
      </c>
      <c r="J9">
        <f t="shared" si="0"/>
        <v>0</v>
      </c>
      <c r="K9">
        <f t="shared" si="1"/>
        <v>15.014999999999999</v>
      </c>
      <c r="L9" s="49">
        <f t="shared" ref="L9:L72" si="12">SUM(K9*AC9)</f>
        <v>0</v>
      </c>
      <c r="M9" s="29">
        <f t="shared" ref="M9:M72" si="13">SUM(H9*AC9)</f>
        <v>0</v>
      </c>
      <c r="N9">
        <f t="shared" si="2"/>
        <v>0</v>
      </c>
      <c r="O9">
        <f t="shared" ref="O9:O72" si="14">SUM((0.013*(1+(E9/160))*1230))</f>
        <v>15.989999999999998</v>
      </c>
      <c r="P9">
        <f t="shared" si="3"/>
        <v>0</v>
      </c>
      <c r="Q9">
        <f t="shared" ref="Q9:Q72" si="15">SUM(O9+P9)</f>
        <v>15.989999999999998</v>
      </c>
      <c r="R9" s="49">
        <f t="shared" ref="R9:R72" si="16">SUM(Q9*AC9)</f>
        <v>0</v>
      </c>
      <c r="S9" s="29">
        <f t="shared" ref="S9:S72" si="17">SUM(N9*AC9)</f>
        <v>0</v>
      </c>
      <c r="T9">
        <f t="shared" si="4"/>
        <v>0</v>
      </c>
      <c r="U9">
        <f t="shared" ref="U9:U72" si="18">SUM((0.013*(1+(E9/160))*1690))</f>
        <v>21.97</v>
      </c>
      <c r="V9">
        <f t="shared" si="5"/>
        <v>0</v>
      </c>
      <c r="W9">
        <f t="shared" ref="W9:W72" si="19">SUM(U9+V9)</f>
        <v>21.97</v>
      </c>
      <c r="X9" s="49">
        <f t="shared" ref="X9:X72" si="20">SUM(W9*AC9)</f>
        <v>0</v>
      </c>
      <c r="Y9" s="29">
        <f t="shared" ref="Y9:Y72" si="21">SUM(T9*AC9)</f>
        <v>0</v>
      </c>
      <c r="AA9">
        <f t="shared" si="6"/>
        <v>1</v>
      </c>
      <c r="AB9">
        <v>0</v>
      </c>
      <c r="AC9">
        <f t="shared" si="7"/>
        <v>0</v>
      </c>
      <c r="AE9">
        <f t="shared" si="8"/>
        <v>0</v>
      </c>
      <c r="AF9">
        <f t="shared" si="9"/>
        <v>0</v>
      </c>
      <c r="AG9">
        <f t="shared" si="10"/>
        <v>0</v>
      </c>
      <c r="AI9" t="s">
        <v>70</v>
      </c>
      <c r="AJ9">
        <f>COUNT(E598:E1030)</f>
        <v>433</v>
      </c>
      <c r="AK9">
        <f>SUM(AA598:AA1030)</f>
        <v>48</v>
      </c>
      <c r="AL9" s="19">
        <f>SUM(AC598:AC1030)</f>
        <v>4755.8888888888878</v>
      </c>
      <c r="AM9" s="22">
        <f>AK9/AJ9</f>
        <v>0.11085450346420324</v>
      </c>
      <c r="AN9">
        <f>MAX(AB598:AB1030)</f>
        <v>76.599999999999994</v>
      </c>
      <c r="AO9" s="18">
        <f>AL9/(AJ9-AK9)*3.6</f>
        <v>44.470649350649339</v>
      </c>
      <c r="AP9" s="18">
        <f>AL9/AJ9*3.6</f>
        <v>39.54087759815242</v>
      </c>
      <c r="AQ9" s="17">
        <f>MIN(F598:F1030)</f>
        <v>-1.4861111111111109</v>
      </c>
      <c r="AR9" s="17">
        <f>MAX(F598:F1030)</f>
        <v>1.5694444444444444</v>
      </c>
    </row>
    <row r="10" spans="2:44" x14ac:dyDescent="0.25">
      <c r="B10" s="3" t="s">
        <v>68</v>
      </c>
      <c r="C10" s="3">
        <v>2</v>
      </c>
      <c r="D10" s="3">
        <v>2</v>
      </c>
      <c r="E10" s="10">
        <v>0</v>
      </c>
      <c r="F10" s="17">
        <f t="shared" ref="F10:F73" si="22">($E11-$E9)/2/3.6</f>
        <v>0</v>
      </c>
      <c r="G10" s="17">
        <f t="shared" ref="G10:G73" si="23">($E11-$E9)/2</f>
        <v>0</v>
      </c>
      <c r="H10">
        <f t="shared" ref="H10:H72" si="24">SUM(1155*F10)</f>
        <v>0</v>
      </c>
      <c r="I10">
        <f t="shared" si="11"/>
        <v>15.014999999999999</v>
      </c>
      <c r="J10">
        <f t="shared" si="0"/>
        <v>0</v>
      </c>
      <c r="K10">
        <f t="shared" si="1"/>
        <v>15.014999999999999</v>
      </c>
      <c r="L10" s="49">
        <f t="shared" si="12"/>
        <v>0</v>
      </c>
      <c r="M10" s="29">
        <f t="shared" si="13"/>
        <v>0</v>
      </c>
      <c r="N10">
        <f t="shared" si="2"/>
        <v>0</v>
      </c>
      <c r="O10">
        <f t="shared" si="14"/>
        <v>15.989999999999998</v>
      </c>
      <c r="P10">
        <f t="shared" si="3"/>
        <v>0</v>
      </c>
      <c r="Q10">
        <f t="shared" si="15"/>
        <v>15.989999999999998</v>
      </c>
      <c r="R10" s="49">
        <f t="shared" si="16"/>
        <v>0</v>
      </c>
      <c r="S10" s="29">
        <f t="shared" si="17"/>
        <v>0</v>
      </c>
      <c r="T10">
        <f t="shared" si="4"/>
        <v>0</v>
      </c>
      <c r="U10">
        <f t="shared" si="18"/>
        <v>21.97</v>
      </c>
      <c r="V10">
        <f t="shared" si="5"/>
        <v>0</v>
      </c>
      <c r="W10">
        <f t="shared" si="19"/>
        <v>21.97</v>
      </c>
      <c r="X10" s="49">
        <f t="shared" si="20"/>
        <v>0</v>
      </c>
      <c r="Y10" s="29">
        <f t="shared" si="21"/>
        <v>0</v>
      </c>
      <c r="AA10">
        <f t="shared" si="6"/>
        <v>1</v>
      </c>
      <c r="AB10">
        <v>0</v>
      </c>
      <c r="AC10">
        <f t="shared" si="7"/>
        <v>0</v>
      </c>
      <c r="AE10">
        <f t="shared" si="8"/>
        <v>0</v>
      </c>
      <c r="AF10">
        <f t="shared" si="9"/>
        <v>0</v>
      </c>
      <c r="AG10">
        <f t="shared" si="10"/>
        <v>0</v>
      </c>
      <c r="AI10" t="s">
        <v>71</v>
      </c>
      <c r="AJ10">
        <f>COUNT(E1031:E1485)</f>
        <v>455</v>
      </c>
      <c r="AK10">
        <f>SUM(AA1031:AA1485)</f>
        <v>31</v>
      </c>
      <c r="AL10" s="19">
        <f>SUM(AC1031:AC1485)</f>
        <v>7157.8333333333421</v>
      </c>
      <c r="AM10" s="22">
        <f>AK10/AJ10</f>
        <v>6.8131868131868126E-2</v>
      </c>
      <c r="AN10">
        <f>MAX(AB1031:AB1485)</f>
        <v>97.4</v>
      </c>
      <c r="AO10" s="18">
        <f>AL10/(AJ10-AK10)*3.6</f>
        <v>60.774056603773666</v>
      </c>
      <c r="AP10" s="18">
        <f>AL10/AJ10*3.6</f>
        <v>56.633406593406662</v>
      </c>
      <c r="AQ10" s="17">
        <f>MIN(F1031:F1485)</f>
        <v>-1.4861111111111109</v>
      </c>
      <c r="AR10" s="17">
        <f>MAX(F1031:F1485)</f>
        <v>1.5833333333333333</v>
      </c>
    </row>
    <row r="11" spans="2:44" x14ac:dyDescent="0.25">
      <c r="B11" s="3" t="s">
        <v>68</v>
      </c>
      <c r="C11" s="3">
        <v>3</v>
      </c>
      <c r="D11" s="3">
        <v>3</v>
      </c>
      <c r="E11" s="10">
        <v>0</v>
      </c>
      <c r="F11" s="17">
        <f t="shared" si="22"/>
        <v>0</v>
      </c>
      <c r="G11" s="17">
        <f t="shared" si="23"/>
        <v>0</v>
      </c>
      <c r="H11">
        <f t="shared" si="24"/>
        <v>0</v>
      </c>
      <c r="I11">
        <f t="shared" si="11"/>
        <v>15.014999999999999</v>
      </c>
      <c r="J11">
        <f t="shared" si="0"/>
        <v>0</v>
      </c>
      <c r="K11">
        <f t="shared" si="1"/>
        <v>15.014999999999999</v>
      </c>
      <c r="L11" s="49">
        <f t="shared" si="12"/>
        <v>0</v>
      </c>
      <c r="M11" s="29">
        <f t="shared" si="13"/>
        <v>0</v>
      </c>
      <c r="N11">
        <f t="shared" si="2"/>
        <v>0</v>
      </c>
      <c r="O11">
        <f t="shared" si="14"/>
        <v>15.989999999999998</v>
      </c>
      <c r="P11">
        <f t="shared" si="3"/>
        <v>0</v>
      </c>
      <c r="Q11">
        <f t="shared" si="15"/>
        <v>15.989999999999998</v>
      </c>
      <c r="R11" s="49">
        <f t="shared" si="16"/>
        <v>0</v>
      </c>
      <c r="S11" s="29">
        <f t="shared" si="17"/>
        <v>0</v>
      </c>
      <c r="T11">
        <f t="shared" si="4"/>
        <v>0</v>
      </c>
      <c r="U11">
        <f t="shared" si="18"/>
        <v>21.97</v>
      </c>
      <c r="V11">
        <f t="shared" si="5"/>
        <v>0</v>
      </c>
      <c r="W11">
        <f t="shared" si="19"/>
        <v>21.97</v>
      </c>
      <c r="X11" s="49">
        <f t="shared" si="20"/>
        <v>0</v>
      </c>
      <c r="Y11" s="29">
        <f t="shared" si="21"/>
        <v>0</v>
      </c>
      <c r="AA11">
        <f t="shared" si="6"/>
        <v>1</v>
      </c>
      <c r="AB11">
        <v>0</v>
      </c>
      <c r="AC11">
        <f t="shared" si="7"/>
        <v>0</v>
      </c>
      <c r="AE11">
        <f t="shared" si="8"/>
        <v>0</v>
      </c>
      <c r="AF11">
        <f t="shared" si="9"/>
        <v>0</v>
      </c>
      <c r="AG11">
        <f t="shared" si="10"/>
        <v>0</v>
      </c>
      <c r="AI11" t="s">
        <v>72</v>
      </c>
      <c r="AJ11">
        <f>COUNT(E1486:E1808)</f>
        <v>323</v>
      </c>
      <c r="AK11">
        <f>SUM(AA1486:AA1808)</f>
        <v>7</v>
      </c>
      <c r="AL11" s="19">
        <f>SUM(AC1486:AC1808)</f>
        <v>8254.138888888885</v>
      </c>
      <c r="AM11" s="22">
        <f>AK11/AJ11</f>
        <v>2.1671826625386997E-2</v>
      </c>
      <c r="AN11">
        <f>MAX(AB1486:AB1808)</f>
        <v>131.30000000000001</v>
      </c>
      <c r="AO11" s="18">
        <f>AL11/(AJ11-AK11)*3.6</f>
        <v>94.034493670886036</v>
      </c>
      <c r="AP11" s="18">
        <f>AL11/AJ11*3.6</f>
        <v>91.996594427244545</v>
      </c>
      <c r="AQ11" s="17">
        <f>MIN(F1486:F1808)</f>
        <v>-1.2083333333333333</v>
      </c>
      <c r="AR11" s="17">
        <f>MAX(F1486:F1808)</f>
        <v>1.0277777777777781</v>
      </c>
    </row>
    <row r="12" spans="2:44" x14ac:dyDescent="0.25">
      <c r="B12" s="3" t="s">
        <v>68</v>
      </c>
      <c r="C12" s="3">
        <v>4</v>
      </c>
      <c r="D12" s="3">
        <v>4</v>
      </c>
      <c r="E12" s="10">
        <v>0</v>
      </c>
      <c r="F12" s="17">
        <f t="shared" si="22"/>
        <v>0</v>
      </c>
      <c r="G12" s="17">
        <f t="shared" si="23"/>
        <v>0</v>
      </c>
      <c r="H12">
        <f t="shared" si="24"/>
        <v>0</v>
      </c>
      <c r="I12">
        <f t="shared" si="11"/>
        <v>15.014999999999999</v>
      </c>
      <c r="J12">
        <f t="shared" si="0"/>
        <v>0</v>
      </c>
      <c r="K12">
        <f t="shared" si="1"/>
        <v>15.014999999999999</v>
      </c>
      <c r="L12" s="49">
        <f t="shared" si="12"/>
        <v>0</v>
      </c>
      <c r="M12" s="29">
        <f t="shared" si="13"/>
        <v>0</v>
      </c>
      <c r="N12">
        <f t="shared" si="2"/>
        <v>0</v>
      </c>
      <c r="O12">
        <f t="shared" si="14"/>
        <v>15.989999999999998</v>
      </c>
      <c r="P12">
        <f t="shared" si="3"/>
        <v>0</v>
      </c>
      <c r="Q12">
        <f t="shared" si="15"/>
        <v>15.989999999999998</v>
      </c>
      <c r="R12" s="49">
        <f t="shared" si="16"/>
        <v>0</v>
      </c>
      <c r="S12" s="29">
        <f t="shared" si="17"/>
        <v>0</v>
      </c>
      <c r="T12">
        <f t="shared" si="4"/>
        <v>0</v>
      </c>
      <c r="U12">
        <f t="shared" si="18"/>
        <v>21.97</v>
      </c>
      <c r="V12">
        <f t="shared" si="5"/>
        <v>0</v>
      </c>
      <c r="W12">
        <f t="shared" si="19"/>
        <v>21.97</v>
      </c>
      <c r="X12" s="49">
        <f t="shared" si="20"/>
        <v>0</v>
      </c>
      <c r="Y12" s="29">
        <f t="shared" si="21"/>
        <v>0</v>
      </c>
      <c r="AA12">
        <f t="shared" si="6"/>
        <v>1</v>
      </c>
      <c r="AB12">
        <v>0</v>
      </c>
      <c r="AC12">
        <f t="shared" si="7"/>
        <v>0</v>
      </c>
      <c r="AE12">
        <f t="shared" si="8"/>
        <v>0</v>
      </c>
      <c r="AF12">
        <f t="shared" si="9"/>
        <v>0</v>
      </c>
      <c r="AG12">
        <f t="shared" si="10"/>
        <v>0</v>
      </c>
      <c r="AI12" s="14">
        <f>SUM(AJ8:AJ11)</f>
        <v>1800</v>
      </c>
      <c r="AJ12" s="14">
        <f>SUM(AK8:AK11)</f>
        <v>242</v>
      </c>
      <c r="AK12" s="20">
        <f>SUM(AL8:AL11)</f>
        <v>23262.388888888898</v>
      </c>
    </row>
    <row r="13" spans="2:44" x14ac:dyDescent="0.25">
      <c r="B13" s="3" t="s">
        <v>68</v>
      </c>
      <c r="C13" s="3">
        <v>5</v>
      </c>
      <c r="D13" s="3">
        <v>5</v>
      </c>
      <c r="E13" s="10">
        <v>0</v>
      </c>
      <c r="F13" s="17">
        <f t="shared" si="22"/>
        <v>0</v>
      </c>
      <c r="G13" s="17">
        <f t="shared" si="23"/>
        <v>0</v>
      </c>
      <c r="H13">
        <f t="shared" si="24"/>
        <v>0</v>
      </c>
      <c r="I13">
        <f t="shared" si="11"/>
        <v>15.014999999999999</v>
      </c>
      <c r="J13">
        <f t="shared" si="0"/>
        <v>0</v>
      </c>
      <c r="K13">
        <f t="shared" si="1"/>
        <v>15.014999999999999</v>
      </c>
      <c r="L13" s="49">
        <f t="shared" si="12"/>
        <v>0</v>
      </c>
      <c r="M13" s="29">
        <f t="shared" si="13"/>
        <v>0</v>
      </c>
      <c r="N13">
        <f t="shared" si="2"/>
        <v>0</v>
      </c>
      <c r="O13">
        <f t="shared" si="14"/>
        <v>15.989999999999998</v>
      </c>
      <c r="P13">
        <f t="shared" si="3"/>
        <v>0</v>
      </c>
      <c r="Q13">
        <f t="shared" si="15"/>
        <v>15.989999999999998</v>
      </c>
      <c r="R13" s="49">
        <f t="shared" si="16"/>
        <v>0</v>
      </c>
      <c r="S13" s="29">
        <f t="shared" si="17"/>
        <v>0</v>
      </c>
      <c r="T13">
        <f t="shared" si="4"/>
        <v>0</v>
      </c>
      <c r="U13">
        <f t="shared" si="18"/>
        <v>21.97</v>
      </c>
      <c r="V13">
        <f t="shared" si="5"/>
        <v>0</v>
      </c>
      <c r="W13">
        <f t="shared" si="19"/>
        <v>21.97</v>
      </c>
      <c r="X13" s="49">
        <f t="shared" si="20"/>
        <v>0</v>
      </c>
      <c r="Y13" s="29">
        <f t="shared" si="21"/>
        <v>0</v>
      </c>
      <c r="AA13">
        <f t="shared" si="6"/>
        <v>1</v>
      </c>
      <c r="AB13">
        <v>0</v>
      </c>
      <c r="AC13">
        <f t="shared" si="7"/>
        <v>0</v>
      </c>
      <c r="AE13">
        <f t="shared" si="8"/>
        <v>0</v>
      </c>
      <c r="AF13">
        <f t="shared" si="9"/>
        <v>0</v>
      </c>
      <c r="AG13">
        <f t="shared" si="10"/>
        <v>0</v>
      </c>
    </row>
    <row r="14" spans="2:44" x14ac:dyDescent="0.25">
      <c r="B14" s="3" t="s">
        <v>68</v>
      </c>
      <c r="C14" s="3">
        <v>6</v>
      </c>
      <c r="D14" s="3">
        <v>6</v>
      </c>
      <c r="E14" s="10">
        <v>0</v>
      </c>
      <c r="F14" s="17">
        <f t="shared" si="22"/>
        <v>0</v>
      </c>
      <c r="G14" s="17">
        <f t="shared" si="23"/>
        <v>0</v>
      </c>
      <c r="H14">
        <f t="shared" si="24"/>
        <v>0</v>
      </c>
      <c r="I14">
        <f t="shared" si="11"/>
        <v>15.014999999999999</v>
      </c>
      <c r="J14">
        <f t="shared" si="0"/>
        <v>0</v>
      </c>
      <c r="K14">
        <f t="shared" si="1"/>
        <v>15.014999999999999</v>
      </c>
      <c r="L14" s="49">
        <f t="shared" si="12"/>
        <v>0</v>
      </c>
      <c r="M14" s="29">
        <f t="shared" si="13"/>
        <v>0</v>
      </c>
      <c r="N14">
        <f t="shared" si="2"/>
        <v>0</v>
      </c>
      <c r="O14">
        <f t="shared" si="14"/>
        <v>15.989999999999998</v>
      </c>
      <c r="P14">
        <f t="shared" si="3"/>
        <v>0</v>
      </c>
      <c r="Q14">
        <f t="shared" si="15"/>
        <v>15.989999999999998</v>
      </c>
      <c r="R14" s="49">
        <f t="shared" si="16"/>
        <v>0</v>
      </c>
      <c r="S14" s="29">
        <f t="shared" si="17"/>
        <v>0</v>
      </c>
      <c r="T14">
        <f t="shared" si="4"/>
        <v>0</v>
      </c>
      <c r="U14">
        <f t="shared" si="18"/>
        <v>21.97</v>
      </c>
      <c r="V14">
        <f t="shared" si="5"/>
        <v>0</v>
      </c>
      <c r="W14">
        <f t="shared" si="19"/>
        <v>21.97</v>
      </c>
      <c r="X14" s="49">
        <f t="shared" si="20"/>
        <v>0</v>
      </c>
      <c r="Y14" s="29">
        <f t="shared" si="21"/>
        <v>0</v>
      </c>
      <c r="AA14">
        <f t="shared" si="6"/>
        <v>1</v>
      </c>
      <c r="AB14">
        <v>0</v>
      </c>
      <c r="AC14">
        <f t="shared" si="7"/>
        <v>0</v>
      </c>
      <c r="AE14">
        <f t="shared" si="8"/>
        <v>0</v>
      </c>
      <c r="AF14">
        <f t="shared" si="9"/>
        <v>0</v>
      </c>
      <c r="AG14">
        <f t="shared" si="10"/>
        <v>0</v>
      </c>
    </row>
    <row r="15" spans="2:44" x14ac:dyDescent="0.25">
      <c r="B15" s="3" t="s">
        <v>68</v>
      </c>
      <c r="C15" s="3">
        <v>7</v>
      </c>
      <c r="D15" s="3">
        <v>7</v>
      </c>
      <c r="E15" s="10">
        <v>0</v>
      </c>
      <c r="F15" s="17">
        <f t="shared" si="22"/>
        <v>0</v>
      </c>
      <c r="G15" s="17">
        <f t="shared" si="23"/>
        <v>0</v>
      </c>
      <c r="H15">
        <f t="shared" si="24"/>
        <v>0</v>
      </c>
      <c r="I15">
        <f t="shared" si="11"/>
        <v>15.014999999999999</v>
      </c>
      <c r="J15">
        <f t="shared" si="0"/>
        <v>0</v>
      </c>
      <c r="K15">
        <f t="shared" si="1"/>
        <v>15.014999999999999</v>
      </c>
      <c r="L15" s="49">
        <f t="shared" si="12"/>
        <v>0</v>
      </c>
      <c r="M15" s="29">
        <f t="shared" si="13"/>
        <v>0</v>
      </c>
      <c r="N15">
        <f t="shared" si="2"/>
        <v>0</v>
      </c>
      <c r="O15">
        <f t="shared" si="14"/>
        <v>15.989999999999998</v>
      </c>
      <c r="P15">
        <f t="shared" si="3"/>
        <v>0</v>
      </c>
      <c r="Q15">
        <f t="shared" si="15"/>
        <v>15.989999999999998</v>
      </c>
      <c r="R15" s="49">
        <f t="shared" si="16"/>
        <v>0</v>
      </c>
      <c r="S15" s="29">
        <f t="shared" si="17"/>
        <v>0</v>
      </c>
      <c r="T15">
        <f t="shared" si="4"/>
        <v>0</v>
      </c>
      <c r="U15">
        <f t="shared" si="18"/>
        <v>21.97</v>
      </c>
      <c r="V15">
        <f t="shared" si="5"/>
        <v>0</v>
      </c>
      <c r="W15">
        <f t="shared" si="19"/>
        <v>21.97</v>
      </c>
      <c r="X15" s="49">
        <f t="shared" si="20"/>
        <v>0</v>
      </c>
      <c r="Y15" s="29">
        <f t="shared" si="21"/>
        <v>0</v>
      </c>
      <c r="AA15">
        <f t="shared" si="6"/>
        <v>1</v>
      </c>
      <c r="AB15">
        <v>0</v>
      </c>
      <c r="AC15">
        <f t="shared" si="7"/>
        <v>0</v>
      </c>
      <c r="AE15">
        <f t="shared" si="8"/>
        <v>0</v>
      </c>
      <c r="AF15">
        <f t="shared" si="9"/>
        <v>0</v>
      </c>
      <c r="AG15">
        <f t="shared" si="10"/>
        <v>0</v>
      </c>
    </row>
    <row r="16" spans="2:44" x14ac:dyDescent="0.25">
      <c r="B16" s="3" t="s">
        <v>68</v>
      </c>
      <c r="C16" s="3">
        <v>8</v>
      </c>
      <c r="D16" s="3">
        <v>8</v>
      </c>
      <c r="E16" s="10">
        <v>0</v>
      </c>
      <c r="F16" s="17">
        <f t="shared" si="22"/>
        <v>0</v>
      </c>
      <c r="G16" s="17">
        <f t="shared" si="23"/>
        <v>0</v>
      </c>
      <c r="H16">
        <f t="shared" si="24"/>
        <v>0</v>
      </c>
      <c r="I16">
        <f t="shared" si="11"/>
        <v>15.014999999999999</v>
      </c>
      <c r="J16">
        <f t="shared" si="0"/>
        <v>0</v>
      </c>
      <c r="K16">
        <f t="shared" si="1"/>
        <v>15.014999999999999</v>
      </c>
      <c r="L16" s="49">
        <f t="shared" si="12"/>
        <v>0</v>
      </c>
      <c r="M16" s="29">
        <f t="shared" si="13"/>
        <v>0</v>
      </c>
      <c r="N16">
        <f t="shared" si="2"/>
        <v>0</v>
      </c>
      <c r="O16">
        <f t="shared" si="14"/>
        <v>15.989999999999998</v>
      </c>
      <c r="P16">
        <f t="shared" si="3"/>
        <v>0</v>
      </c>
      <c r="Q16">
        <f t="shared" si="15"/>
        <v>15.989999999999998</v>
      </c>
      <c r="R16" s="49">
        <f t="shared" si="16"/>
        <v>0</v>
      </c>
      <c r="S16" s="29">
        <f t="shared" si="17"/>
        <v>0</v>
      </c>
      <c r="T16">
        <f t="shared" si="4"/>
        <v>0</v>
      </c>
      <c r="U16">
        <f t="shared" si="18"/>
        <v>21.97</v>
      </c>
      <c r="V16">
        <f t="shared" si="5"/>
        <v>0</v>
      </c>
      <c r="W16">
        <f t="shared" si="19"/>
        <v>21.97</v>
      </c>
      <c r="X16" s="49">
        <f t="shared" si="20"/>
        <v>0</v>
      </c>
      <c r="Y16" s="29">
        <f t="shared" si="21"/>
        <v>0</v>
      </c>
      <c r="AA16">
        <f t="shared" si="6"/>
        <v>1</v>
      </c>
      <c r="AB16">
        <v>0</v>
      </c>
      <c r="AC16">
        <f t="shared" si="7"/>
        <v>0</v>
      </c>
      <c r="AE16">
        <f t="shared" si="8"/>
        <v>0</v>
      </c>
      <c r="AF16">
        <f t="shared" si="9"/>
        <v>0</v>
      </c>
      <c r="AG16">
        <f t="shared" si="10"/>
        <v>0</v>
      </c>
    </row>
    <row r="17" spans="2:33" x14ac:dyDescent="0.25">
      <c r="B17" s="3" t="s">
        <v>68</v>
      </c>
      <c r="C17" s="3">
        <v>9</v>
      </c>
      <c r="D17" s="3">
        <v>9</v>
      </c>
      <c r="E17" s="10">
        <v>0</v>
      </c>
      <c r="F17" s="17">
        <f t="shared" si="22"/>
        <v>0</v>
      </c>
      <c r="G17" s="17">
        <f t="shared" si="23"/>
        <v>0</v>
      </c>
      <c r="H17">
        <f t="shared" si="24"/>
        <v>0</v>
      </c>
      <c r="I17">
        <f t="shared" si="11"/>
        <v>15.014999999999999</v>
      </c>
      <c r="J17">
        <f t="shared" si="0"/>
        <v>0</v>
      </c>
      <c r="K17">
        <f t="shared" si="1"/>
        <v>15.014999999999999</v>
      </c>
      <c r="L17" s="49">
        <f t="shared" si="12"/>
        <v>0</v>
      </c>
      <c r="M17" s="29">
        <f t="shared" si="13"/>
        <v>0</v>
      </c>
      <c r="N17">
        <f t="shared" si="2"/>
        <v>0</v>
      </c>
      <c r="O17">
        <f t="shared" si="14"/>
        <v>15.989999999999998</v>
      </c>
      <c r="P17">
        <f t="shared" si="3"/>
        <v>0</v>
      </c>
      <c r="Q17">
        <f t="shared" si="15"/>
        <v>15.989999999999998</v>
      </c>
      <c r="R17" s="49">
        <f t="shared" si="16"/>
        <v>0</v>
      </c>
      <c r="S17" s="29">
        <f t="shared" si="17"/>
        <v>0</v>
      </c>
      <c r="T17">
        <f t="shared" si="4"/>
        <v>0</v>
      </c>
      <c r="U17">
        <f t="shared" si="18"/>
        <v>21.97</v>
      </c>
      <c r="V17">
        <f t="shared" si="5"/>
        <v>0</v>
      </c>
      <c r="W17">
        <f t="shared" si="19"/>
        <v>21.97</v>
      </c>
      <c r="X17" s="49">
        <f t="shared" si="20"/>
        <v>0</v>
      </c>
      <c r="Y17" s="29">
        <f t="shared" si="21"/>
        <v>0</v>
      </c>
      <c r="AA17">
        <f t="shared" si="6"/>
        <v>1</v>
      </c>
      <c r="AB17">
        <v>0</v>
      </c>
      <c r="AC17">
        <f t="shared" si="7"/>
        <v>0</v>
      </c>
      <c r="AE17">
        <f t="shared" si="8"/>
        <v>0</v>
      </c>
      <c r="AF17">
        <f t="shared" si="9"/>
        <v>0</v>
      </c>
      <c r="AG17">
        <f t="shared" si="10"/>
        <v>0</v>
      </c>
    </row>
    <row r="18" spans="2:33" x14ac:dyDescent="0.25">
      <c r="B18" s="3" t="s">
        <v>68</v>
      </c>
      <c r="C18" s="3">
        <v>10</v>
      </c>
      <c r="D18" s="3">
        <v>10</v>
      </c>
      <c r="E18" s="10">
        <v>0</v>
      </c>
      <c r="F18" s="17">
        <f t="shared" si="22"/>
        <v>0</v>
      </c>
      <c r="G18" s="17">
        <f t="shared" si="23"/>
        <v>0</v>
      </c>
      <c r="H18">
        <f t="shared" si="24"/>
        <v>0</v>
      </c>
      <c r="I18">
        <f t="shared" si="11"/>
        <v>15.014999999999999</v>
      </c>
      <c r="J18">
        <f t="shared" si="0"/>
        <v>0</v>
      </c>
      <c r="K18">
        <f t="shared" si="1"/>
        <v>15.014999999999999</v>
      </c>
      <c r="L18" s="49">
        <f t="shared" si="12"/>
        <v>0</v>
      </c>
      <c r="M18" s="29">
        <f t="shared" si="13"/>
        <v>0</v>
      </c>
      <c r="N18">
        <f t="shared" si="2"/>
        <v>0</v>
      </c>
      <c r="O18">
        <f t="shared" si="14"/>
        <v>15.989999999999998</v>
      </c>
      <c r="P18">
        <f t="shared" si="3"/>
        <v>0</v>
      </c>
      <c r="Q18">
        <f t="shared" si="15"/>
        <v>15.989999999999998</v>
      </c>
      <c r="R18" s="49">
        <f t="shared" si="16"/>
        <v>0</v>
      </c>
      <c r="S18" s="29">
        <f t="shared" si="17"/>
        <v>0</v>
      </c>
      <c r="T18">
        <f t="shared" si="4"/>
        <v>0</v>
      </c>
      <c r="U18">
        <f t="shared" si="18"/>
        <v>21.97</v>
      </c>
      <c r="V18">
        <f t="shared" si="5"/>
        <v>0</v>
      </c>
      <c r="W18">
        <f t="shared" si="19"/>
        <v>21.97</v>
      </c>
      <c r="X18" s="49">
        <f t="shared" si="20"/>
        <v>0</v>
      </c>
      <c r="Y18" s="29">
        <f t="shared" si="21"/>
        <v>0</v>
      </c>
      <c r="AA18">
        <f t="shared" si="6"/>
        <v>1</v>
      </c>
      <c r="AB18">
        <v>0</v>
      </c>
      <c r="AC18">
        <f t="shared" si="7"/>
        <v>0</v>
      </c>
      <c r="AE18">
        <f t="shared" si="8"/>
        <v>0</v>
      </c>
      <c r="AF18">
        <f t="shared" si="9"/>
        <v>0</v>
      </c>
      <c r="AG18">
        <f t="shared" si="10"/>
        <v>0</v>
      </c>
    </row>
    <row r="19" spans="2:33" x14ac:dyDescent="0.25">
      <c r="B19" s="3" t="s">
        <v>68</v>
      </c>
      <c r="C19" s="3">
        <v>11</v>
      </c>
      <c r="D19" s="3">
        <v>11</v>
      </c>
      <c r="E19" s="10">
        <v>0</v>
      </c>
      <c r="F19" s="17">
        <f t="shared" si="22"/>
        <v>2.777777777777778E-2</v>
      </c>
      <c r="G19" s="17">
        <f t="shared" si="23"/>
        <v>0.1</v>
      </c>
      <c r="H19">
        <f t="shared" si="24"/>
        <v>32.083333333333336</v>
      </c>
      <c r="I19">
        <f t="shared" si="11"/>
        <v>15.014999999999999</v>
      </c>
      <c r="J19">
        <f t="shared" si="0"/>
        <v>0</v>
      </c>
      <c r="K19">
        <f t="shared" si="1"/>
        <v>15.014999999999999</v>
      </c>
      <c r="L19" s="49">
        <f t="shared" si="12"/>
        <v>0</v>
      </c>
      <c r="M19" s="29">
        <f t="shared" si="13"/>
        <v>0</v>
      </c>
      <c r="N19">
        <f t="shared" si="2"/>
        <v>34.166666666666671</v>
      </c>
      <c r="O19">
        <f t="shared" si="14"/>
        <v>15.989999999999998</v>
      </c>
      <c r="P19">
        <f t="shared" si="3"/>
        <v>0</v>
      </c>
      <c r="Q19">
        <f t="shared" si="15"/>
        <v>15.989999999999998</v>
      </c>
      <c r="R19" s="49">
        <f t="shared" si="16"/>
        <v>0</v>
      </c>
      <c r="S19" s="29">
        <f t="shared" si="17"/>
        <v>0</v>
      </c>
      <c r="T19">
        <f t="shared" si="4"/>
        <v>46.94444444444445</v>
      </c>
      <c r="U19">
        <f t="shared" si="18"/>
        <v>21.97</v>
      </c>
      <c r="V19">
        <f t="shared" si="5"/>
        <v>0</v>
      </c>
      <c r="W19">
        <f t="shared" si="19"/>
        <v>21.97</v>
      </c>
      <c r="X19" s="49">
        <f t="shared" si="20"/>
        <v>0</v>
      </c>
      <c r="Y19" s="29">
        <f t="shared" si="21"/>
        <v>0</v>
      </c>
      <c r="AA19">
        <f t="shared" si="6"/>
        <v>1</v>
      </c>
      <c r="AB19">
        <v>0</v>
      </c>
      <c r="AC19">
        <f t="shared" si="7"/>
        <v>0</v>
      </c>
      <c r="AE19">
        <f t="shared" si="8"/>
        <v>0</v>
      </c>
      <c r="AF19">
        <f t="shared" si="9"/>
        <v>0</v>
      </c>
      <c r="AG19">
        <f t="shared" si="10"/>
        <v>0</v>
      </c>
    </row>
    <row r="20" spans="2:33" x14ac:dyDescent="0.25">
      <c r="B20" s="3" t="s">
        <v>68</v>
      </c>
      <c r="C20" s="3">
        <v>12</v>
      </c>
      <c r="D20" s="3">
        <v>12</v>
      </c>
      <c r="E20" s="10">
        <v>0.2</v>
      </c>
      <c r="F20" s="17">
        <f t="shared" si="22"/>
        <v>0.2361111111111111</v>
      </c>
      <c r="G20" s="17">
        <f t="shared" si="23"/>
        <v>0.85</v>
      </c>
      <c r="H20">
        <f t="shared" si="24"/>
        <v>272.70833333333331</v>
      </c>
      <c r="I20">
        <f t="shared" si="11"/>
        <v>15.033768749999998</v>
      </c>
      <c r="J20">
        <f t="shared" si="0"/>
        <v>1.3911689814814819E-3</v>
      </c>
      <c r="K20">
        <f t="shared" si="1"/>
        <v>15.03515991898148</v>
      </c>
      <c r="L20" s="49">
        <f t="shared" si="12"/>
        <v>0.83528666216563785</v>
      </c>
      <c r="M20" s="29">
        <f t="shared" si="13"/>
        <v>15.150462962962964</v>
      </c>
      <c r="N20">
        <f t="shared" si="2"/>
        <v>290.41666666666669</v>
      </c>
      <c r="O20">
        <f t="shared" si="14"/>
        <v>16.009987499999998</v>
      </c>
      <c r="P20">
        <f t="shared" si="3"/>
        <v>1.3911689814814819E-3</v>
      </c>
      <c r="Q20">
        <f t="shared" si="15"/>
        <v>16.011378668981479</v>
      </c>
      <c r="R20" s="49">
        <f t="shared" si="16"/>
        <v>0.8895210371656378</v>
      </c>
      <c r="S20" s="29">
        <f t="shared" si="17"/>
        <v>16.134259259259263</v>
      </c>
      <c r="T20">
        <f t="shared" si="4"/>
        <v>399.02777777777777</v>
      </c>
      <c r="U20">
        <f t="shared" si="18"/>
        <v>21.997462499999997</v>
      </c>
      <c r="V20">
        <f t="shared" si="5"/>
        <v>1.3911689814814819E-3</v>
      </c>
      <c r="W20">
        <f t="shared" si="19"/>
        <v>21.998853668981479</v>
      </c>
      <c r="X20" s="49">
        <f t="shared" si="20"/>
        <v>1.2221585371656378</v>
      </c>
      <c r="Y20" s="29">
        <f t="shared" si="21"/>
        <v>22.168209876543212</v>
      </c>
      <c r="AA20">
        <f t="shared" si="6"/>
        <v>1</v>
      </c>
      <c r="AB20">
        <v>0</v>
      </c>
      <c r="AC20">
        <f t="shared" si="7"/>
        <v>5.5555555555555559E-2</v>
      </c>
      <c r="AE20">
        <f t="shared" si="8"/>
        <v>-0.83528666216563785</v>
      </c>
      <c r="AF20">
        <f t="shared" si="9"/>
        <v>-0.8895210371656378</v>
      </c>
      <c r="AG20">
        <f t="shared" si="10"/>
        <v>-1.2221585371656378</v>
      </c>
    </row>
    <row r="21" spans="2:33" x14ac:dyDescent="0.25">
      <c r="B21" s="3" t="s">
        <v>68</v>
      </c>
      <c r="C21" s="3">
        <v>13</v>
      </c>
      <c r="D21" s="3">
        <v>13</v>
      </c>
      <c r="E21" s="10">
        <v>1.7</v>
      </c>
      <c r="F21" s="17">
        <f t="shared" si="22"/>
        <v>0.72222222222222221</v>
      </c>
      <c r="G21" s="17">
        <f t="shared" si="23"/>
        <v>2.6</v>
      </c>
      <c r="H21">
        <f t="shared" si="24"/>
        <v>834.16666666666663</v>
      </c>
      <c r="I21">
        <f t="shared" si="11"/>
        <v>15.174534375</v>
      </c>
      <c r="J21">
        <f t="shared" si="0"/>
        <v>0.10051195891203706</v>
      </c>
      <c r="K21">
        <f t="shared" si="1"/>
        <v>15.275046333912037</v>
      </c>
      <c r="L21" s="49">
        <f t="shared" si="12"/>
        <v>7.2132163243473508</v>
      </c>
      <c r="M21" s="29">
        <f t="shared" si="13"/>
        <v>393.91203703703701</v>
      </c>
      <c r="N21">
        <f t="shared" si="2"/>
        <v>888.33333333333337</v>
      </c>
      <c r="O21">
        <f t="shared" si="14"/>
        <v>16.159893750000002</v>
      </c>
      <c r="P21">
        <f t="shared" si="3"/>
        <v>0.10051195891203706</v>
      </c>
      <c r="Q21">
        <f t="shared" si="15"/>
        <v>16.260405708912039</v>
      </c>
      <c r="R21" s="49">
        <f t="shared" si="16"/>
        <v>7.6785249180973514</v>
      </c>
      <c r="S21" s="29">
        <f t="shared" si="17"/>
        <v>419.49074074074076</v>
      </c>
      <c r="T21">
        <f t="shared" si="4"/>
        <v>1220.5555555555554</v>
      </c>
      <c r="U21">
        <f t="shared" si="18"/>
        <v>22.203431250000001</v>
      </c>
      <c r="V21">
        <f t="shared" si="5"/>
        <v>0.10051195891203706</v>
      </c>
      <c r="W21">
        <f t="shared" si="19"/>
        <v>22.303943208912038</v>
      </c>
      <c r="X21" s="49">
        <f t="shared" si="20"/>
        <v>10.532417626430684</v>
      </c>
      <c r="Y21" s="29">
        <f t="shared" si="21"/>
        <v>576.37345679012333</v>
      </c>
      <c r="AA21">
        <f t="shared" si="6"/>
        <v>0</v>
      </c>
      <c r="AB21">
        <f t="shared" ref="AB21:AB84" si="25">IF(AA21=1,"",E21)</f>
        <v>1.7</v>
      </c>
      <c r="AC21">
        <f t="shared" si="7"/>
        <v>0.47222222222222221</v>
      </c>
      <c r="AE21">
        <f t="shared" si="8"/>
        <v>-7.2132163243473508</v>
      </c>
      <c r="AF21">
        <f t="shared" si="9"/>
        <v>-7.6785249180973514</v>
      </c>
      <c r="AG21">
        <f t="shared" si="10"/>
        <v>-10.532417626430684</v>
      </c>
    </row>
    <row r="22" spans="2:33" x14ac:dyDescent="0.25">
      <c r="B22" s="3" t="s">
        <v>68</v>
      </c>
      <c r="C22" s="3">
        <v>14</v>
      </c>
      <c r="D22" s="3">
        <v>14</v>
      </c>
      <c r="E22" s="10">
        <v>5.4</v>
      </c>
      <c r="F22" s="17">
        <f t="shared" si="22"/>
        <v>1.1388888888888891</v>
      </c>
      <c r="G22" s="17">
        <f t="shared" si="23"/>
        <v>4.1000000000000005</v>
      </c>
      <c r="H22">
        <f t="shared" si="24"/>
        <v>1315.416666666667</v>
      </c>
      <c r="I22">
        <f t="shared" si="11"/>
        <v>15.521756249999999</v>
      </c>
      <c r="J22">
        <f t="shared" si="0"/>
        <v>1.0141621875000002</v>
      </c>
      <c r="K22">
        <f t="shared" si="1"/>
        <v>16.535918437500001</v>
      </c>
      <c r="L22" s="49">
        <f t="shared" si="12"/>
        <v>24.803877656250002</v>
      </c>
      <c r="M22" s="29">
        <f t="shared" si="13"/>
        <v>1973.1250000000005</v>
      </c>
      <c r="N22">
        <f t="shared" si="2"/>
        <v>1400.8333333333335</v>
      </c>
      <c r="O22">
        <f t="shared" si="14"/>
        <v>16.529662500000001</v>
      </c>
      <c r="P22">
        <f t="shared" si="3"/>
        <v>1.0141621875000002</v>
      </c>
      <c r="Q22">
        <f t="shared" si="15"/>
        <v>17.543824687499999</v>
      </c>
      <c r="R22" s="49">
        <f t="shared" si="16"/>
        <v>26.315737031249999</v>
      </c>
      <c r="S22" s="29">
        <f t="shared" si="17"/>
        <v>2101.25</v>
      </c>
      <c r="T22">
        <f t="shared" si="4"/>
        <v>1924.7222222222226</v>
      </c>
      <c r="U22">
        <f t="shared" si="18"/>
        <v>22.7114875</v>
      </c>
      <c r="V22">
        <f t="shared" si="5"/>
        <v>1.0141621875000002</v>
      </c>
      <c r="W22">
        <f t="shared" si="19"/>
        <v>23.725649687500002</v>
      </c>
      <c r="X22" s="49">
        <f t="shared" si="20"/>
        <v>35.58847453125</v>
      </c>
      <c r="Y22" s="29">
        <f t="shared" si="21"/>
        <v>2887.0833333333339</v>
      </c>
      <c r="AA22">
        <f t="shared" si="6"/>
        <v>0</v>
      </c>
      <c r="AB22">
        <f t="shared" si="25"/>
        <v>5.4</v>
      </c>
      <c r="AC22">
        <f t="shared" si="7"/>
        <v>1.5</v>
      </c>
      <c r="AE22">
        <f t="shared" si="8"/>
        <v>-24.803877656250002</v>
      </c>
      <c r="AF22">
        <f t="shared" si="9"/>
        <v>-26.315737031249999</v>
      </c>
      <c r="AG22">
        <f t="shared" si="10"/>
        <v>-35.58847453125</v>
      </c>
    </row>
    <row r="23" spans="2:33" x14ac:dyDescent="0.25">
      <c r="B23" s="3" t="s">
        <v>68</v>
      </c>
      <c r="C23" s="3">
        <v>15</v>
      </c>
      <c r="D23" s="3">
        <v>15</v>
      </c>
      <c r="E23" s="10">
        <v>9.9</v>
      </c>
      <c r="F23" s="17">
        <f t="shared" si="22"/>
        <v>1.0694444444444444</v>
      </c>
      <c r="G23" s="17">
        <f t="shared" si="23"/>
        <v>3.8499999999999996</v>
      </c>
      <c r="H23">
        <f t="shared" si="24"/>
        <v>1235.2083333333333</v>
      </c>
      <c r="I23">
        <f t="shared" si="11"/>
        <v>15.944053124999998</v>
      </c>
      <c r="J23">
        <f t="shared" si="0"/>
        <v>3.4087117968750005</v>
      </c>
      <c r="K23">
        <f t="shared" si="1"/>
        <v>19.352764921875</v>
      </c>
      <c r="L23" s="49">
        <f t="shared" si="12"/>
        <v>53.220103535156248</v>
      </c>
      <c r="M23" s="29">
        <f t="shared" si="13"/>
        <v>3396.8229166666665</v>
      </c>
      <c r="N23">
        <f t="shared" si="2"/>
        <v>1315.4166666666667</v>
      </c>
      <c r="O23">
        <f t="shared" si="14"/>
        <v>16.979381249999999</v>
      </c>
      <c r="P23">
        <f t="shared" si="3"/>
        <v>3.4087117968750005</v>
      </c>
      <c r="Q23">
        <f t="shared" si="15"/>
        <v>20.388093046874999</v>
      </c>
      <c r="R23" s="49">
        <f t="shared" si="16"/>
        <v>56.067255878906252</v>
      </c>
      <c r="S23" s="29">
        <f t="shared" si="17"/>
        <v>3617.3958333333335</v>
      </c>
      <c r="T23">
        <f t="shared" si="4"/>
        <v>1807.3611111111111</v>
      </c>
      <c r="U23">
        <f t="shared" si="18"/>
        <v>23.329393749999998</v>
      </c>
      <c r="V23">
        <f t="shared" si="5"/>
        <v>3.4087117968750005</v>
      </c>
      <c r="W23">
        <f t="shared" si="19"/>
        <v>26.738105546874998</v>
      </c>
      <c r="X23" s="49">
        <f t="shared" si="20"/>
        <v>73.529790253906242</v>
      </c>
      <c r="Y23" s="29">
        <f t="shared" si="21"/>
        <v>4970.2430555555557</v>
      </c>
      <c r="AA23">
        <f t="shared" si="6"/>
        <v>0</v>
      </c>
      <c r="AB23">
        <f t="shared" si="25"/>
        <v>9.9</v>
      </c>
      <c r="AC23">
        <f t="shared" si="7"/>
        <v>2.75</v>
      </c>
      <c r="AE23">
        <f t="shared" si="8"/>
        <v>-53.220103535156248</v>
      </c>
      <c r="AF23">
        <f t="shared" si="9"/>
        <v>-56.067255878906252</v>
      </c>
      <c r="AG23">
        <f t="shared" si="10"/>
        <v>-73.529790253906242</v>
      </c>
    </row>
    <row r="24" spans="2:33" x14ac:dyDescent="0.25">
      <c r="B24" s="3" t="s">
        <v>68</v>
      </c>
      <c r="C24" s="3">
        <v>16</v>
      </c>
      <c r="D24" s="3">
        <v>16</v>
      </c>
      <c r="E24" s="10">
        <v>13.1</v>
      </c>
      <c r="F24" s="17">
        <f t="shared" si="22"/>
        <v>0.97222222222222199</v>
      </c>
      <c r="G24" s="17">
        <f t="shared" si="23"/>
        <v>3.4999999999999991</v>
      </c>
      <c r="H24">
        <f t="shared" si="24"/>
        <v>1122.9166666666663</v>
      </c>
      <c r="I24">
        <f t="shared" si="11"/>
        <v>16.244353125</v>
      </c>
      <c r="J24">
        <f t="shared" si="0"/>
        <v>5.9684627228009273</v>
      </c>
      <c r="K24">
        <f t="shared" si="1"/>
        <v>22.212815847800925</v>
      </c>
      <c r="L24" s="49">
        <f t="shared" si="12"/>
        <v>80.829968779497804</v>
      </c>
      <c r="M24" s="29">
        <f t="shared" si="13"/>
        <v>4086.1689814814799</v>
      </c>
      <c r="N24">
        <f t="shared" si="2"/>
        <v>1195.833333333333</v>
      </c>
      <c r="O24">
        <f t="shared" si="14"/>
        <v>17.29918125</v>
      </c>
      <c r="P24">
        <f t="shared" si="3"/>
        <v>5.9684627228009273</v>
      </c>
      <c r="Q24">
        <f t="shared" si="15"/>
        <v>23.267643972800926</v>
      </c>
      <c r="R24" s="49">
        <f t="shared" si="16"/>
        <v>84.668371123247809</v>
      </c>
      <c r="S24" s="29">
        <f t="shared" si="17"/>
        <v>4351.5046296296287</v>
      </c>
      <c r="T24">
        <f t="shared" si="4"/>
        <v>1643.0555555555552</v>
      </c>
      <c r="U24">
        <f t="shared" si="18"/>
        <v>23.768793749999997</v>
      </c>
      <c r="V24">
        <f t="shared" si="5"/>
        <v>5.9684627228009273</v>
      </c>
      <c r="W24">
        <f t="shared" si="19"/>
        <v>29.737256472800922</v>
      </c>
      <c r="X24" s="49">
        <f t="shared" si="20"/>
        <v>108.21057216491447</v>
      </c>
      <c r="Y24" s="29">
        <f t="shared" si="21"/>
        <v>5978.8966049382707</v>
      </c>
      <c r="AA24">
        <f t="shared" si="6"/>
        <v>0</v>
      </c>
      <c r="AB24">
        <f t="shared" si="25"/>
        <v>13.1</v>
      </c>
      <c r="AC24">
        <f t="shared" si="7"/>
        <v>3.6388888888888888</v>
      </c>
      <c r="AE24">
        <f t="shared" si="8"/>
        <v>-80.829968779497804</v>
      </c>
      <c r="AF24">
        <f t="shared" si="9"/>
        <v>-84.668371123247809</v>
      </c>
      <c r="AG24">
        <f t="shared" si="10"/>
        <v>-108.21057216491447</v>
      </c>
    </row>
    <row r="25" spans="2:33" x14ac:dyDescent="0.25">
      <c r="B25" s="3" t="s">
        <v>68</v>
      </c>
      <c r="C25" s="3">
        <v>17</v>
      </c>
      <c r="D25" s="3">
        <v>17</v>
      </c>
      <c r="E25" s="10">
        <v>16.899999999999999</v>
      </c>
      <c r="F25" s="17">
        <f t="shared" si="22"/>
        <v>1.1944444444444444</v>
      </c>
      <c r="G25" s="17">
        <f t="shared" si="23"/>
        <v>4.3</v>
      </c>
      <c r="H25">
        <f t="shared" si="24"/>
        <v>1379.5833333333333</v>
      </c>
      <c r="I25">
        <f t="shared" si="11"/>
        <v>16.600959375000002</v>
      </c>
      <c r="J25">
        <f t="shared" si="0"/>
        <v>9.9332943200231476</v>
      </c>
      <c r="K25">
        <f t="shared" si="1"/>
        <v>26.53425369502315</v>
      </c>
      <c r="L25" s="49">
        <f t="shared" si="12"/>
        <v>124.56357984608088</v>
      </c>
      <c r="M25" s="29">
        <f t="shared" si="13"/>
        <v>6476.3773148148139</v>
      </c>
      <c r="N25">
        <f t="shared" si="2"/>
        <v>1469.1666666666667</v>
      </c>
      <c r="O25">
        <f t="shared" si="14"/>
        <v>17.678943750000002</v>
      </c>
      <c r="P25">
        <f t="shared" si="3"/>
        <v>9.9332943200231476</v>
      </c>
      <c r="Q25">
        <f t="shared" si="15"/>
        <v>27.61223807002315</v>
      </c>
      <c r="R25" s="49">
        <f t="shared" si="16"/>
        <v>129.62411760649755</v>
      </c>
      <c r="S25" s="29">
        <f t="shared" si="17"/>
        <v>6896.9212962962956</v>
      </c>
      <c r="T25">
        <f t="shared" si="4"/>
        <v>2018.6111111111111</v>
      </c>
      <c r="U25">
        <f t="shared" si="18"/>
        <v>24.290581250000002</v>
      </c>
      <c r="V25">
        <f t="shared" si="5"/>
        <v>9.9332943200231476</v>
      </c>
      <c r="W25">
        <f t="shared" si="19"/>
        <v>34.223875570023154</v>
      </c>
      <c r="X25" s="49">
        <f t="shared" si="20"/>
        <v>160.66208253705312</v>
      </c>
      <c r="Y25" s="29">
        <f t="shared" si="21"/>
        <v>9476.257716049382</v>
      </c>
      <c r="AA25">
        <f t="shared" si="6"/>
        <v>0</v>
      </c>
      <c r="AB25">
        <f t="shared" si="25"/>
        <v>16.899999999999999</v>
      </c>
      <c r="AC25">
        <f t="shared" si="7"/>
        <v>4.6944444444444438</v>
      </c>
      <c r="AE25">
        <f t="shared" si="8"/>
        <v>-124.56357984608088</v>
      </c>
      <c r="AF25">
        <f t="shared" si="9"/>
        <v>-129.62411760649755</v>
      </c>
      <c r="AG25">
        <f t="shared" si="10"/>
        <v>-160.66208253705312</v>
      </c>
    </row>
    <row r="26" spans="2:33" x14ac:dyDescent="0.25">
      <c r="B26" s="3" t="s">
        <v>68</v>
      </c>
      <c r="C26" s="3">
        <v>18</v>
      </c>
      <c r="D26" s="3">
        <v>18</v>
      </c>
      <c r="E26" s="10">
        <v>21.7</v>
      </c>
      <c r="F26" s="17">
        <f t="shared" si="22"/>
        <v>1.2638888888888891</v>
      </c>
      <c r="G26" s="17">
        <f t="shared" si="23"/>
        <v>4.5500000000000007</v>
      </c>
      <c r="H26">
        <f>SUM(1155*F26)</f>
        <v>1459.791666666667</v>
      </c>
      <c r="I26">
        <f t="shared" si="11"/>
        <v>17.051409374999999</v>
      </c>
      <c r="J26">
        <f t="shared" si="0"/>
        <v>16.377189042245373</v>
      </c>
      <c r="K26">
        <f t="shared" si="1"/>
        <v>33.428598417245368</v>
      </c>
      <c r="L26" s="49">
        <f t="shared" si="12"/>
        <v>201.50016268172902</v>
      </c>
      <c r="M26" s="29">
        <f t="shared" si="13"/>
        <v>8799.2997685185201</v>
      </c>
      <c r="N26">
        <f t="shared" si="2"/>
        <v>1554.5833333333335</v>
      </c>
      <c r="O26">
        <f t="shared" si="14"/>
        <v>18.15864375</v>
      </c>
      <c r="P26">
        <f t="shared" si="3"/>
        <v>16.377189042245373</v>
      </c>
      <c r="Q26">
        <f t="shared" si="15"/>
        <v>34.535832792245373</v>
      </c>
      <c r="R26" s="49">
        <f t="shared" si="16"/>
        <v>208.17432544214572</v>
      </c>
      <c r="S26" s="29">
        <f t="shared" si="17"/>
        <v>9370.6828703703704</v>
      </c>
      <c r="T26">
        <f t="shared" si="4"/>
        <v>2135.9722222222226</v>
      </c>
      <c r="U26">
        <f t="shared" si="18"/>
        <v>24.949681250000001</v>
      </c>
      <c r="V26">
        <f t="shared" si="5"/>
        <v>16.377189042245373</v>
      </c>
      <c r="W26">
        <f t="shared" si="19"/>
        <v>41.326870292245374</v>
      </c>
      <c r="X26" s="49">
        <f t="shared" si="20"/>
        <v>249.10919037270128</v>
      </c>
      <c r="Y26" s="29">
        <f t="shared" si="21"/>
        <v>12875.165895061731</v>
      </c>
      <c r="AA26">
        <f t="shared" si="6"/>
        <v>0</v>
      </c>
      <c r="AB26">
        <f t="shared" si="25"/>
        <v>21.7</v>
      </c>
      <c r="AC26">
        <f t="shared" si="7"/>
        <v>6.0277777777777777</v>
      </c>
      <c r="AE26">
        <f t="shared" si="8"/>
        <v>-201.50016268172902</v>
      </c>
      <c r="AF26">
        <f t="shared" si="9"/>
        <v>-208.17432544214572</v>
      </c>
      <c r="AG26">
        <f t="shared" si="10"/>
        <v>-249.10919037270128</v>
      </c>
    </row>
    <row r="27" spans="2:33" x14ac:dyDescent="0.25">
      <c r="B27" s="3" t="s">
        <v>68</v>
      </c>
      <c r="C27" s="3">
        <v>19</v>
      </c>
      <c r="D27" s="3">
        <v>19</v>
      </c>
      <c r="E27" s="10">
        <v>26</v>
      </c>
      <c r="F27" s="17">
        <f t="shared" si="22"/>
        <v>0.80555555555555558</v>
      </c>
      <c r="G27" s="17">
        <f t="shared" si="23"/>
        <v>2.9000000000000004</v>
      </c>
      <c r="H27">
        <f t="shared" si="24"/>
        <v>930.41666666666674</v>
      </c>
      <c r="I27">
        <f t="shared" si="11"/>
        <v>17.4549375</v>
      </c>
      <c r="J27">
        <f t="shared" si="0"/>
        <v>23.510755787037041</v>
      </c>
      <c r="K27">
        <f t="shared" si="1"/>
        <v>40.965693287037041</v>
      </c>
      <c r="L27" s="49">
        <f t="shared" si="12"/>
        <v>295.86334040637865</v>
      </c>
      <c r="M27" s="29">
        <f t="shared" si="13"/>
        <v>6719.675925925927</v>
      </c>
      <c r="N27">
        <f t="shared" si="2"/>
        <v>990.83333333333337</v>
      </c>
      <c r="O27">
        <f t="shared" si="14"/>
        <v>18.588375000000003</v>
      </c>
      <c r="P27">
        <f t="shared" si="3"/>
        <v>23.510755787037041</v>
      </c>
      <c r="Q27">
        <f t="shared" si="15"/>
        <v>42.099130787037041</v>
      </c>
      <c r="R27" s="49">
        <f t="shared" si="16"/>
        <v>304.04927790637862</v>
      </c>
      <c r="S27" s="29">
        <f t="shared" si="17"/>
        <v>7156.0185185185192</v>
      </c>
      <c r="T27">
        <f t="shared" si="4"/>
        <v>1361.3888888888889</v>
      </c>
      <c r="U27">
        <f t="shared" si="18"/>
        <v>25.540125000000003</v>
      </c>
      <c r="V27">
        <f t="shared" si="5"/>
        <v>23.510755787037041</v>
      </c>
      <c r="W27">
        <f t="shared" si="19"/>
        <v>49.050880787037045</v>
      </c>
      <c r="X27" s="49">
        <f t="shared" si="20"/>
        <v>354.25636123971202</v>
      </c>
      <c r="Y27" s="29">
        <f t="shared" si="21"/>
        <v>9832.2530864197543</v>
      </c>
      <c r="AA27">
        <f t="shared" si="6"/>
        <v>0</v>
      </c>
      <c r="AB27">
        <f t="shared" si="25"/>
        <v>26</v>
      </c>
      <c r="AC27">
        <f t="shared" si="7"/>
        <v>7.2222222222222223</v>
      </c>
      <c r="AE27">
        <f t="shared" si="8"/>
        <v>-295.86334040637865</v>
      </c>
      <c r="AF27">
        <f t="shared" si="9"/>
        <v>-304.04927790637862</v>
      </c>
      <c r="AG27">
        <f t="shared" si="10"/>
        <v>-354.25636123971202</v>
      </c>
    </row>
    <row r="28" spans="2:33" x14ac:dyDescent="0.25">
      <c r="B28" s="3" t="s">
        <v>68</v>
      </c>
      <c r="C28" s="3">
        <v>20</v>
      </c>
      <c r="D28" s="3">
        <v>20</v>
      </c>
      <c r="E28" s="10">
        <v>27.5</v>
      </c>
      <c r="F28" s="17">
        <f t="shared" si="22"/>
        <v>0.29166666666666685</v>
      </c>
      <c r="G28" s="17">
        <f t="shared" si="23"/>
        <v>1.0500000000000007</v>
      </c>
      <c r="H28">
        <f t="shared" si="24"/>
        <v>336.87500000000023</v>
      </c>
      <c r="I28">
        <f t="shared" si="11"/>
        <v>17.595703125</v>
      </c>
      <c r="J28">
        <f t="shared" si="0"/>
        <v>26.301788556134259</v>
      </c>
      <c r="K28">
        <f t="shared" si="1"/>
        <v>43.897491681134255</v>
      </c>
      <c r="L28" s="49">
        <f t="shared" si="12"/>
        <v>335.32806145310889</v>
      </c>
      <c r="M28" s="29">
        <f t="shared" si="13"/>
        <v>2573.3506944444462</v>
      </c>
      <c r="N28">
        <f t="shared" si="2"/>
        <v>358.75000000000023</v>
      </c>
      <c r="O28">
        <f t="shared" si="14"/>
        <v>18.73828125</v>
      </c>
      <c r="P28">
        <f t="shared" si="3"/>
        <v>26.301788556134259</v>
      </c>
      <c r="Q28">
        <f t="shared" si="15"/>
        <v>45.040069806134255</v>
      </c>
      <c r="R28" s="49">
        <f t="shared" si="16"/>
        <v>344.05608879685889</v>
      </c>
      <c r="S28" s="29">
        <f t="shared" si="17"/>
        <v>2740.4513888888905</v>
      </c>
      <c r="T28">
        <f t="shared" si="4"/>
        <v>492.91666666666697</v>
      </c>
      <c r="U28">
        <f t="shared" si="18"/>
        <v>25.74609375</v>
      </c>
      <c r="V28">
        <f t="shared" si="5"/>
        <v>26.301788556134259</v>
      </c>
      <c r="W28">
        <f t="shared" si="19"/>
        <v>52.047882306134255</v>
      </c>
      <c r="X28" s="49">
        <f t="shared" si="20"/>
        <v>397.58798983852552</v>
      </c>
      <c r="Y28" s="29">
        <f t="shared" si="21"/>
        <v>3765.3356481481501</v>
      </c>
      <c r="AA28">
        <f t="shared" si="6"/>
        <v>0</v>
      </c>
      <c r="AB28">
        <f t="shared" si="25"/>
        <v>27.5</v>
      </c>
      <c r="AC28">
        <f t="shared" si="7"/>
        <v>7.6388888888888884</v>
      </c>
      <c r="AE28">
        <f t="shared" si="8"/>
        <v>-335.32806145310889</v>
      </c>
      <c r="AF28">
        <f t="shared" si="9"/>
        <v>-344.05608879685889</v>
      </c>
      <c r="AG28">
        <f t="shared" si="10"/>
        <v>-397.58798983852552</v>
      </c>
    </row>
    <row r="29" spans="2:33" x14ac:dyDescent="0.25">
      <c r="B29" s="3" t="s">
        <v>68</v>
      </c>
      <c r="C29" s="3">
        <v>21</v>
      </c>
      <c r="D29" s="3">
        <v>21</v>
      </c>
      <c r="E29" s="10">
        <v>28.1</v>
      </c>
      <c r="F29" s="17">
        <f t="shared" si="22"/>
        <v>0.1111111111111112</v>
      </c>
      <c r="G29" s="17">
        <f t="shared" si="23"/>
        <v>0.40000000000000036</v>
      </c>
      <c r="H29">
        <f t="shared" si="24"/>
        <v>128.33333333333343</v>
      </c>
      <c r="I29">
        <f t="shared" si="11"/>
        <v>17.652009374999999</v>
      </c>
      <c r="J29">
        <f t="shared" si="0"/>
        <v>27.462023486689819</v>
      </c>
      <c r="K29">
        <f t="shared" si="1"/>
        <v>45.114032861689822</v>
      </c>
      <c r="L29" s="49">
        <f t="shared" si="12"/>
        <v>352.1400898370789</v>
      </c>
      <c r="M29" s="29">
        <f t="shared" si="13"/>
        <v>1001.7129629629637</v>
      </c>
      <c r="N29">
        <f t="shared" si="2"/>
        <v>136.66666666666677</v>
      </c>
      <c r="O29">
        <f t="shared" si="14"/>
        <v>18.798243749999997</v>
      </c>
      <c r="P29">
        <f t="shared" si="3"/>
        <v>27.462023486689819</v>
      </c>
      <c r="Q29">
        <f t="shared" si="15"/>
        <v>46.260267236689813</v>
      </c>
      <c r="R29" s="49">
        <f t="shared" si="16"/>
        <v>361.08708593082883</v>
      </c>
      <c r="S29" s="29">
        <f t="shared" si="17"/>
        <v>1066.75925925926</v>
      </c>
      <c r="T29">
        <f t="shared" si="4"/>
        <v>187.77777777777794</v>
      </c>
      <c r="U29">
        <f t="shared" si="18"/>
        <v>25.828481249999996</v>
      </c>
      <c r="V29">
        <f t="shared" si="5"/>
        <v>27.462023486689819</v>
      </c>
      <c r="W29">
        <f t="shared" si="19"/>
        <v>53.290504736689812</v>
      </c>
      <c r="X29" s="49">
        <f t="shared" si="20"/>
        <v>415.96199530582879</v>
      </c>
      <c r="Y29" s="29">
        <f t="shared" si="21"/>
        <v>1465.7098765432111</v>
      </c>
      <c r="AA29">
        <f t="shared" si="6"/>
        <v>0</v>
      </c>
      <c r="AB29">
        <f t="shared" si="25"/>
        <v>28.1</v>
      </c>
      <c r="AC29">
        <f t="shared" si="7"/>
        <v>7.8055555555555554</v>
      </c>
      <c r="AE29">
        <f t="shared" si="8"/>
        <v>-352.1400898370789</v>
      </c>
      <c r="AF29">
        <f t="shared" si="9"/>
        <v>-361.08708593082883</v>
      </c>
      <c r="AG29">
        <f t="shared" si="10"/>
        <v>-415.96199530582879</v>
      </c>
    </row>
    <row r="30" spans="2:33" x14ac:dyDescent="0.25">
      <c r="B30" s="3" t="s">
        <v>68</v>
      </c>
      <c r="C30" s="3">
        <v>22</v>
      </c>
      <c r="D30" s="3">
        <v>22</v>
      </c>
      <c r="E30" s="10">
        <v>28.3</v>
      </c>
      <c r="F30" s="17">
        <f t="shared" si="22"/>
        <v>9.7222222222222127E-2</v>
      </c>
      <c r="G30" s="17">
        <f t="shared" si="23"/>
        <v>0.34999999999999964</v>
      </c>
      <c r="H30">
        <f t="shared" si="24"/>
        <v>112.29166666666656</v>
      </c>
      <c r="I30">
        <f t="shared" si="11"/>
        <v>17.670778124999998</v>
      </c>
      <c r="J30">
        <f t="shared" si="0"/>
        <v>27.854333139467595</v>
      </c>
      <c r="K30">
        <f t="shared" si="1"/>
        <v>45.525111264467597</v>
      </c>
      <c r="L30" s="49">
        <f t="shared" si="12"/>
        <v>357.87795799567584</v>
      </c>
      <c r="M30" s="29">
        <f t="shared" si="13"/>
        <v>882.73726851851757</v>
      </c>
      <c r="N30">
        <f t="shared" si="2"/>
        <v>119.58333333333321</v>
      </c>
      <c r="O30">
        <f t="shared" si="14"/>
        <v>18.81823125</v>
      </c>
      <c r="P30">
        <f t="shared" si="3"/>
        <v>27.854333139467595</v>
      </c>
      <c r="Q30">
        <f t="shared" si="15"/>
        <v>46.672564389467595</v>
      </c>
      <c r="R30" s="49">
        <f t="shared" si="16"/>
        <v>366.89821450609247</v>
      </c>
      <c r="S30" s="29">
        <f t="shared" si="17"/>
        <v>940.05787037036941</v>
      </c>
      <c r="T30">
        <f t="shared" si="4"/>
        <v>164.3055555555554</v>
      </c>
      <c r="U30">
        <f t="shared" si="18"/>
        <v>25.855943749999998</v>
      </c>
      <c r="V30">
        <f t="shared" si="5"/>
        <v>27.854333139467595</v>
      </c>
      <c r="W30">
        <f t="shared" si="19"/>
        <v>53.710276889467593</v>
      </c>
      <c r="X30" s="49">
        <f t="shared" si="20"/>
        <v>422.22245443664798</v>
      </c>
      <c r="Y30" s="29">
        <f t="shared" si="21"/>
        <v>1291.6242283950605</v>
      </c>
      <c r="AA30">
        <f t="shared" si="6"/>
        <v>0</v>
      </c>
      <c r="AB30">
        <f t="shared" si="25"/>
        <v>28.3</v>
      </c>
      <c r="AC30">
        <f t="shared" si="7"/>
        <v>7.8611111111111107</v>
      </c>
      <c r="AE30">
        <f t="shared" si="8"/>
        <v>-357.87795799567584</v>
      </c>
      <c r="AF30">
        <f t="shared" si="9"/>
        <v>-366.89821450609247</v>
      </c>
      <c r="AG30">
        <f t="shared" si="10"/>
        <v>-422.22245443664798</v>
      </c>
    </row>
    <row r="31" spans="2:33" x14ac:dyDescent="0.25">
      <c r="B31" s="3" t="s">
        <v>68</v>
      </c>
      <c r="C31" s="3">
        <v>23</v>
      </c>
      <c r="D31" s="3">
        <v>23</v>
      </c>
      <c r="E31" s="10">
        <v>28.8</v>
      </c>
      <c r="F31" s="17">
        <f t="shared" si="22"/>
        <v>0.1111111111111112</v>
      </c>
      <c r="G31" s="17">
        <f t="shared" si="23"/>
        <v>0.40000000000000036</v>
      </c>
      <c r="H31">
        <f t="shared" si="24"/>
        <v>128.33333333333343</v>
      </c>
      <c r="I31">
        <f t="shared" si="11"/>
        <v>17.717699999999997</v>
      </c>
      <c r="J31">
        <f t="shared" si="0"/>
        <v>28.847280000000005</v>
      </c>
      <c r="K31">
        <f>SUM(I31+J31)</f>
        <v>46.564980000000006</v>
      </c>
      <c r="L31" s="49">
        <f t="shared" si="12"/>
        <v>372.51984000000004</v>
      </c>
      <c r="M31" s="29">
        <f t="shared" si="13"/>
        <v>1026.6666666666674</v>
      </c>
      <c r="N31">
        <f t="shared" si="2"/>
        <v>136.66666666666677</v>
      </c>
      <c r="O31">
        <f t="shared" si="14"/>
        <v>18.868199999999998</v>
      </c>
      <c r="P31">
        <f t="shared" si="3"/>
        <v>28.847280000000005</v>
      </c>
      <c r="Q31">
        <f t="shared" si="15"/>
        <v>47.715479999999999</v>
      </c>
      <c r="R31" s="49">
        <f t="shared" si="16"/>
        <v>381.72384</v>
      </c>
      <c r="S31" s="29">
        <f t="shared" si="17"/>
        <v>1093.3333333333342</v>
      </c>
      <c r="T31">
        <f t="shared" si="4"/>
        <v>187.77777777777794</v>
      </c>
      <c r="U31">
        <f t="shared" si="18"/>
        <v>25.924599999999995</v>
      </c>
      <c r="V31">
        <f t="shared" si="5"/>
        <v>28.847280000000005</v>
      </c>
      <c r="W31">
        <f t="shared" si="19"/>
        <v>54.771879999999996</v>
      </c>
      <c r="X31" s="49">
        <f t="shared" si="20"/>
        <v>438.17503999999997</v>
      </c>
      <c r="Y31" s="29">
        <f t="shared" si="21"/>
        <v>1502.2222222222235</v>
      </c>
      <c r="AA31">
        <f t="shared" si="6"/>
        <v>0</v>
      </c>
      <c r="AB31">
        <f t="shared" si="25"/>
        <v>28.8</v>
      </c>
      <c r="AC31">
        <f t="shared" si="7"/>
        <v>8</v>
      </c>
      <c r="AE31">
        <f t="shared" si="8"/>
        <v>-372.51984000000004</v>
      </c>
      <c r="AF31">
        <f t="shared" si="9"/>
        <v>-381.72384</v>
      </c>
      <c r="AG31">
        <f t="shared" si="10"/>
        <v>-438.17503999999997</v>
      </c>
    </row>
    <row r="32" spans="2:33" x14ac:dyDescent="0.25">
      <c r="B32" s="3" t="s">
        <v>68</v>
      </c>
      <c r="C32" s="3">
        <v>24</v>
      </c>
      <c r="D32" s="3">
        <v>24</v>
      </c>
      <c r="E32" s="10">
        <v>29.1</v>
      </c>
      <c r="F32" s="17">
        <f t="shared" si="22"/>
        <v>0.27777777777777779</v>
      </c>
      <c r="G32" s="17">
        <f t="shared" si="23"/>
        <v>1</v>
      </c>
      <c r="H32">
        <f t="shared" si="24"/>
        <v>320.83333333333337</v>
      </c>
      <c r="I32">
        <f t="shared" si="11"/>
        <v>17.745853125</v>
      </c>
      <c r="J32">
        <f t="shared" si="0"/>
        <v>29.451395130208343</v>
      </c>
      <c r="K32">
        <f t="shared" ref="K32" si="26">SUM(I32+J32)</f>
        <v>47.197248255208343</v>
      </c>
      <c r="L32" s="49">
        <f t="shared" si="12"/>
        <v>381.51109006293416</v>
      </c>
      <c r="M32" s="29">
        <f t="shared" si="13"/>
        <v>2593.4027777777783</v>
      </c>
      <c r="N32">
        <f t="shared" si="2"/>
        <v>341.66666666666669</v>
      </c>
      <c r="O32">
        <f t="shared" si="14"/>
        <v>18.89818125</v>
      </c>
      <c r="P32">
        <f t="shared" si="3"/>
        <v>29.451395130208343</v>
      </c>
      <c r="Q32">
        <f t="shared" si="15"/>
        <v>48.349576380208347</v>
      </c>
      <c r="R32" s="49">
        <f t="shared" si="16"/>
        <v>390.82574240668418</v>
      </c>
      <c r="S32" s="29">
        <f t="shared" si="17"/>
        <v>2761.8055555555561</v>
      </c>
      <c r="T32">
        <f t="shared" si="4"/>
        <v>469.44444444444446</v>
      </c>
      <c r="U32">
        <f t="shared" si="18"/>
        <v>25.96579375</v>
      </c>
      <c r="V32">
        <f t="shared" si="5"/>
        <v>29.451395130208343</v>
      </c>
      <c r="W32">
        <f t="shared" si="19"/>
        <v>55.417188880208343</v>
      </c>
      <c r="X32" s="49">
        <f t="shared" si="20"/>
        <v>447.95561011501746</v>
      </c>
      <c r="Y32" s="29">
        <f t="shared" si="21"/>
        <v>3794.6759259259261</v>
      </c>
      <c r="AA32">
        <f t="shared" si="6"/>
        <v>0</v>
      </c>
      <c r="AB32">
        <f t="shared" si="25"/>
        <v>29.1</v>
      </c>
      <c r="AC32">
        <f t="shared" si="7"/>
        <v>8.0833333333333339</v>
      </c>
      <c r="AE32">
        <f t="shared" si="8"/>
        <v>-381.51109006293416</v>
      </c>
      <c r="AF32">
        <f t="shared" si="9"/>
        <v>-390.82574240668418</v>
      </c>
      <c r="AG32">
        <f t="shared" si="10"/>
        <v>-447.95561011501746</v>
      </c>
    </row>
    <row r="33" spans="2:33" x14ac:dyDescent="0.25">
      <c r="B33" s="3" t="s">
        <v>68</v>
      </c>
      <c r="C33" s="3">
        <v>25</v>
      </c>
      <c r="D33" s="3">
        <v>25</v>
      </c>
      <c r="E33" s="10">
        <v>30.8</v>
      </c>
      <c r="F33" s="17">
        <f t="shared" si="22"/>
        <v>0.38888888888888851</v>
      </c>
      <c r="G33" s="17">
        <f t="shared" si="23"/>
        <v>1.3999999999999986</v>
      </c>
      <c r="H33">
        <f t="shared" si="24"/>
        <v>449.16666666666623</v>
      </c>
      <c r="I33">
        <f t="shared" si="11"/>
        <v>17.905387499999996</v>
      </c>
      <c r="J33">
        <f t="shared" si="0"/>
        <v>32.992963564814822</v>
      </c>
      <c r="K33">
        <f>SUM(I33+J33)</f>
        <v>50.898351064814818</v>
      </c>
      <c r="L33" s="49">
        <f t="shared" si="12"/>
        <v>435.46367022119341</v>
      </c>
      <c r="M33" s="29">
        <f t="shared" si="13"/>
        <v>3842.8703703703663</v>
      </c>
      <c r="N33">
        <f t="shared" si="2"/>
        <v>478.33333333333286</v>
      </c>
      <c r="O33">
        <f t="shared" si="14"/>
        <v>19.068074999999997</v>
      </c>
      <c r="P33">
        <f t="shared" si="3"/>
        <v>32.992963564814822</v>
      </c>
      <c r="Q33">
        <f t="shared" si="15"/>
        <v>52.061038564814822</v>
      </c>
      <c r="R33" s="49">
        <f t="shared" si="16"/>
        <v>445.41110772119345</v>
      </c>
      <c r="S33" s="29">
        <f t="shared" si="17"/>
        <v>4092.4074074074033</v>
      </c>
      <c r="T33">
        <f t="shared" si="4"/>
        <v>657.2222222222216</v>
      </c>
      <c r="U33">
        <f t="shared" si="18"/>
        <v>26.199224999999995</v>
      </c>
      <c r="V33">
        <f t="shared" si="5"/>
        <v>32.992963564814822</v>
      </c>
      <c r="W33">
        <f t="shared" si="19"/>
        <v>59.192188564814813</v>
      </c>
      <c r="X33" s="49">
        <f t="shared" si="20"/>
        <v>506.42205772119337</v>
      </c>
      <c r="Y33" s="29">
        <f t="shared" si="21"/>
        <v>5622.9012345678957</v>
      </c>
      <c r="AA33">
        <f t="shared" si="6"/>
        <v>0</v>
      </c>
      <c r="AB33">
        <f t="shared" si="25"/>
        <v>30.8</v>
      </c>
      <c r="AC33">
        <f t="shared" si="7"/>
        <v>8.5555555555555554</v>
      </c>
      <c r="AE33">
        <f t="shared" si="8"/>
        <v>-435.46367022119341</v>
      </c>
      <c r="AF33">
        <f t="shared" si="9"/>
        <v>-445.41110772119345</v>
      </c>
      <c r="AG33">
        <f t="shared" si="10"/>
        <v>-506.42205772119337</v>
      </c>
    </row>
    <row r="34" spans="2:33" x14ac:dyDescent="0.25">
      <c r="B34" s="3" t="s">
        <v>68</v>
      </c>
      <c r="C34" s="3">
        <v>26</v>
      </c>
      <c r="D34" s="3">
        <v>26</v>
      </c>
      <c r="E34" s="10">
        <v>31.9</v>
      </c>
      <c r="F34" s="17">
        <f t="shared" si="22"/>
        <v>0.45833333333333343</v>
      </c>
      <c r="G34" s="17">
        <f t="shared" si="23"/>
        <v>1.6500000000000004</v>
      </c>
      <c r="H34">
        <f t="shared" si="24"/>
        <v>529.37500000000011</v>
      </c>
      <c r="I34">
        <f t="shared" si="11"/>
        <v>18.008615625000001</v>
      </c>
      <c r="J34">
        <f t="shared" si="0"/>
        <v>35.39168668113426</v>
      </c>
      <c r="K34">
        <f t="shared" ref="K34:K97" si="27">SUM(I34+J34)</f>
        <v>53.400302306134265</v>
      </c>
      <c r="L34" s="49">
        <f t="shared" si="12"/>
        <v>473.18601210157863</v>
      </c>
      <c r="M34" s="29">
        <f t="shared" si="13"/>
        <v>4690.8506944444453</v>
      </c>
      <c r="N34">
        <f t="shared" si="2"/>
        <v>563.75000000000011</v>
      </c>
      <c r="O34">
        <f t="shared" si="14"/>
        <v>19.178006249999999</v>
      </c>
      <c r="P34">
        <f t="shared" si="3"/>
        <v>35.39168668113426</v>
      </c>
      <c r="Q34">
        <f t="shared" si="15"/>
        <v>54.569692931134256</v>
      </c>
      <c r="R34" s="49">
        <f t="shared" si="16"/>
        <v>483.54811236199521</v>
      </c>
      <c r="S34" s="29">
        <f t="shared" si="17"/>
        <v>4995.4513888888896</v>
      </c>
      <c r="T34">
        <f t="shared" si="4"/>
        <v>774.58333333333348</v>
      </c>
      <c r="U34">
        <f t="shared" si="18"/>
        <v>26.350268750000001</v>
      </c>
      <c r="V34">
        <f t="shared" si="5"/>
        <v>35.39168668113426</v>
      </c>
      <c r="W34">
        <f t="shared" si="19"/>
        <v>61.741955431134258</v>
      </c>
      <c r="X34" s="49">
        <f t="shared" si="20"/>
        <v>547.10232729255074</v>
      </c>
      <c r="Y34" s="29">
        <f t="shared" si="21"/>
        <v>6863.6689814814827</v>
      </c>
      <c r="AA34">
        <f t="shared" si="6"/>
        <v>0</v>
      </c>
      <c r="AB34">
        <f t="shared" si="25"/>
        <v>31.9</v>
      </c>
      <c r="AC34">
        <f t="shared" si="7"/>
        <v>8.8611111111111107</v>
      </c>
      <c r="AE34">
        <f t="shared" si="8"/>
        <v>-473.18601210157863</v>
      </c>
      <c r="AF34">
        <f t="shared" si="9"/>
        <v>-483.54811236199521</v>
      </c>
      <c r="AG34">
        <f t="shared" si="10"/>
        <v>-547.10232729255074</v>
      </c>
    </row>
    <row r="35" spans="2:33" x14ac:dyDescent="0.25">
      <c r="B35" s="3" t="s">
        <v>68</v>
      </c>
      <c r="C35" s="3">
        <v>27</v>
      </c>
      <c r="D35" s="3">
        <v>27</v>
      </c>
      <c r="E35" s="10">
        <v>34.1</v>
      </c>
      <c r="F35" s="17">
        <f t="shared" si="22"/>
        <v>0.65277777777777812</v>
      </c>
      <c r="G35" s="17">
        <f t="shared" si="23"/>
        <v>2.3500000000000014</v>
      </c>
      <c r="H35">
        <f t="shared" si="24"/>
        <v>753.95833333333371</v>
      </c>
      <c r="I35">
        <f t="shared" si="11"/>
        <v>18.215071875</v>
      </c>
      <c r="J35">
        <f t="shared" si="0"/>
        <v>40.441630083912052</v>
      </c>
      <c r="K35">
        <f t="shared" si="27"/>
        <v>58.656701958912052</v>
      </c>
      <c r="L35" s="49">
        <f t="shared" si="12"/>
        <v>555.6093157774726</v>
      </c>
      <c r="M35" s="29">
        <f t="shared" si="13"/>
        <v>7141.6608796296341</v>
      </c>
      <c r="N35">
        <f t="shared" si="2"/>
        <v>802.91666666666708</v>
      </c>
      <c r="O35">
        <f t="shared" si="14"/>
        <v>19.397868750000001</v>
      </c>
      <c r="P35">
        <f t="shared" si="3"/>
        <v>40.441630083912052</v>
      </c>
      <c r="Q35">
        <f t="shared" si="15"/>
        <v>59.839498833912053</v>
      </c>
      <c r="R35" s="49">
        <f t="shared" si="16"/>
        <v>566.81303062122254</v>
      </c>
      <c r="S35" s="29">
        <f t="shared" si="17"/>
        <v>7605.4050925925976</v>
      </c>
      <c r="T35">
        <f t="shared" si="4"/>
        <v>1103.194444444445</v>
      </c>
      <c r="U35">
        <f t="shared" si="18"/>
        <v>26.65235625</v>
      </c>
      <c r="V35">
        <f t="shared" si="5"/>
        <v>40.441630083912052</v>
      </c>
      <c r="W35">
        <f t="shared" si="19"/>
        <v>67.093986333912056</v>
      </c>
      <c r="X35" s="49">
        <f t="shared" si="20"/>
        <v>635.52914832955594</v>
      </c>
      <c r="Y35" s="29">
        <f t="shared" si="21"/>
        <v>10449.702932098771</v>
      </c>
      <c r="AA35">
        <f t="shared" si="6"/>
        <v>0</v>
      </c>
      <c r="AB35">
        <f t="shared" si="25"/>
        <v>34.1</v>
      </c>
      <c r="AC35">
        <f t="shared" si="7"/>
        <v>9.4722222222222232</v>
      </c>
      <c r="AE35">
        <f t="shared" si="8"/>
        <v>-555.6093157774726</v>
      </c>
      <c r="AF35">
        <f t="shared" si="9"/>
        <v>-566.81303062122254</v>
      </c>
      <c r="AG35">
        <f t="shared" si="10"/>
        <v>-635.52914832955594</v>
      </c>
    </row>
    <row r="36" spans="2:33" x14ac:dyDescent="0.25">
      <c r="B36" s="3" t="s">
        <v>68</v>
      </c>
      <c r="C36" s="3">
        <v>28</v>
      </c>
      <c r="D36" s="3">
        <v>28</v>
      </c>
      <c r="E36" s="10">
        <v>36.6</v>
      </c>
      <c r="F36" s="17">
        <f t="shared" si="22"/>
        <v>0.69444444444444442</v>
      </c>
      <c r="G36" s="17">
        <f t="shared" si="23"/>
        <v>2.5</v>
      </c>
      <c r="H36">
        <f t="shared" si="24"/>
        <v>802.08333333333326</v>
      </c>
      <c r="I36">
        <f t="shared" si="11"/>
        <v>18.449681249999998</v>
      </c>
      <c r="J36">
        <f t="shared" si="0"/>
        <v>46.588858020833335</v>
      </c>
      <c r="K36">
        <f t="shared" si="27"/>
        <v>65.038539270833326</v>
      </c>
      <c r="L36" s="49">
        <f t="shared" si="12"/>
        <v>661.22514925347207</v>
      </c>
      <c r="M36" s="29">
        <f t="shared" si="13"/>
        <v>8154.5138888888878</v>
      </c>
      <c r="N36">
        <f t="shared" si="2"/>
        <v>854.16666666666663</v>
      </c>
      <c r="O36">
        <f t="shared" si="14"/>
        <v>19.647712499999997</v>
      </c>
      <c r="P36">
        <f t="shared" si="3"/>
        <v>46.588858020833335</v>
      </c>
      <c r="Q36">
        <f t="shared" si="15"/>
        <v>66.23657052083334</v>
      </c>
      <c r="R36" s="49">
        <f t="shared" si="16"/>
        <v>673.4051336284723</v>
      </c>
      <c r="S36" s="29">
        <f t="shared" si="17"/>
        <v>8684.0277777777774</v>
      </c>
      <c r="T36">
        <f t="shared" si="4"/>
        <v>1173.6111111111111</v>
      </c>
      <c r="U36">
        <f t="shared" si="18"/>
        <v>26.995637499999997</v>
      </c>
      <c r="V36">
        <f t="shared" si="5"/>
        <v>46.588858020833335</v>
      </c>
      <c r="W36">
        <f t="shared" si="19"/>
        <v>73.584495520833329</v>
      </c>
      <c r="X36" s="49">
        <f t="shared" si="20"/>
        <v>748.10903779513876</v>
      </c>
      <c r="Y36" s="29">
        <f t="shared" si="21"/>
        <v>11931.712962962962</v>
      </c>
      <c r="AA36">
        <f t="shared" si="6"/>
        <v>0</v>
      </c>
      <c r="AB36">
        <f t="shared" si="25"/>
        <v>36.6</v>
      </c>
      <c r="AC36">
        <f t="shared" si="7"/>
        <v>10.166666666666666</v>
      </c>
      <c r="AE36">
        <f t="shared" si="8"/>
        <v>-661.22514925347207</v>
      </c>
      <c r="AF36">
        <f t="shared" si="9"/>
        <v>-673.4051336284723</v>
      </c>
      <c r="AG36">
        <f t="shared" si="10"/>
        <v>-748.10903779513876</v>
      </c>
    </row>
    <row r="37" spans="2:33" x14ac:dyDescent="0.25">
      <c r="B37" s="3" t="s">
        <v>68</v>
      </c>
      <c r="C37" s="3">
        <v>29</v>
      </c>
      <c r="D37" s="3">
        <v>29</v>
      </c>
      <c r="E37" s="10">
        <v>39.1</v>
      </c>
      <c r="F37" s="17">
        <f t="shared" si="22"/>
        <v>0.65277777777777712</v>
      </c>
      <c r="G37" s="17">
        <f t="shared" si="23"/>
        <v>2.3499999999999979</v>
      </c>
      <c r="H37">
        <f t="shared" si="24"/>
        <v>753.95833333333258</v>
      </c>
      <c r="I37">
        <f t="shared" si="11"/>
        <v>18.684290624999999</v>
      </c>
      <c r="J37">
        <f t="shared" si="0"/>
        <v>53.1708262644676</v>
      </c>
      <c r="K37">
        <f t="shared" si="27"/>
        <v>71.855116889467595</v>
      </c>
      <c r="L37" s="49">
        <f t="shared" si="12"/>
        <v>780.4264084383841</v>
      </c>
      <c r="M37" s="29">
        <f t="shared" si="13"/>
        <v>8188.8252314814727</v>
      </c>
      <c r="N37">
        <f t="shared" si="2"/>
        <v>802.91666666666583</v>
      </c>
      <c r="O37">
        <f t="shared" si="14"/>
        <v>19.897556250000001</v>
      </c>
      <c r="P37">
        <f t="shared" si="3"/>
        <v>53.1708262644676</v>
      </c>
      <c r="Q37">
        <f t="shared" si="15"/>
        <v>73.068382514467601</v>
      </c>
      <c r="R37" s="49">
        <f t="shared" si="16"/>
        <v>793.6038211988008</v>
      </c>
      <c r="S37" s="29">
        <f t="shared" si="17"/>
        <v>8720.5671296296205</v>
      </c>
      <c r="T37">
        <f t="shared" si="4"/>
        <v>1103.1944444444434</v>
      </c>
      <c r="U37">
        <f t="shared" si="18"/>
        <v>27.338918750000001</v>
      </c>
      <c r="V37">
        <f t="shared" si="5"/>
        <v>53.1708262644676</v>
      </c>
      <c r="W37">
        <f t="shared" si="19"/>
        <v>80.509745014467597</v>
      </c>
      <c r="X37" s="49">
        <f t="shared" si="20"/>
        <v>874.42528612935632</v>
      </c>
      <c r="Y37" s="29">
        <f t="shared" si="21"/>
        <v>11981.917438271594</v>
      </c>
      <c r="AA37">
        <f t="shared" si="6"/>
        <v>0</v>
      </c>
      <c r="AB37">
        <f t="shared" si="25"/>
        <v>39.1</v>
      </c>
      <c r="AC37">
        <f t="shared" si="7"/>
        <v>10.861111111111111</v>
      </c>
      <c r="AE37">
        <f t="shared" si="8"/>
        <v>-780.4264084383841</v>
      </c>
      <c r="AF37">
        <f t="shared" si="9"/>
        <v>-793.6038211988008</v>
      </c>
      <c r="AG37">
        <f t="shared" si="10"/>
        <v>-874.42528612935632</v>
      </c>
    </row>
    <row r="38" spans="2:33" x14ac:dyDescent="0.25">
      <c r="B38" s="3" t="s">
        <v>68</v>
      </c>
      <c r="C38" s="3">
        <v>30</v>
      </c>
      <c r="D38" s="3">
        <v>30</v>
      </c>
      <c r="E38" s="10">
        <v>41.3</v>
      </c>
      <c r="F38" s="17">
        <f t="shared" si="22"/>
        <v>0.47222222222222199</v>
      </c>
      <c r="G38" s="17">
        <f t="shared" si="23"/>
        <v>1.6999999999999993</v>
      </c>
      <c r="H38">
        <f t="shared" si="24"/>
        <v>545.4166666666664</v>
      </c>
      <c r="I38">
        <f t="shared" si="11"/>
        <v>18.890746874999998</v>
      </c>
      <c r="J38">
        <f t="shared" si="0"/>
        <v>59.322575500578708</v>
      </c>
      <c r="K38">
        <f t="shared" si="27"/>
        <v>78.213322375578713</v>
      </c>
      <c r="L38" s="49">
        <f t="shared" si="12"/>
        <v>897.28061503094466</v>
      </c>
      <c r="M38" s="29">
        <f t="shared" si="13"/>
        <v>6257.1412037036998</v>
      </c>
      <c r="N38">
        <f t="shared" si="2"/>
        <v>580.83333333333303</v>
      </c>
      <c r="O38">
        <f t="shared" si="14"/>
        <v>20.117418749999999</v>
      </c>
      <c r="P38">
        <f t="shared" si="3"/>
        <v>59.322575500578708</v>
      </c>
      <c r="Q38">
        <f t="shared" si="15"/>
        <v>79.439994250578707</v>
      </c>
      <c r="R38" s="49">
        <f t="shared" si="16"/>
        <v>911.3532673746945</v>
      </c>
      <c r="S38" s="29">
        <f t="shared" si="17"/>
        <v>6663.4490740740703</v>
      </c>
      <c r="T38">
        <f t="shared" si="4"/>
        <v>798.0555555555552</v>
      </c>
      <c r="U38">
        <f t="shared" si="18"/>
        <v>27.641006249999997</v>
      </c>
      <c r="V38">
        <f t="shared" si="5"/>
        <v>59.322575500578708</v>
      </c>
      <c r="W38">
        <f t="shared" si="19"/>
        <v>86.963581750578697</v>
      </c>
      <c r="X38" s="49">
        <f t="shared" si="20"/>
        <v>997.66553508302775</v>
      </c>
      <c r="Y38" s="29">
        <f t="shared" si="21"/>
        <v>9155.4706790123419</v>
      </c>
      <c r="AA38">
        <f t="shared" si="6"/>
        <v>0</v>
      </c>
      <c r="AB38">
        <f t="shared" si="25"/>
        <v>41.3</v>
      </c>
      <c r="AC38">
        <f t="shared" si="7"/>
        <v>11.472222222222221</v>
      </c>
      <c r="AE38">
        <f t="shared" si="8"/>
        <v>-897.28061503094466</v>
      </c>
      <c r="AF38">
        <f t="shared" si="9"/>
        <v>-911.3532673746945</v>
      </c>
      <c r="AG38">
        <f t="shared" si="10"/>
        <v>-997.66553508302775</v>
      </c>
    </row>
    <row r="39" spans="2:33" x14ac:dyDescent="0.25">
      <c r="B39" s="3" t="s">
        <v>68</v>
      </c>
      <c r="C39" s="3">
        <v>31</v>
      </c>
      <c r="D39" s="3">
        <v>31</v>
      </c>
      <c r="E39" s="10">
        <v>42.5</v>
      </c>
      <c r="F39" s="17">
        <f t="shared" si="22"/>
        <v>0.27777777777777779</v>
      </c>
      <c r="G39" s="17">
        <f t="shared" si="23"/>
        <v>1</v>
      </c>
      <c r="H39">
        <f t="shared" si="24"/>
        <v>320.83333333333337</v>
      </c>
      <c r="I39">
        <f t="shared" si="11"/>
        <v>19.003359374999999</v>
      </c>
      <c r="J39">
        <f t="shared" si="0"/>
        <v>62.819974320023157</v>
      </c>
      <c r="K39">
        <f t="shared" si="27"/>
        <v>81.823333695023152</v>
      </c>
      <c r="L39" s="49">
        <f t="shared" si="12"/>
        <v>965.96991167735666</v>
      </c>
      <c r="M39" s="29">
        <f t="shared" si="13"/>
        <v>3787.6157407407413</v>
      </c>
      <c r="N39">
        <f t="shared" si="2"/>
        <v>341.66666666666669</v>
      </c>
      <c r="O39">
        <f t="shared" si="14"/>
        <v>20.237343749999997</v>
      </c>
      <c r="P39">
        <f t="shared" si="3"/>
        <v>62.819974320023157</v>
      </c>
      <c r="Q39">
        <f t="shared" si="15"/>
        <v>83.057318070023157</v>
      </c>
      <c r="R39" s="49">
        <f t="shared" si="16"/>
        <v>980.53778277110666</v>
      </c>
      <c r="S39" s="29">
        <f t="shared" si="17"/>
        <v>4033.5648148148148</v>
      </c>
      <c r="T39">
        <f t="shared" si="4"/>
        <v>469.44444444444446</v>
      </c>
      <c r="U39">
        <f t="shared" si="18"/>
        <v>27.805781249999999</v>
      </c>
      <c r="V39">
        <f t="shared" si="5"/>
        <v>62.819974320023157</v>
      </c>
      <c r="W39">
        <f t="shared" si="19"/>
        <v>90.625755570023159</v>
      </c>
      <c r="X39" s="49">
        <f t="shared" si="20"/>
        <v>1069.8873921461068</v>
      </c>
      <c r="Y39" s="29">
        <f t="shared" si="21"/>
        <v>5542.0524691358023</v>
      </c>
      <c r="AA39">
        <f t="shared" si="6"/>
        <v>0</v>
      </c>
      <c r="AB39">
        <f t="shared" si="25"/>
        <v>42.5</v>
      </c>
      <c r="AC39">
        <f t="shared" si="7"/>
        <v>11.805555555555555</v>
      </c>
      <c r="AE39">
        <f t="shared" si="8"/>
        <v>-965.96991167735666</v>
      </c>
      <c r="AF39">
        <f t="shared" si="9"/>
        <v>-980.53778277110666</v>
      </c>
      <c r="AG39">
        <f t="shared" si="10"/>
        <v>-1069.8873921461068</v>
      </c>
    </row>
    <row r="40" spans="2:33" x14ac:dyDescent="0.25">
      <c r="B40" s="3" t="s">
        <v>68</v>
      </c>
      <c r="C40" s="3">
        <v>32</v>
      </c>
      <c r="D40" s="3">
        <v>32</v>
      </c>
      <c r="E40" s="10">
        <v>43.3</v>
      </c>
      <c r="F40" s="17">
        <f t="shared" si="22"/>
        <v>0.19444444444444425</v>
      </c>
      <c r="G40" s="17">
        <f t="shared" si="23"/>
        <v>0.69999999999999929</v>
      </c>
      <c r="H40">
        <f t="shared" si="24"/>
        <v>224.58333333333312</v>
      </c>
      <c r="I40">
        <f t="shared" si="11"/>
        <v>19.078434374999997</v>
      </c>
      <c r="J40">
        <f t="shared" si="0"/>
        <v>65.207220292245367</v>
      </c>
      <c r="K40">
        <f t="shared" si="27"/>
        <v>84.285654667245367</v>
      </c>
      <c r="L40" s="49">
        <f t="shared" si="12"/>
        <v>1013.7691241921456</v>
      </c>
      <c r="M40" s="29">
        <f t="shared" si="13"/>
        <v>2701.2384259259229</v>
      </c>
      <c r="N40">
        <f t="shared" si="2"/>
        <v>239.16666666666643</v>
      </c>
      <c r="O40">
        <f t="shared" si="14"/>
        <v>20.317293749999997</v>
      </c>
      <c r="P40">
        <f t="shared" si="3"/>
        <v>65.207220292245367</v>
      </c>
      <c r="Q40">
        <f t="shared" si="15"/>
        <v>85.524514042245357</v>
      </c>
      <c r="R40" s="49">
        <f t="shared" si="16"/>
        <v>1028.6698494525622</v>
      </c>
      <c r="S40" s="29">
        <f t="shared" si="17"/>
        <v>2876.6435185185155</v>
      </c>
      <c r="T40">
        <f t="shared" si="4"/>
        <v>328.6111111111108</v>
      </c>
      <c r="U40">
        <f t="shared" si="18"/>
        <v>27.915631249999997</v>
      </c>
      <c r="V40">
        <f t="shared" si="5"/>
        <v>65.207220292245367</v>
      </c>
      <c r="W40">
        <f t="shared" si="19"/>
        <v>93.122851542245371</v>
      </c>
      <c r="X40" s="49">
        <f t="shared" si="20"/>
        <v>1120.0609643831178</v>
      </c>
      <c r="Y40" s="29">
        <f t="shared" si="21"/>
        <v>3952.4614197530823</v>
      </c>
      <c r="AA40">
        <f t="shared" si="6"/>
        <v>0</v>
      </c>
      <c r="AB40">
        <f t="shared" si="25"/>
        <v>43.3</v>
      </c>
      <c r="AC40">
        <f t="shared" si="7"/>
        <v>12.027777777777777</v>
      </c>
      <c r="AE40">
        <f t="shared" si="8"/>
        <v>-1013.7691241921456</v>
      </c>
      <c r="AF40">
        <f t="shared" si="9"/>
        <v>-1028.6698494525622</v>
      </c>
      <c r="AG40">
        <f t="shared" si="10"/>
        <v>-1120.0609643831178</v>
      </c>
    </row>
    <row r="41" spans="2:33" x14ac:dyDescent="0.25">
      <c r="B41" s="3" t="s">
        <v>68</v>
      </c>
      <c r="C41" s="3">
        <v>33</v>
      </c>
      <c r="D41" s="3">
        <v>33</v>
      </c>
      <c r="E41" s="10">
        <v>43.9</v>
      </c>
      <c r="F41" s="17">
        <f t="shared" si="22"/>
        <v>0.15277777777777798</v>
      </c>
      <c r="G41" s="17">
        <f t="shared" si="23"/>
        <v>0.55000000000000071</v>
      </c>
      <c r="H41">
        <f t="shared" si="24"/>
        <v>176.45833333333357</v>
      </c>
      <c r="I41">
        <f t="shared" si="11"/>
        <v>19.134740624999999</v>
      </c>
      <c r="J41">
        <f t="shared" si="0"/>
        <v>67.026869320023152</v>
      </c>
      <c r="K41">
        <f t="shared" si="27"/>
        <v>86.161609945023145</v>
      </c>
      <c r="L41" s="49">
        <f t="shared" si="12"/>
        <v>1050.6929657184764</v>
      </c>
      <c r="M41" s="29">
        <f t="shared" si="13"/>
        <v>2151.8113425925953</v>
      </c>
      <c r="N41">
        <f t="shared" si="2"/>
        <v>187.91666666666691</v>
      </c>
      <c r="O41">
        <f t="shared" si="14"/>
        <v>20.377256249999999</v>
      </c>
      <c r="P41">
        <f t="shared" si="3"/>
        <v>67.026869320023152</v>
      </c>
      <c r="Q41">
        <f t="shared" si="15"/>
        <v>87.404125570023155</v>
      </c>
      <c r="R41" s="49">
        <f t="shared" si="16"/>
        <v>1065.8447534788934</v>
      </c>
      <c r="S41" s="29">
        <f t="shared" si="17"/>
        <v>2291.5393518518545</v>
      </c>
      <c r="T41">
        <f t="shared" si="4"/>
        <v>258.1944444444448</v>
      </c>
      <c r="U41">
        <f t="shared" si="18"/>
        <v>27.998018749999996</v>
      </c>
      <c r="V41">
        <f t="shared" si="5"/>
        <v>67.026869320023152</v>
      </c>
      <c r="W41">
        <f t="shared" si="19"/>
        <v>95.024888070023152</v>
      </c>
      <c r="X41" s="49">
        <f t="shared" si="20"/>
        <v>1158.7757184094489</v>
      </c>
      <c r="Y41" s="29">
        <f t="shared" si="21"/>
        <v>3148.5378086419792</v>
      </c>
      <c r="AA41">
        <f t="shared" si="6"/>
        <v>0</v>
      </c>
      <c r="AB41">
        <f t="shared" si="25"/>
        <v>43.9</v>
      </c>
      <c r="AC41">
        <f t="shared" si="7"/>
        <v>12.194444444444443</v>
      </c>
      <c r="AE41">
        <f t="shared" si="8"/>
        <v>-1050.6929657184764</v>
      </c>
      <c r="AF41">
        <f t="shared" si="9"/>
        <v>-1065.8447534788934</v>
      </c>
      <c r="AG41">
        <f t="shared" si="10"/>
        <v>-1158.7757184094489</v>
      </c>
    </row>
    <row r="42" spans="2:33" x14ac:dyDescent="0.25">
      <c r="B42" s="3" t="s">
        <v>68</v>
      </c>
      <c r="C42" s="3">
        <v>34</v>
      </c>
      <c r="D42" s="3">
        <v>34</v>
      </c>
      <c r="E42" s="10">
        <v>44.4</v>
      </c>
      <c r="F42" s="17">
        <f t="shared" si="22"/>
        <v>8.3333333333333523E-2</v>
      </c>
      <c r="G42" s="17">
        <f t="shared" si="23"/>
        <v>0.30000000000000071</v>
      </c>
      <c r="H42">
        <f t="shared" si="24"/>
        <v>96.250000000000213</v>
      </c>
      <c r="I42">
        <f t="shared" si="11"/>
        <v>19.181662499999998</v>
      </c>
      <c r="J42">
        <f t="shared" si="0"/>
        <v>68.562372083333329</v>
      </c>
      <c r="K42">
        <f t="shared" si="27"/>
        <v>87.744034583333331</v>
      </c>
      <c r="L42" s="49">
        <f t="shared" si="12"/>
        <v>1082.1764265277777</v>
      </c>
      <c r="M42" s="29">
        <f t="shared" si="13"/>
        <v>1187.0833333333358</v>
      </c>
      <c r="N42">
        <f t="shared" si="2"/>
        <v>102.50000000000023</v>
      </c>
      <c r="O42">
        <f t="shared" si="14"/>
        <v>20.427224999999996</v>
      </c>
      <c r="P42">
        <f t="shared" si="3"/>
        <v>68.562372083333329</v>
      </c>
      <c r="Q42">
        <f t="shared" si="15"/>
        <v>88.989597083333322</v>
      </c>
      <c r="R42" s="49">
        <f t="shared" si="16"/>
        <v>1097.5383640277776</v>
      </c>
      <c r="S42" s="29">
        <f t="shared" si="17"/>
        <v>1264.1666666666692</v>
      </c>
      <c r="T42">
        <f t="shared" si="4"/>
        <v>140.83333333333366</v>
      </c>
      <c r="U42">
        <f t="shared" si="18"/>
        <v>28.066674999999996</v>
      </c>
      <c r="V42">
        <f t="shared" si="5"/>
        <v>68.562372083333329</v>
      </c>
      <c r="W42">
        <f t="shared" si="19"/>
        <v>96.629047083333319</v>
      </c>
      <c r="X42" s="49">
        <f t="shared" si="20"/>
        <v>1191.7582473611108</v>
      </c>
      <c r="Y42" s="29">
        <f t="shared" si="21"/>
        <v>1736.9444444444482</v>
      </c>
      <c r="AA42">
        <f t="shared" si="6"/>
        <v>0</v>
      </c>
      <c r="AB42">
        <f t="shared" si="25"/>
        <v>44.4</v>
      </c>
      <c r="AC42">
        <f t="shared" si="7"/>
        <v>12.333333333333332</v>
      </c>
      <c r="AE42">
        <f t="shared" si="8"/>
        <v>-1082.1764265277777</v>
      </c>
      <c r="AF42">
        <f t="shared" si="9"/>
        <v>-1097.5383640277776</v>
      </c>
      <c r="AG42">
        <f t="shared" si="10"/>
        <v>-1191.7582473611108</v>
      </c>
    </row>
    <row r="43" spans="2:33" x14ac:dyDescent="0.25">
      <c r="B43" s="3" t="s">
        <v>68</v>
      </c>
      <c r="C43" s="3">
        <v>35</v>
      </c>
      <c r="D43" s="3">
        <v>35</v>
      </c>
      <c r="E43" s="10">
        <v>44.5</v>
      </c>
      <c r="F43" s="17">
        <f t="shared" si="22"/>
        <v>-2.7777777777777186E-2</v>
      </c>
      <c r="G43" s="17">
        <f t="shared" si="23"/>
        <v>-9.9999999999997868E-2</v>
      </c>
      <c r="H43">
        <f t="shared" si="24"/>
        <v>-32.083333333332654</v>
      </c>
      <c r="I43">
        <f t="shared" si="11"/>
        <v>19.191046874999998</v>
      </c>
      <c r="J43">
        <f t="shared" si="0"/>
        <v>68.871559389467592</v>
      </c>
      <c r="K43">
        <f t="shared" si="27"/>
        <v>88.06260626446759</v>
      </c>
      <c r="L43" s="49">
        <f t="shared" si="12"/>
        <v>1088.5516607691131</v>
      </c>
      <c r="M43" s="29">
        <f t="shared" si="13"/>
        <v>-396.58564814813974</v>
      </c>
      <c r="N43">
        <f t="shared" si="2"/>
        <v>-34.16666666666594</v>
      </c>
      <c r="O43">
        <f t="shared" si="14"/>
        <v>20.43721875</v>
      </c>
      <c r="P43">
        <f t="shared" si="3"/>
        <v>68.871559389467592</v>
      </c>
      <c r="Q43">
        <f t="shared" si="15"/>
        <v>89.308778139467591</v>
      </c>
      <c r="R43" s="49">
        <f t="shared" si="16"/>
        <v>1103.95572977953</v>
      </c>
      <c r="S43" s="29">
        <f t="shared" si="17"/>
        <v>-422.33796296295395</v>
      </c>
      <c r="T43">
        <f t="shared" si="4"/>
        <v>-46.944444444443448</v>
      </c>
      <c r="U43">
        <f t="shared" si="18"/>
        <v>28.080406249999996</v>
      </c>
      <c r="V43">
        <f t="shared" si="5"/>
        <v>68.871559389467592</v>
      </c>
      <c r="W43">
        <f t="shared" si="19"/>
        <v>96.951965639467588</v>
      </c>
      <c r="X43" s="49">
        <f t="shared" si="20"/>
        <v>1198.4340197100855</v>
      </c>
      <c r="Y43" s="29">
        <f t="shared" si="21"/>
        <v>-580.28549382714812</v>
      </c>
      <c r="AA43">
        <f t="shared" si="6"/>
        <v>0</v>
      </c>
      <c r="AB43">
        <f t="shared" si="25"/>
        <v>44.5</v>
      </c>
      <c r="AC43">
        <f t="shared" si="7"/>
        <v>12.361111111111111</v>
      </c>
      <c r="AE43">
        <f t="shared" si="8"/>
        <v>-1088.5516607691131</v>
      </c>
      <c r="AF43">
        <f t="shared" si="9"/>
        <v>-1103.95572977953</v>
      </c>
      <c r="AG43">
        <f t="shared" si="10"/>
        <v>-1198.4340197100855</v>
      </c>
    </row>
    <row r="44" spans="2:33" x14ac:dyDescent="0.25">
      <c r="B44" s="3" t="s">
        <v>68</v>
      </c>
      <c r="C44" s="3">
        <v>36</v>
      </c>
      <c r="D44" s="3">
        <v>36</v>
      </c>
      <c r="E44" s="10">
        <v>44.2</v>
      </c>
      <c r="F44" s="17">
        <f t="shared" si="22"/>
        <v>-0.24999999999999961</v>
      </c>
      <c r="G44" s="17">
        <f t="shared" si="23"/>
        <v>-0.89999999999999858</v>
      </c>
      <c r="H44">
        <f t="shared" si="24"/>
        <v>-288.74999999999955</v>
      </c>
      <c r="I44">
        <f t="shared" si="11"/>
        <v>19.162893750000002</v>
      </c>
      <c r="J44">
        <f t="shared" si="0"/>
        <v>67.94608422453706</v>
      </c>
      <c r="K44">
        <f t="shared" si="27"/>
        <v>87.108977974537055</v>
      </c>
      <c r="L44" s="49">
        <f t="shared" si="12"/>
        <v>1069.5046740207051</v>
      </c>
      <c r="M44" s="29">
        <f t="shared" si="13"/>
        <v>-3545.208333333328</v>
      </c>
      <c r="N44">
        <f t="shared" si="2"/>
        <v>-307.49999999999955</v>
      </c>
      <c r="O44">
        <f t="shared" si="14"/>
        <v>20.407237500000001</v>
      </c>
      <c r="P44">
        <f t="shared" si="3"/>
        <v>67.94608422453706</v>
      </c>
      <c r="Q44">
        <f t="shared" si="15"/>
        <v>88.353321724537068</v>
      </c>
      <c r="R44" s="49">
        <f t="shared" si="16"/>
        <v>1084.7824500623719</v>
      </c>
      <c r="S44" s="29">
        <f t="shared" si="17"/>
        <v>-3775.4166666666615</v>
      </c>
      <c r="T44">
        <f t="shared" si="4"/>
        <v>-422.49999999999932</v>
      </c>
      <c r="U44">
        <f t="shared" si="18"/>
        <v>28.039212500000001</v>
      </c>
      <c r="V44">
        <f t="shared" si="5"/>
        <v>67.94608422453706</v>
      </c>
      <c r="W44">
        <f t="shared" si="19"/>
        <v>95.985296724537065</v>
      </c>
      <c r="X44" s="49">
        <f t="shared" si="20"/>
        <v>1178.4861431179274</v>
      </c>
      <c r="Y44" s="29">
        <f t="shared" si="21"/>
        <v>-5187.3611111111031</v>
      </c>
      <c r="AA44">
        <f t="shared" si="6"/>
        <v>0</v>
      </c>
      <c r="AB44">
        <f t="shared" si="25"/>
        <v>44.2</v>
      </c>
      <c r="AC44">
        <f t="shared" si="7"/>
        <v>12.277777777777779</v>
      </c>
      <c r="AE44">
        <f t="shared" si="8"/>
        <v>-1069.5046740207051</v>
      </c>
      <c r="AF44">
        <f t="shared" si="9"/>
        <v>-1084.7824500623719</v>
      </c>
      <c r="AG44">
        <f t="shared" si="10"/>
        <v>-1178.4861431179274</v>
      </c>
    </row>
    <row r="45" spans="2:33" x14ac:dyDescent="0.25">
      <c r="B45" s="3" t="s">
        <v>68</v>
      </c>
      <c r="C45" s="3">
        <v>37</v>
      </c>
      <c r="D45" s="3">
        <v>37</v>
      </c>
      <c r="E45" s="10">
        <v>42.7</v>
      </c>
      <c r="F45" s="17">
        <f t="shared" si="22"/>
        <v>-0.59722222222222276</v>
      </c>
      <c r="G45" s="17">
        <f t="shared" si="23"/>
        <v>-2.1500000000000021</v>
      </c>
      <c r="H45">
        <f t="shared" si="24"/>
        <v>-689.79166666666731</v>
      </c>
      <c r="I45">
        <f t="shared" si="11"/>
        <v>19.022128124999998</v>
      </c>
      <c r="J45">
        <f t="shared" si="0"/>
        <v>63.412612306134285</v>
      </c>
      <c r="K45">
        <f t="shared" si="27"/>
        <v>82.434740431134287</v>
      </c>
      <c r="L45" s="49">
        <f t="shared" si="12"/>
        <v>977.76761566928735</v>
      </c>
      <c r="M45" s="29">
        <f t="shared" si="13"/>
        <v>-8181.6956018518604</v>
      </c>
      <c r="N45">
        <f t="shared" si="2"/>
        <v>-734.58333333333405</v>
      </c>
      <c r="O45">
        <f t="shared" si="14"/>
        <v>20.257331249999996</v>
      </c>
      <c r="P45">
        <f t="shared" si="3"/>
        <v>63.412612306134285</v>
      </c>
      <c r="Q45">
        <f t="shared" si="15"/>
        <v>83.669943556134285</v>
      </c>
      <c r="R45" s="49">
        <f t="shared" si="16"/>
        <v>992.41849717970399</v>
      </c>
      <c r="S45" s="29">
        <f t="shared" si="17"/>
        <v>-8712.9745370370474</v>
      </c>
      <c r="T45">
        <f t="shared" si="4"/>
        <v>-1009.3055555555565</v>
      </c>
      <c r="U45">
        <f t="shared" si="18"/>
        <v>27.833243749999998</v>
      </c>
      <c r="V45">
        <f t="shared" si="5"/>
        <v>63.412612306134285</v>
      </c>
      <c r="W45">
        <f t="shared" si="19"/>
        <v>91.245856056134286</v>
      </c>
      <c r="X45" s="49">
        <f t="shared" si="20"/>
        <v>1082.2772371102596</v>
      </c>
      <c r="Y45" s="29">
        <f t="shared" si="21"/>
        <v>-11971.485339506185</v>
      </c>
      <c r="AA45">
        <f t="shared" si="6"/>
        <v>0</v>
      </c>
      <c r="AB45">
        <f t="shared" si="25"/>
        <v>42.7</v>
      </c>
      <c r="AC45">
        <f t="shared" si="7"/>
        <v>11.861111111111112</v>
      </c>
      <c r="AE45">
        <f t="shared" si="8"/>
        <v>-977.76761566928735</v>
      </c>
      <c r="AF45">
        <f t="shared" si="9"/>
        <v>-992.41849717970399</v>
      </c>
      <c r="AG45">
        <f t="shared" si="10"/>
        <v>-1082.2772371102596</v>
      </c>
    </row>
    <row r="46" spans="2:33" x14ac:dyDescent="0.25">
      <c r="B46" s="3" t="s">
        <v>68</v>
      </c>
      <c r="C46" s="3">
        <v>38</v>
      </c>
      <c r="D46" s="3">
        <v>38</v>
      </c>
      <c r="E46" s="10">
        <v>39.9</v>
      </c>
      <c r="F46" s="17">
        <f t="shared" si="22"/>
        <v>-0.79166666666666707</v>
      </c>
      <c r="G46" s="17">
        <f t="shared" si="23"/>
        <v>-2.8500000000000014</v>
      </c>
      <c r="H46">
        <f t="shared" si="24"/>
        <v>-914.37500000000045</v>
      </c>
      <c r="I46">
        <f t="shared" si="11"/>
        <v>18.759365625000001</v>
      </c>
      <c r="J46">
        <f t="shared" si="0"/>
        <v>55.368873255208335</v>
      </c>
      <c r="K46">
        <f t="shared" si="27"/>
        <v>74.128238880208329</v>
      </c>
      <c r="L46" s="49">
        <f t="shared" si="12"/>
        <v>821.58798092230893</v>
      </c>
      <c r="M46" s="29">
        <f t="shared" si="13"/>
        <v>-10134.322916666672</v>
      </c>
      <c r="N46">
        <f t="shared" si="2"/>
        <v>-973.75000000000045</v>
      </c>
      <c r="O46">
        <f t="shared" si="14"/>
        <v>19.977506249999998</v>
      </c>
      <c r="P46">
        <f t="shared" si="3"/>
        <v>55.368873255208335</v>
      </c>
      <c r="Q46">
        <f t="shared" si="15"/>
        <v>75.346379505208333</v>
      </c>
      <c r="R46" s="49">
        <f t="shared" si="16"/>
        <v>835.08903951605896</v>
      </c>
      <c r="S46" s="29">
        <f t="shared" si="17"/>
        <v>-10792.395833333338</v>
      </c>
      <c r="T46">
        <f t="shared" si="4"/>
        <v>-1337.9166666666674</v>
      </c>
      <c r="U46">
        <f t="shared" si="18"/>
        <v>27.448768749999999</v>
      </c>
      <c r="V46">
        <f t="shared" si="5"/>
        <v>55.368873255208335</v>
      </c>
      <c r="W46">
        <f t="shared" si="19"/>
        <v>82.817642005208342</v>
      </c>
      <c r="X46" s="49">
        <f t="shared" si="20"/>
        <v>917.89553222439235</v>
      </c>
      <c r="Y46" s="29">
        <f t="shared" si="21"/>
        <v>-14828.576388888896</v>
      </c>
      <c r="AA46">
        <f t="shared" si="6"/>
        <v>0</v>
      </c>
      <c r="AB46">
        <f t="shared" si="25"/>
        <v>39.9</v>
      </c>
      <c r="AC46">
        <f t="shared" si="7"/>
        <v>11.083333333333332</v>
      </c>
      <c r="AE46">
        <f t="shared" si="8"/>
        <v>-821.58798092230893</v>
      </c>
      <c r="AF46">
        <f t="shared" si="9"/>
        <v>-835.08903951605896</v>
      </c>
      <c r="AG46">
        <f t="shared" si="10"/>
        <v>-917.89553222439235</v>
      </c>
    </row>
    <row r="47" spans="2:33" x14ac:dyDescent="0.25">
      <c r="B47" s="3" t="s">
        <v>68</v>
      </c>
      <c r="C47" s="3">
        <v>39</v>
      </c>
      <c r="D47" s="3">
        <v>39</v>
      </c>
      <c r="E47" s="10">
        <v>37</v>
      </c>
      <c r="F47" s="17">
        <f t="shared" si="22"/>
        <v>-0.73611111111111072</v>
      </c>
      <c r="G47" s="17">
        <f t="shared" si="23"/>
        <v>-2.6499999999999986</v>
      </c>
      <c r="H47">
        <f t="shared" si="24"/>
        <v>-850.20833333333292</v>
      </c>
      <c r="I47">
        <f t="shared" si="11"/>
        <v>18.48721875</v>
      </c>
      <c r="J47">
        <f t="shared" si="0"/>
        <v>47.612758391203698</v>
      </c>
      <c r="K47">
        <f t="shared" si="27"/>
        <v>66.099977141203695</v>
      </c>
      <c r="L47" s="49">
        <f t="shared" si="12"/>
        <v>679.36087617348232</v>
      </c>
      <c r="M47" s="29">
        <f t="shared" si="13"/>
        <v>-8738.2523148148102</v>
      </c>
      <c r="N47">
        <f t="shared" si="2"/>
        <v>-905.41666666666617</v>
      </c>
      <c r="O47">
        <f t="shared" si="14"/>
        <v>19.687687499999999</v>
      </c>
      <c r="P47">
        <f t="shared" si="3"/>
        <v>47.612758391203698</v>
      </c>
      <c r="Q47">
        <f t="shared" si="15"/>
        <v>67.300445891203694</v>
      </c>
      <c r="R47" s="49">
        <f t="shared" si="16"/>
        <v>691.69902721514904</v>
      </c>
      <c r="S47" s="29">
        <f t="shared" si="17"/>
        <v>-9305.6712962962902</v>
      </c>
      <c r="T47">
        <f t="shared" si="4"/>
        <v>-1244.0277777777771</v>
      </c>
      <c r="U47">
        <f t="shared" si="18"/>
        <v>27.050562499999998</v>
      </c>
      <c r="V47">
        <f t="shared" si="5"/>
        <v>47.612758391203698</v>
      </c>
      <c r="W47">
        <f t="shared" si="19"/>
        <v>74.663320891203696</v>
      </c>
      <c r="X47" s="49">
        <f t="shared" si="20"/>
        <v>767.37302027070461</v>
      </c>
      <c r="Y47" s="29">
        <f t="shared" si="21"/>
        <v>-12785.841049382709</v>
      </c>
      <c r="AA47">
        <f t="shared" si="6"/>
        <v>0</v>
      </c>
      <c r="AB47">
        <f t="shared" si="25"/>
        <v>37</v>
      </c>
      <c r="AC47">
        <f t="shared" si="7"/>
        <v>10.277777777777777</v>
      </c>
      <c r="AE47">
        <f t="shared" si="8"/>
        <v>-679.36087617348232</v>
      </c>
      <c r="AF47">
        <f t="shared" si="9"/>
        <v>-691.69902721514904</v>
      </c>
      <c r="AG47">
        <f t="shared" si="10"/>
        <v>-767.37302027070461</v>
      </c>
    </row>
    <row r="48" spans="2:33" x14ac:dyDescent="0.25">
      <c r="B48" s="3" t="s">
        <v>68</v>
      </c>
      <c r="C48" s="3">
        <v>40</v>
      </c>
      <c r="D48" s="3">
        <v>40</v>
      </c>
      <c r="E48" s="10">
        <v>34.6</v>
      </c>
      <c r="F48" s="17">
        <f t="shared" si="22"/>
        <v>-0.65277777777777812</v>
      </c>
      <c r="G48" s="17">
        <f t="shared" si="23"/>
        <v>-2.3500000000000014</v>
      </c>
      <c r="H48">
        <f t="shared" si="24"/>
        <v>-753.95833333333371</v>
      </c>
      <c r="I48">
        <f t="shared" si="11"/>
        <v>18.261993749999998</v>
      </c>
      <c r="J48">
        <f t="shared" si="0"/>
        <v>41.636296446759268</v>
      </c>
      <c r="K48">
        <f t="shared" si="27"/>
        <v>59.898290196759262</v>
      </c>
      <c r="L48" s="49">
        <f t="shared" si="12"/>
        <v>575.68912244663068</v>
      </c>
      <c r="M48" s="29">
        <f t="shared" si="13"/>
        <v>-7246.3773148148184</v>
      </c>
      <c r="N48">
        <f t="shared" si="2"/>
        <v>-802.91666666666708</v>
      </c>
      <c r="O48">
        <f t="shared" si="14"/>
        <v>19.447837499999999</v>
      </c>
      <c r="P48">
        <f t="shared" si="3"/>
        <v>41.636296446759268</v>
      </c>
      <c r="Q48">
        <f t="shared" si="15"/>
        <v>61.084133946759266</v>
      </c>
      <c r="R48" s="49">
        <f t="shared" si="16"/>
        <v>587.08639848829739</v>
      </c>
      <c r="S48" s="29">
        <f t="shared" si="17"/>
        <v>-7716.9212962963002</v>
      </c>
      <c r="T48">
        <f t="shared" si="4"/>
        <v>-1103.194444444445</v>
      </c>
      <c r="U48">
        <f t="shared" si="18"/>
        <v>26.721012499999997</v>
      </c>
      <c r="V48">
        <f t="shared" si="5"/>
        <v>41.636296446759268</v>
      </c>
      <c r="W48">
        <f t="shared" si="19"/>
        <v>68.357308946759261</v>
      </c>
      <c r="X48" s="49">
        <f t="shared" si="20"/>
        <v>656.98969154385281</v>
      </c>
      <c r="Y48" s="29">
        <f t="shared" si="21"/>
        <v>-10602.924382716055</v>
      </c>
      <c r="AA48">
        <f t="shared" si="6"/>
        <v>0</v>
      </c>
      <c r="AB48">
        <f t="shared" si="25"/>
        <v>34.6</v>
      </c>
      <c r="AC48">
        <f t="shared" si="7"/>
        <v>9.6111111111111107</v>
      </c>
      <c r="AE48">
        <f t="shared" si="8"/>
        <v>-575.68912244663068</v>
      </c>
      <c r="AF48">
        <f t="shared" si="9"/>
        <v>-587.08639848829739</v>
      </c>
      <c r="AG48">
        <f t="shared" si="10"/>
        <v>-656.98969154385281</v>
      </c>
    </row>
    <row r="49" spans="2:33" x14ac:dyDescent="0.25">
      <c r="B49" s="3" t="s">
        <v>68</v>
      </c>
      <c r="C49" s="3">
        <v>41</v>
      </c>
      <c r="D49" s="3">
        <v>41</v>
      </c>
      <c r="E49" s="10">
        <v>32.299999999999997</v>
      </c>
      <c r="F49" s="17">
        <f t="shared" si="22"/>
        <v>-0.7777777777777779</v>
      </c>
      <c r="G49" s="17">
        <f t="shared" si="23"/>
        <v>-2.8000000000000007</v>
      </c>
      <c r="H49">
        <f t="shared" si="24"/>
        <v>-898.33333333333348</v>
      </c>
      <c r="I49">
        <f t="shared" si="11"/>
        <v>18.046153125</v>
      </c>
      <c r="J49">
        <f t="shared" si="0"/>
        <v>36.284817167245365</v>
      </c>
      <c r="K49">
        <f t="shared" si="27"/>
        <v>54.330970292245368</v>
      </c>
      <c r="L49" s="49">
        <f t="shared" si="12"/>
        <v>487.46953901097925</v>
      </c>
      <c r="M49" s="29">
        <f t="shared" si="13"/>
        <v>-8060.0462962962965</v>
      </c>
      <c r="N49">
        <f t="shared" si="2"/>
        <v>-956.66666666666686</v>
      </c>
      <c r="O49">
        <f t="shared" si="14"/>
        <v>19.217981249999998</v>
      </c>
      <c r="P49">
        <f t="shared" si="3"/>
        <v>36.284817167245365</v>
      </c>
      <c r="Q49">
        <f t="shared" si="15"/>
        <v>55.502798417245359</v>
      </c>
      <c r="R49" s="49">
        <f t="shared" si="16"/>
        <v>497.98344135472917</v>
      </c>
      <c r="S49" s="29">
        <f t="shared" si="17"/>
        <v>-8583.425925925927</v>
      </c>
      <c r="T49">
        <f t="shared" si="4"/>
        <v>-1314.4444444444446</v>
      </c>
      <c r="U49">
        <f t="shared" si="18"/>
        <v>26.405193749999999</v>
      </c>
      <c r="V49">
        <f t="shared" si="5"/>
        <v>36.284817167245365</v>
      </c>
      <c r="W49">
        <f t="shared" si="19"/>
        <v>62.69001091724536</v>
      </c>
      <c r="X49" s="49">
        <f t="shared" si="20"/>
        <v>562.46870906306253</v>
      </c>
      <c r="Y49" s="29">
        <f t="shared" si="21"/>
        <v>-11793.487654320988</v>
      </c>
      <c r="AA49">
        <f t="shared" si="6"/>
        <v>0</v>
      </c>
      <c r="AB49">
        <f t="shared" si="25"/>
        <v>32.299999999999997</v>
      </c>
      <c r="AC49">
        <f t="shared" si="7"/>
        <v>8.9722222222222214</v>
      </c>
      <c r="AE49">
        <f t="shared" si="8"/>
        <v>-487.46953901097925</v>
      </c>
      <c r="AF49">
        <f t="shared" si="9"/>
        <v>-497.98344135472917</v>
      </c>
      <c r="AG49">
        <f t="shared" si="10"/>
        <v>-562.46870906306253</v>
      </c>
    </row>
    <row r="50" spans="2:33" x14ac:dyDescent="0.25">
      <c r="B50" s="3" t="s">
        <v>68</v>
      </c>
      <c r="C50" s="3">
        <v>42</v>
      </c>
      <c r="D50" s="3">
        <v>42</v>
      </c>
      <c r="E50" s="10">
        <v>29</v>
      </c>
      <c r="F50" s="17">
        <f t="shared" si="22"/>
        <v>-0.99999999999999933</v>
      </c>
      <c r="G50" s="17">
        <f t="shared" si="23"/>
        <v>-3.5999999999999979</v>
      </c>
      <c r="H50">
        <f t="shared" si="24"/>
        <v>-1154.9999999999993</v>
      </c>
      <c r="I50">
        <f t="shared" si="11"/>
        <v>17.736468749999997</v>
      </c>
      <c r="J50">
        <f t="shared" si="0"/>
        <v>29.249327835648153</v>
      </c>
      <c r="K50">
        <f t="shared" si="27"/>
        <v>46.985796585648146</v>
      </c>
      <c r="L50" s="49">
        <f t="shared" si="12"/>
        <v>378.49669471772114</v>
      </c>
      <c r="M50" s="29">
        <f t="shared" si="13"/>
        <v>-9304.1666666666606</v>
      </c>
      <c r="N50">
        <f t="shared" si="2"/>
        <v>-1229.9999999999991</v>
      </c>
      <c r="O50">
        <f t="shared" si="14"/>
        <v>18.888187499999997</v>
      </c>
      <c r="P50">
        <f t="shared" si="3"/>
        <v>29.249327835648153</v>
      </c>
      <c r="Q50">
        <f t="shared" si="15"/>
        <v>48.137515335648146</v>
      </c>
      <c r="R50" s="49">
        <f t="shared" si="16"/>
        <v>387.77442909272116</v>
      </c>
      <c r="S50" s="29">
        <f t="shared" si="17"/>
        <v>-9908.3333333333267</v>
      </c>
      <c r="T50">
        <f t="shared" si="4"/>
        <v>-1689.9999999999989</v>
      </c>
      <c r="U50">
        <f t="shared" si="18"/>
        <v>25.952062499999997</v>
      </c>
      <c r="V50">
        <f t="shared" si="5"/>
        <v>29.249327835648153</v>
      </c>
      <c r="W50">
        <f t="shared" si="19"/>
        <v>55.201390335648149</v>
      </c>
      <c r="X50" s="49">
        <f t="shared" si="20"/>
        <v>444.67786659272122</v>
      </c>
      <c r="Y50" s="29">
        <f t="shared" si="21"/>
        <v>-13613.88888888888</v>
      </c>
      <c r="AA50">
        <f t="shared" si="6"/>
        <v>0</v>
      </c>
      <c r="AB50">
        <f t="shared" si="25"/>
        <v>29</v>
      </c>
      <c r="AC50">
        <f t="shared" si="7"/>
        <v>8.0555555555555554</v>
      </c>
      <c r="AE50">
        <f t="shared" si="8"/>
        <v>-378.49669471772114</v>
      </c>
      <c r="AF50">
        <f t="shared" si="9"/>
        <v>-387.77442909272116</v>
      </c>
      <c r="AG50">
        <f t="shared" si="10"/>
        <v>-444.67786659272122</v>
      </c>
    </row>
    <row r="51" spans="2:33" x14ac:dyDescent="0.25">
      <c r="B51" s="3" t="s">
        <v>68</v>
      </c>
      <c r="C51" s="3">
        <v>43</v>
      </c>
      <c r="D51" s="3">
        <v>43</v>
      </c>
      <c r="E51" s="10">
        <v>25.1</v>
      </c>
      <c r="F51" s="17">
        <f t="shared" si="22"/>
        <v>-0.94444444444444453</v>
      </c>
      <c r="G51" s="17">
        <f t="shared" si="23"/>
        <v>-3.4000000000000004</v>
      </c>
      <c r="H51">
        <f t="shared" si="24"/>
        <v>-1090.8333333333335</v>
      </c>
      <c r="I51">
        <f t="shared" si="11"/>
        <v>17.370478125000002</v>
      </c>
      <c r="J51">
        <f t="shared" si="0"/>
        <v>21.911259250578709</v>
      </c>
      <c r="K51">
        <f t="shared" si="27"/>
        <v>39.281737375578714</v>
      </c>
      <c r="L51" s="49">
        <f t="shared" si="12"/>
        <v>273.88100225750713</v>
      </c>
      <c r="M51" s="29">
        <f t="shared" si="13"/>
        <v>-7605.5324074074088</v>
      </c>
      <c r="N51">
        <f t="shared" si="2"/>
        <v>-1161.6666666666667</v>
      </c>
      <c r="O51">
        <f t="shared" si="14"/>
        <v>18.498431249999999</v>
      </c>
      <c r="P51">
        <f t="shared" si="3"/>
        <v>21.911259250578709</v>
      </c>
      <c r="Q51">
        <f t="shared" si="15"/>
        <v>40.409690500578705</v>
      </c>
      <c r="R51" s="49">
        <f t="shared" si="16"/>
        <v>281.74534210125711</v>
      </c>
      <c r="S51" s="29">
        <f t="shared" si="17"/>
        <v>-8099.3981481481487</v>
      </c>
      <c r="T51">
        <f t="shared" si="4"/>
        <v>-1596.1111111111113</v>
      </c>
      <c r="U51">
        <f t="shared" si="18"/>
        <v>25.416543750000002</v>
      </c>
      <c r="V51">
        <f t="shared" si="5"/>
        <v>21.911259250578709</v>
      </c>
      <c r="W51">
        <f t="shared" si="19"/>
        <v>47.327803000578712</v>
      </c>
      <c r="X51" s="49">
        <f t="shared" si="20"/>
        <v>329.97995980959047</v>
      </c>
      <c r="Y51" s="29">
        <f t="shared" si="21"/>
        <v>-11128.441358024693</v>
      </c>
      <c r="AA51">
        <f t="shared" si="6"/>
        <v>0</v>
      </c>
      <c r="AB51">
        <f t="shared" si="25"/>
        <v>25.1</v>
      </c>
      <c r="AC51">
        <f t="shared" si="7"/>
        <v>6.9722222222222223</v>
      </c>
      <c r="AE51">
        <f t="shared" si="8"/>
        <v>-273.88100225750713</v>
      </c>
      <c r="AF51">
        <f t="shared" si="9"/>
        <v>-281.74534210125711</v>
      </c>
      <c r="AG51">
        <f t="shared" si="10"/>
        <v>-329.97995980959047</v>
      </c>
    </row>
    <row r="52" spans="2:33" x14ac:dyDescent="0.25">
      <c r="B52" s="3" t="s">
        <v>68</v>
      </c>
      <c r="C52" s="3">
        <v>44</v>
      </c>
      <c r="D52" s="3">
        <v>44</v>
      </c>
      <c r="E52" s="10">
        <v>22.2</v>
      </c>
      <c r="F52" s="17">
        <f t="shared" si="22"/>
        <v>-0.5833333333333337</v>
      </c>
      <c r="G52" s="17">
        <f t="shared" si="23"/>
        <v>-2.1000000000000014</v>
      </c>
      <c r="H52">
        <f t="shared" si="24"/>
        <v>-673.75000000000045</v>
      </c>
      <c r="I52">
        <f t="shared" si="11"/>
        <v>17.098331249999998</v>
      </c>
      <c r="J52">
        <f t="shared" si="0"/>
        <v>17.140593020833332</v>
      </c>
      <c r="K52">
        <f t="shared" si="27"/>
        <v>34.23892427083333</v>
      </c>
      <c r="L52" s="49">
        <f t="shared" si="12"/>
        <v>211.14003300347218</v>
      </c>
      <c r="M52" s="29">
        <f t="shared" si="13"/>
        <v>-4154.7916666666688</v>
      </c>
      <c r="N52">
        <f t="shared" si="2"/>
        <v>-717.50000000000045</v>
      </c>
      <c r="O52">
        <f t="shared" si="14"/>
        <v>18.208612499999997</v>
      </c>
      <c r="P52">
        <f t="shared" si="3"/>
        <v>17.140593020833332</v>
      </c>
      <c r="Q52">
        <f t="shared" si="15"/>
        <v>35.34920552083333</v>
      </c>
      <c r="R52" s="49">
        <f t="shared" si="16"/>
        <v>217.98676737847217</v>
      </c>
      <c r="S52" s="29">
        <f t="shared" si="17"/>
        <v>-4424.5833333333358</v>
      </c>
      <c r="T52">
        <f t="shared" si="4"/>
        <v>-985.83333333333394</v>
      </c>
      <c r="U52">
        <f t="shared" si="18"/>
        <v>25.018337499999998</v>
      </c>
      <c r="V52">
        <f t="shared" si="5"/>
        <v>17.140593020833332</v>
      </c>
      <c r="W52">
        <f t="shared" si="19"/>
        <v>42.15893052083333</v>
      </c>
      <c r="X52" s="49">
        <f t="shared" si="20"/>
        <v>259.98007154513886</v>
      </c>
      <c r="Y52" s="29">
        <f t="shared" si="21"/>
        <v>-6079.3055555555584</v>
      </c>
      <c r="AA52">
        <f t="shared" si="6"/>
        <v>0</v>
      </c>
      <c r="AB52">
        <f t="shared" si="25"/>
        <v>22.2</v>
      </c>
      <c r="AC52">
        <f t="shared" si="7"/>
        <v>6.1666666666666661</v>
      </c>
      <c r="AE52">
        <f t="shared" si="8"/>
        <v>-211.14003300347218</v>
      </c>
      <c r="AF52">
        <f t="shared" si="9"/>
        <v>-217.98676737847217</v>
      </c>
      <c r="AG52">
        <f t="shared" si="10"/>
        <v>-259.98007154513886</v>
      </c>
    </row>
    <row r="53" spans="2:33" x14ac:dyDescent="0.25">
      <c r="B53" s="3" t="s">
        <v>68</v>
      </c>
      <c r="C53" s="3">
        <v>45</v>
      </c>
      <c r="D53" s="3">
        <v>45</v>
      </c>
      <c r="E53" s="10">
        <v>20.9</v>
      </c>
      <c r="F53" s="17">
        <f t="shared" si="22"/>
        <v>-0.25000000000000011</v>
      </c>
      <c r="G53" s="17">
        <f t="shared" si="23"/>
        <v>-0.90000000000000036</v>
      </c>
      <c r="H53">
        <f t="shared" si="24"/>
        <v>-288.75000000000011</v>
      </c>
      <c r="I53">
        <f t="shared" si="11"/>
        <v>16.976334375</v>
      </c>
      <c r="J53">
        <f t="shared" si="0"/>
        <v>15.191913070023151</v>
      </c>
      <c r="K53">
        <f t="shared" si="27"/>
        <v>32.168247445023155</v>
      </c>
      <c r="L53" s="49">
        <f t="shared" si="12"/>
        <v>186.75454766693997</v>
      </c>
      <c r="M53" s="29">
        <f t="shared" si="13"/>
        <v>-1676.3541666666672</v>
      </c>
      <c r="N53">
        <f t="shared" si="2"/>
        <v>-307.50000000000011</v>
      </c>
      <c r="O53">
        <f t="shared" si="14"/>
        <v>18.078693749999999</v>
      </c>
      <c r="P53">
        <f t="shared" si="3"/>
        <v>15.191913070023151</v>
      </c>
      <c r="Q53">
        <f t="shared" si="15"/>
        <v>33.270606820023147</v>
      </c>
      <c r="R53" s="49">
        <f t="shared" si="16"/>
        <v>193.15435626068992</v>
      </c>
      <c r="S53" s="29">
        <f t="shared" si="17"/>
        <v>-1785.2083333333339</v>
      </c>
      <c r="T53">
        <f t="shared" si="4"/>
        <v>-422.50000000000017</v>
      </c>
      <c r="U53">
        <f t="shared" si="18"/>
        <v>24.83983125</v>
      </c>
      <c r="V53">
        <f t="shared" si="5"/>
        <v>15.191913070023151</v>
      </c>
      <c r="W53">
        <f t="shared" si="19"/>
        <v>40.031744320023151</v>
      </c>
      <c r="X53" s="49">
        <f t="shared" si="20"/>
        <v>232.40651563568994</v>
      </c>
      <c r="Y53" s="29">
        <f t="shared" si="21"/>
        <v>-2452.8472222222231</v>
      </c>
      <c r="AA53">
        <f t="shared" si="6"/>
        <v>0</v>
      </c>
      <c r="AB53">
        <f t="shared" si="25"/>
        <v>20.9</v>
      </c>
      <c r="AC53">
        <f t="shared" si="7"/>
        <v>5.8055555555555554</v>
      </c>
      <c r="AE53">
        <f t="shared" si="8"/>
        <v>-186.75454766693997</v>
      </c>
      <c r="AF53">
        <f t="shared" si="9"/>
        <v>-193.15435626068992</v>
      </c>
      <c r="AG53">
        <f t="shared" si="10"/>
        <v>-232.40651563568994</v>
      </c>
    </row>
    <row r="54" spans="2:33" x14ac:dyDescent="0.25">
      <c r="B54" s="3" t="s">
        <v>68</v>
      </c>
      <c r="C54" s="3">
        <v>46</v>
      </c>
      <c r="D54" s="3">
        <v>46</v>
      </c>
      <c r="E54" s="10">
        <v>20.399999999999999</v>
      </c>
      <c r="F54" s="17">
        <f t="shared" si="22"/>
        <v>-0.19444444444444425</v>
      </c>
      <c r="G54" s="17">
        <f t="shared" si="23"/>
        <v>-0.69999999999999929</v>
      </c>
      <c r="H54">
        <f t="shared" si="24"/>
        <v>-224.58333333333312</v>
      </c>
      <c r="I54">
        <f t="shared" si="11"/>
        <v>16.929412499999998</v>
      </c>
      <c r="J54">
        <f t="shared" si="0"/>
        <v>14.473722083333334</v>
      </c>
      <c r="K54">
        <f t="shared" si="27"/>
        <v>31.403134583333333</v>
      </c>
      <c r="L54" s="49">
        <f t="shared" si="12"/>
        <v>177.95109597222219</v>
      </c>
      <c r="M54" s="29">
        <f t="shared" si="13"/>
        <v>-1272.6388888888875</v>
      </c>
      <c r="N54">
        <f t="shared" si="2"/>
        <v>-239.16666666666643</v>
      </c>
      <c r="O54">
        <f t="shared" si="14"/>
        <v>18.028724999999998</v>
      </c>
      <c r="P54">
        <f t="shared" si="3"/>
        <v>14.473722083333334</v>
      </c>
      <c r="Q54">
        <f t="shared" si="15"/>
        <v>32.50244708333333</v>
      </c>
      <c r="R54" s="49">
        <f t="shared" si="16"/>
        <v>184.18053347222218</v>
      </c>
      <c r="S54" s="29">
        <f t="shared" si="17"/>
        <v>-1355.2777777777762</v>
      </c>
      <c r="T54">
        <f t="shared" si="4"/>
        <v>-328.6111111111108</v>
      </c>
      <c r="U54">
        <f t="shared" si="18"/>
        <v>24.771174999999999</v>
      </c>
      <c r="V54">
        <f t="shared" si="5"/>
        <v>14.473722083333334</v>
      </c>
      <c r="W54">
        <f t="shared" si="19"/>
        <v>39.244897083333335</v>
      </c>
      <c r="X54" s="49">
        <f t="shared" si="20"/>
        <v>222.38775013888886</v>
      </c>
      <c r="Y54" s="29">
        <f t="shared" si="21"/>
        <v>-1862.1296296296277</v>
      </c>
      <c r="AA54">
        <f t="shared" si="6"/>
        <v>0</v>
      </c>
      <c r="AB54">
        <f t="shared" si="25"/>
        <v>20.399999999999999</v>
      </c>
      <c r="AC54">
        <f t="shared" si="7"/>
        <v>5.6666666666666661</v>
      </c>
      <c r="AE54">
        <f t="shared" si="8"/>
        <v>-177.95109597222219</v>
      </c>
      <c r="AF54">
        <f t="shared" si="9"/>
        <v>-184.18053347222218</v>
      </c>
      <c r="AG54">
        <f t="shared" si="10"/>
        <v>-222.38775013888886</v>
      </c>
    </row>
    <row r="55" spans="2:33" x14ac:dyDescent="0.25">
      <c r="B55" s="3" t="s">
        <v>68</v>
      </c>
      <c r="C55" s="3">
        <v>47</v>
      </c>
      <c r="D55" s="3">
        <v>47</v>
      </c>
      <c r="E55" s="10">
        <v>19.5</v>
      </c>
      <c r="F55" s="17">
        <f t="shared" si="22"/>
        <v>-0.27777777777777779</v>
      </c>
      <c r="G55" s="17">
        <f t="shared" si="23"/>
        <v>-1</v>
      </c>
      <c r="H55">
        <f t="shared" si="24"/>
        <v>-320.83333333333337</v>
      </c>
      <c r="I55">
        <f t="shared" si="11"/>
        <v>16.844953124999996</v>
      </c>
      <c r="J55">
        <f t="shared" si="0"/>
        <v>13.224800130208337</v>
      </c>
      <c r="K55">
        <f t="shared" si="27"/>
        <v>30.069753255208333</v>
      </c>
      <c r="L55" s="49">
        <f t="shared" si="12"/>
        <v>162.87783013237848</v>
      </c>
      <c r="M55" s="29">
        <f t="shared" si="13"/>
        <v>-1737.8472222222226</v>
      </c>
      <c r="N55">
        <f t="shared" si="2"/>
        <v>-341.66666666666669</v>
      </c>
      <c r="O55">
        <f t="shared" si="14"/>
        <v>17.938781249999998</v>
      </c>
      <c r="P55">
        <f t="shared" si="3"/>
        <v>13.224800130208337</v>
      </c>
      <c r="Q55">
        <f t="shared" si="15"/>
        <v>31.163581380208335</v>
      </c>
      <c r="R55" s="49">
        <f t="shared" si="16"/>
        <v>168.80273247612848</v>
      </c>
      <c r="S55" s="29">
        <f t="shared" si="17"/>
        <v>-1850.6944444444446</v>
      </c>
      <c r="T55">
        <f t="shared" si="4"/>
        <v>-469.44444444444446</v>
      </c>
      <c r="U55">
        <f t="shared" si="18"/>
        <v>24.647593749999999</v>
      </c>
      <c r="V55">
        <f t="shared" si="5"/>
        <v>13.224800130208337</v>
      </c>
      <c r="W55">
        <f t="shared" si="19"/>
        <v>37.872393880208335</v>
      </c>
      <c r="X55" s="49">
        <f t="shared" si="20"/>
        <v>205.14213351779517</v>
      </c>
      <c r="Y55" s="29">
        <f t="shared" si="21"/>
        <v>-2542.8240740740744</v>
      </c>
      <c r="AA55">
        <f t="shared" si="6"/>
        <v>0</v>
      </c>
      <c r="AB55">
        <f t="shared" si="25"/>
        <v>19.5</v>
      </c>
      <c r="AC55">
        <f t="shared" si="7"/>
        <v>5.416666666666667</v>
      </c>
      <c r="AE55">
        <f t="shared" si="8"/>
        <v>-162.87783013237848</v>
      </c>
      <c r="AF55">
        <f t="shared" si="9"/>
        <v>-168.80273247612848</v>
      </c>
      <c r="AG55">
        <f t="shared" si="10"/>
        <v>-205.14213351779517</v>
      </c>
    </row>
    <row r="56" spans="2:33" x14ac:dyDescent="0.25">
      <c r="B56" s="3" t="s">
        <v>68</v>
      </c>
      <c r="C56" s="3">
        <v>48</v>
      </c>
      <c r="D56" s="3">
        <v>48</v>
      </c>
      <c r="E56" s="10">
        <v>18.399999999999999</v>
      </c>
      <c r="F56" s="17">
        <f t="shared" si="22"/>
        <v>-0.23611111111111099</v>
      </c>
      <c r="G56" s="17">
        <f t="shared" si="23"/>
        <v>-0.84999999999999964</v>
      </c>
      <c r="H56">
        <f t="shared" si="24"/>
        <v>-272.7083333333332</v>
      </c>
      <c r="I56">
        <f t="shared" si="11"/>
        <v>16.741724999999999</v>
      </c>
      <c r="J56">
        <f t="shared" si="0"/>
        <v>11.774854259259259</v>
      </c>
      <c r="K56">
        <f t="shared" si="27"/>
        <v>28.51657925925926</v>
      </c>
      <c r="L56" s="49">
        <f t="shared" si="12"/>
        <v>145.75140510288065</v>
      </c>
      <c r="M56" s="29">
        <f t="shared" si="13"/>
        <v>-1393.8425925925917</v>
      </c>
      <c r="N56">
        <f t="shared" si="2"/>
        <v>-290.41666666666652</v>
      </c>
      <c r="O56">
        <f t="shared" si="14"/>
        <v>17.828849999999999</v>
      </c>
      <c r="P56">
        <f t="shared" si="3"/>
        <v>11.774854259259259</v>
      </c>
      <c r="Q56">
        <f t="shared" si="15"/>
        <v>29.60370425925926</v>
      </c>
      <c r="R56" s="49">
        <f t="shared" si="16"/>
        <v>151.3078217695473</v>
      </c>
      <c r="S56" s="29">
        <f t="shared" si="17"/>
        <v>-1484.3518518518511</v>
      </c>
      <c r="T56">
        <f t="shared" si="4"/>
        <v>-399.0277777777776</v>
      </c>
      <c r="U56">
        <f t="shared" si="18"/>
        <v>24.496549999999999</v>
      </c>
      <c r="V56">
        <f t="shared" si="5"/>
        <v>11.774854259259259</v>
      </c>
      <c r="W56">
        <f t="shared" si="19"/>
        <v>36.271404259259256</v>
      </c>
      <c r="X56" s="49">
        <f t="shared" si="20"/>
        <v>185.38717732510284</v>
      </c>
      <c r="Y56" s="29">
        <f t="shared" si="21"/>
        <v>-2039.4753086419742</v>
      </c>
      <c r="AA56">
        <f t="shared" si="6"/>
        <v>0</v>
      </c>
      <c r="AB56">
        <f t="shared" si="25"/>
        <v>18.399999999999999</v>
      </c>
      <c r="AC56">
        <f t="shared" si="7"/>
        <v>5.1111111111111107</v>
      </c>
      <c r="AE56">
        <f t="shared" si="8"/>
        <v>-145.75140510288065</v>
      </c>
      <c r="AF56">
        <f t="shared" si="9"/>
        <v>-151.3078217695473</v>
      </c>
      <c r="AG56">
        <f t="shared" si="10"/>
        <v>-185.38717732510284</v>
      </c>
    </row>
    <row r="57" spans="2:33" x14ac:dyDescent="0.25">
      <c r="B57" s="3" t="s">
        <v>68</v>
      </c>
      <c r="C57" s="3">
        <v>49</v>
      </c>
      <c r="D57" s="3">
        <v>49</v>
      </c>
      <c r="E57" s="10">
        <v>17.8</v>
      </c>
      <c r="F57" s="17">
        <f t="shared" si="22"/>
        <v>-8.3333333333333037E-2</v>
      </c>
      <c r="G57" s="17">
        <f t="shared" si="23"/>
        <v>-0.29999999999999893</v>
      </c>
      <c r="H57">
        <f t="shared" si="24"/>
        <v>-96.249999999999659</v>
      </c>
      <c r="I57">
        <f t="shared" si="11"/>
        <v>16.68541875</v>
      </c>
      <c r="J57">
        <f t="shared" si="0"/>
        <v>11.019449502314817</v>
      </c>
      <c r="K57">
        <f t="shared" si="27"/>
        <v>27.704868252314817</v>
      </c>
      <c r="L57" s="49">
        <f t="shared" si="12"/>
        <v>136.98518191422326</v>
      </c>
      <c r="M57" s="29">
        <f t="shared" si="13"/>
        <v>-475.90277777777612</v>
      </c>
      <c r="N57">
        <f t="shared" si="2"/>
        <v>-102.49999999999963</v>
      </c>
      <c r="O57">
        <f t="shared" si="14"/>
        <v>17.768887500000002</v>
      </c>
      <c r="P57">
        <f t="shared" si="3"/>
        <v>11.019449502314817</v>
      </c>
      <c r="Q57">
        <f t="shared" si="15"/>
        <v>28.788337002314819</v>
      </c>
      <c r="R57" s="49">
        <f t="shared" si="16"/>
        <v>142.34233295588993</v>
      </c>
      <c r="S57" s="29">
        <f t="shared" si="17"/>
        <v>-506.80555555555372</v>
      </c>
      <c r="T57">
        <f t="shared" si="4"/>
        <v>-140.83333333333283</v>
      </c>
      <c r="U57">
        <f t="shared" si="18"/>
        <v>24.4141625</v>
      </c>
      <c r="V57">
        <f t="shared" si="5"/>
        <v>11.019449502314817</v>
      </c>
      <c r="W57">
        <f t="shared" si="19"/>
        <v>35.433612002314817</v>
      </c>
      <c r="X57" s="49">
        <f t="shared" si="20"/>
        <v>175.1995260114455</v>
      </c>
      <c r="Y57" s="29">
        <f t="shared" si="21"/>
        <v>-696.34259259259011</v>
      </c>
      <c r="AA57">
        <f t="shared" si="6"/>
        <v>0</v>
      </c>
      <c r="AB57">
        <f t="shared" si="25"/>
        <v>17.8</v>
      </c>
      <c r="AC57">
        <f t="shared" si="7"/>
        <v>4.9444444444444446</v>
      </c>
      <c r="AE57">
        <f t="shared" si="8"/>
        <v>-136.98518191422326</v>
      </c>
      <c r="AF57">
        <f t="shared" si="9"/>
        <v>-142.34233295588993</v>
      </c>
      <c r="AG57">
        <f t="shared" si="10"/>
        <v>-175.1995260114455</v>
      </c>
    </row>
    <row r="58" spans="2:33" x14ac:dyDescent="0.25">
      <c r="B58" s="3" t="s">
        <v>68</v>
      </c>
      <c r="C58" s="3">
        <v>50</v>
      </c>
      <c r="D58" s="3">
        <v>50</v>
      </c>
      <c r="E58" s="10">
        <v>17.8</v>
      </c>
      <c r="F58" s="17">
        <f t="shared" si="22"/>
        <v>-5.5555555555555851E-2</v>
      </c>
      <c r="G58" s="17">
        <f t="shared" si="23"/>
        <v>-0.20000000000000107</v>
      </c>
      <c r="H58">
        <f t="shared" si="24"/>
        <v>-64.166666666667012</v>
      </c>
      <c r="I58">
        <f t="shared" si="11"/>
        <v>16.68541875</v>
      </c>
      <c r="J58">
        <f t="shared" si="0"/>
        <v>11.019449502314817</v>
      </c>
      <c r="K58">
        <f t="shared" si="27"/>
        <v>27.704868252314817</v>
      </c>
      <c r="L58" s="49">
        <f t="shared" si="12"/>
        <v>136.98518191422326</v>
      </c>
      <c r="M58" s="29">
        <f t="shared" si="13"/>
        <v>-317.26851851852024</v>
      </c>
      <c r="N58">
        <f t="shared" si="2"/>
        <v>-68.333333333333698</v>
      </c>
      <c r="O58">
        <f t="shared" si="14"/>
        <v>17.768887500000002</v>
      </c>
      <c r="P58">
        <f t="shared" si="3"/>
        <v>11.019449502314817</v>
      </c>
      <c r="Q58">
        <f t="shared" si="15"/>
        <v>28.788337002314819</v>
      </c>
      <c r="R58" s="49">
        <f t="shared" si="16"/>
        <v>142.34233295588993</v>
      </c>
      <c r="S58" s="29">
        <f t="shared" si="17"/>
        <v>-337.8703703703722</v>
      </c>
      <c r="T58">
        <f t="shared" si="4"/>
        <v>-93.888888888889383</v>
      </c>
      <c r="U58">
        <f t="shared" si="18"/>
        <v>24.4141625</v>
      </c>
      <c r="V58">
        <f t="shared" si="5"/>
        <v>11.019449502314817</v>
      </c>
      <c r="W58">
        <f t="shared" si="19"/>
        <v>35.433612002314817</v>
      </c>
      <c r="X58" s="49">
        <f t="shared" si="20"/>
        <v>175.1995260114455</v>
      </c>
      <c r="Y58" s="29">
        <f t="shared" si="21"/>
        <v>-464.22839506173085</v>
      </c>
      <c r="AA58">
        <f t="shared" si="6"/>
        <v>0</v>
      </c>
      <c r="AB58">
        <f t="shared" si="25"/>
        <v>17.8</v>
      </c>
      <c r="AC58">
        <f t="shared" si="7"/>
        <v>4.9444444444444446</v>
      </c>
      <c r="AE58">
        <f t="shared" si="8"/>
        <v>-136.98518191422326</v>
      </c>
      <c r="AF58">
        <f t="shared" si="9"/>
        <v>-142.34233295588993</v>
      </c>
      <c r="AG58">
        <f t="shared" si="10"/>
        <v>-175.1995260114455</v>
      </c>
    </row>
    <row r="59" spans="2:33" x14ac:dyDescent="0.25">
      <c r="B59" s="3" t="s">
        <v>68</v>
      </c>
      <c r="C59" s="3">
        <v>51</v>
      </c>
      <c r="D59" s="3">
        <v>51</v>
      </c>
      <c r="E59" s="10">
        <v>17.399999999999999</v>
      </c>
      <c r="F59" s="17">
        <f t="shared" si="22"/>
        <v>-0.29166666666666685</v>
      </c>
      <c r="G59" s="17">
        <f t="shared" si="23"/>
        <v>-1.0500000000000007</v>
      </c>
      <c r="H59">
        <f t="shared" si="24"/>
        <v>-336.87500000000023</v>
      </c>
      <c r="I59">
        <f t="shared" si="11"/>
        <v>16.647881249999998</v>
      </c>
      <c r="J59">
        <f t="shared" si="0"/>
        <v>10.529758020833333</v>
      </c>
      <c r="K59">
        <f t="shared" si="27"/>
        <v>27.177639270833332</v>
      </c>
      <c r="L59" s="49">
        <f t="shared" si="12"/>
        <v>131.35858980902776</v>
      </c>
      <c r="M59" s="29">
        <f t="shared" si="13"/>
        <v>-1628.2291666666677</v>
      </c>
      <c r="N59">
        <f t="shared" si="2"/>
        <v>-358.75000000000023</v>
      </c>
      <c r="O59">
        <f t="shared" si="14"/>
        <v>17.728912499999996</v>
      </c>
      <c r="P59">
        <f t="shared" si="3"/>
        <v>10.529758020833333</v>
      </c>
      <c r="Q59">
        <f t="shared" si="15"/>
        <v>28.258670520833327</v>
      </c>
      <c r="R59" s="49">
        <f t="shared" si="16"/>
        <v>136.58357418402773</v>
      </c>
      <c r="S59" s="29">
        <f t="shared" si="17"/>
        <v>-1733.9583333333344</v>
      </c>
      <c r="T59">
        <f t="shared" si="4"/>
        <v>-492.91666666666697</v>
      </c>
      <c r="U59">
        <f t="shared" si="18"/>
        <v>24.359237499999995</v>
      </c>
      <c r="V59">
        <f t="shared" si="5"/>
        <v>10.529758020833333</v>
      </c>
      <c r="W59">
        <f t="shared" si="19"/>
        <v>34.888995520833326</v>
      </c>
      <c r="X59" s="49">
        <f t="shared" si="20"/>
        <v>168.63014501736106</v>
      </c>
      <c r="Y59" s="29">
        <f t="shared" si="21"/>
        <v>-2382.430555555557</v>
      </c>
      <c r="AA59">
        <f t="shared" si="6"/>
        <v>0</v>
      </c>
      <c r="AB59">
        <f t="shared" si="25"/>
        <v>17.399999999999999</v>
      </c>
      <c r="AC59">
        <f t="shared" si="7"/>
        <v>4.833333333333333</v>
      </c>
      <c r="AE59">
        <f t="shared" si="8"/>
        <v>-131.35858980902776</v>
      </c>
      <c r="AF59">
        <f t="shared" si="9"/>
        <v>-136.58357418402773</v>
      </c>
      <c r="AG59">
        <f t="shared" si="10"/>
        <v>-168.63014501736106</v>
      </c>
    </row>
    <row r="60" spans="2:33" x14ac:dyDescent="0.25">
      <c r="B60" s="3" t="s">
        <v>68</v>
      </c>
      <c r="C60" s="3">
        <v>52</v>
      </c>
      <c r="D60" s="3">
        <v>52</v>
      </c>
      <c r="E60" s="10">
        <v>15.7</v>
      </c>
      <c r="F60" s="17">
        <f t="shared" si="22"/>
        <v>-0.5972222222222221</v>
      </c>
      <c r="G60" s="17">
        <f t="shared" si="23"/>
        <v>-2.1499999999999995</v>
      </c>
      <c r="H60">
        <f t="shared" si="24"/>
        <v>-689.79166666666652</v>
      </c>
      <c r="I60">
        <f t="shared" si="11"/>
        <v>16.488346875000001</v>
      </c>
      <c r="J60">
        <f t="shared" si="0"/>
        <v>8.5727310561342591</v>
      </c>
      <c r="K60">
        <f t="shared" si="27"/>
        <v>25.06107793113426</v>
      </c>
      <c r="L60" s="49">
        <f t="shared" si="12"/>
        <v>109.29414542189107</v>
      </c>
      <c r="M60" s="29">
        <f t="shared" si="13"/>
        <v>-3008.2581018518508</v>
      </c>
      <c r="N60">
        <f t="shared" si="2"/>
        <v>-734.58333333333314</v>
      </c>
      <c r="O60">
        <f t="shared" si="14"/>
        <v>17.55901875</v>
      </c>
      <c r="P60">
        <f t="shared" si="3"/>
        <v>8.5727310561342591</v>
      </c>
      <c r="Q60">
        <f t="shared" si="15"/>
        <v>26.131749806134259</v>
      </c>
      <c r="R60" s="49">
        <f t="shared" si="16"/>
        <v>113.96346443230773</v>
      </c>
      <c r="S60" s="29">
        <f t="shared" si="17"/>
        <v>-3203.599537037036</v>
      </c>
      <c r="T60">
        <f t="shared" si="4"/>
        <v>-1009.3055555555553</v>
      </c>
      <c r="U60">
        <f t="shared" si="18"/>
        <v>24.12580625</v>
      </c>
      <c r="V60">
        <f t="shared" si="5"/>
        <v>8.5727310561342591</v>
      </c>
      <c r="W60">
        <f t="shared" si="19"/>
        <v>32.698537306134256</v>
      </c>
      <c r="X60" s="49">
        <f t="shared" si="20"/>
        <v>142.60195436286327</v>
      </c>
      <c r="Y60" s="29">
        <f t="shared" si="21"/>
        <v>-4401.6936728395049</v>
      </c>
      <c r="AA60">
        <f t="shared" si="6"/>
        <v>0</v>
      </c>
      <c r="AB60">
        <f t="shared" si="25"/>
        <v>15.7</v>
      </c>
      <c r="AC60">
        <f t="shared" si="7"/>
        <v>4.3611111111111107</v>
      </c>
      <c r="AE60">
        <f t="shared" si="8"/>
        <v>-109.29414542189107</v>
      </c>
      <c r="AF60">
        <f t="shared" si="9"/>
        <v>-113.96346443230773</v>
      </c>
      <c r="AG60">
        <f t="shared" si="10"/>
        <v>-142.60195436286327</v>
      </c>
    </row>
    <row r="61" spans="2:33" x14ac:dyDescent="0.25">
      <c r="B61" s="3" t="s">
        <v>68</v>
      </c>
      <c r="C61" s="3">
        <v>53</v>
      </c>
      <c r="D61" s="3">
        <v>53</v>
      </c>
      <c r="E61" s="10">
        <v>13.1</v>
      </c>
      <c r="F61" s="17">
        <f t="shared" si="22"/>
        <v>-0.49999999999999994</v>
      </c>
      <c r="G61" s="17">
        <f t="shared" si="23"/>
        <v>-1.7999999999999998</v>
      </c>
      <c r="H61">
        <f t="shared" si="24"/>
        <v>-577.49999999999989</v>
      </c>
      <c r="I61">
        <f t="shared" si="11"/>
        <v>16.244353125</v>
      </c>
      <c r="J61">
        <f t="shared" si="0"/>
        <v>5.9684627228009273</v>
      </c>
      <c r="K61">
        <f t="shared" si="27"/>
        <v>22.212815847800925</v>
      </c>
      <c r="L61" s="49">
        <f t="shared" si="12"/>
        <v>80.829968779497804</v>
      </c>
      <c r="M61" s="29">
        <f t="shared" si="13"/>
        <v>-2101.458333333333</v>
      </c>
      <c r="N61">
        <f t="shared" si="2"/>
        <v>-614.99999999999989</v>
      </c>
      <c r="O61">
        <f t="shared" si="14"/>
        <v>17.29918125</v>
      </c>
      <c r="P61">
        <f t="shared" si="3"/>
        <v>5.9684627228009273</v>
      </c>
      <c r="Q61">
        <f t="shared" si="15"/>
        <v>23.267643972800926</v>
      </c>
      <c r="R61" s="49">
        <f t="shared" si="16"/>
        <v>84.668371123247809</v>
      </c>
      <c r="S61" s="29">
        <f t="shared" si="17"/>
        <v>-2237.9166666666661</v>
      </c>
      <c r="T61">
        <f t="shared" si="4"/>
        <v>-844.99999999999989</v>
      </c>
      <c r="U61">
        <f t="shared" si="18"/>
        <v>23.768793749999997</v>
      </c>
      <c r="V61">
        <f t="shared" si="5"/>
        <v>5.9684627228009273</v>
      </c>
      <c r="W61">
        <f t="shared" si="19"/>
        <v>29.737256472800922</v>
      </c>
      <c r="X61" s="49">
        <f t="shared" si="20"/>
        <v>108.21057216491447</v>
      </c>
      <c r="Y61" s="29">
        <f t="shared" si="21"/>
        <v>-3074.8611111111109</v>
      </c>
      <c r="AA61">
        <f t="shared" si="6"/>
        <v>0</v>
      </c>
      <c r="AB61">
        <f t="shared" si="25"/>
        <v>13.1</v>
      </c>
      <c r="AC61">
        <f t="shared" si="7"/>
        <v>3.6388888888888888</v>
      </c>
      <c r="AE61">
        <f t="shared" si="8"/>
        <v>-80.829968779497804</v>
      </c>
      <c r="AF61">
        <f t="shared" si="9"/>
        <v>-84.668371123247809</v>
      </c>
      <c r="AG61">
        <f t="shared" si="10"/>
        <v>-108.21057216491447</v>
      </c>
    </row>
    <row r="62" spans="2:33" x14ac:dyDescent="0.25">
      <c r="B62" s="3" t="s">
        <v>68</v>
      </c>
      <c r="C62" s="3">
        <v>54</v>
      </c>
      <c r="D62" s="3">
        <v>54</v>
      </c>
      <c r="E62" s="10">
        <v>12.1</v>
      </c>
      <c r="F62" s="17">
        <f t="shared" si="22"/>
        <v>-0.15277777777777773</v>
      </c>
      <c r="G62" s="17">
        <f t="shared" si="23"/>
        <v>-0.54999999999999982</v>
      </c>
      <c r="H62">
        <f t="shared" si="24"/>
        <v>-176.45833333333329</v>
      </c>
      <c r="I62">
        <f t="shared" si="11"/>
        <v>16.150509375000002</v>
      </c>
      <c r="J62">
        <f t="shared" si="0"/>
        <v>5.0920262644675915</v>
      </c>
      <c r="K62">
        <f t="shared" si="27"/>
        <v>21.242535639467594</v>
      </c>
      <c r="L62" s="49">
        <f t="shared" si="12"/>
        <v>71.398522565988287</v>
      </c>
      <c r="M62" s="29">
        <f t="shared" si="13"/>
        <v>-593.09606481481455</v>
      </c>
      <c r="N62">
        <f t="shared" si="2"/>
        <v>-187.9166666666666</v>
      </c>
      <c r="O62">
        <f t="shared" si="14"/>
        <v>17.199243750000001</v>
      </c>
      <c r="P62">
        <f t="shared" si="3"/>
        <v>5.0920262644675915</v>
      </c>
      <c r="Q62">
        <f t="shared" si="15"/>
        <v>22.291270014467592</v>
      </c>
      <c r="R62" s="49">
        <f t="shared" si="16"/>
        <v>74.923435326404956</v>
      </c>
      <c r="S62" s="29">
        <f t="shared" si="17"/>
        <v>-631.60879629629596</v>
      </c>
      <c r="T62">
        <f t="shared" si="4"/>
        <v>-258.19444444444434</v>
      </c>
      <c r="U62">
        <f t="shared" si="18"/>
        <v>23.63148125</v>
      </c>
      <c r="V62">
        <f t="shared" si="5"/>
        <v>5.0920262644675915</v>
      </c>
      <c r="W62">
        <f t="shared" si="19"/>
        <v>28.723507514467592</v>
      </c>
      <c r="X62" s="49">
        <f t="shared" si="20"/>
        <v>96.542900256960507</v>
      </c>
      <c r="Y62" s="29">
        <f t="shared" si="21"/>
        <v>-867.82021604938222</v>
      </c>
      <c r="AA62">
        <f t="shared" si="6"/>
        <v>0</v>
      </c>
      <c r="AB62">
        <f t="shared" si="25"/>
        <v>12.1</v>
      </c>
      <c r="AC62">
        <f t="shared" si="7"/>
        <v>3.3611111111111107</v>
      </c>
      <c r="AE62">
        <f t="shared" si="8"/>
        <v>-71.398522565988287</v>
      </c>
      <c r="AF62">
        <f t="shared" si="9"/>
        <v>-74.923435326404956</v>
      </c>
      <c r="AG62">
        <f t="shared" si="10"/>
        <v>-96.542900256960507</v>
      </c>
    </row>
    <row r="63" spans="2:33" x14ac:dyDescent="0.25">
      <c r="B63" s="3" t="s">
        <v>68</v>
      </c>
      <c r="C63" s="3">
        <v>55</v>
      </c>
      <c r="D63" s="3">
        <v>55</v>
      </c>
      <c r="E63" s="10">
        <v>12</v>
      </c>
      <c r="F63" s="17">
        <f t="shared" si="22"/>
        <v>-1.388888888888884E-2</v>
      </c>
      <c r="G63" s="17">
        <f t="shared" si="23"/>
        <v>-4.9999999999999822E-2</v>
      </c>
      <c r="H63">
        <f t="shared" si="24"/>
        <v>-16.041666666666611</v>
      </c>
      <c r="I63">
        <f t="shared" si="11"/>
        <v>16.141124999999999</v>
      </c>
      <c r="J63">
        <f t="shared" si="0"/>
        <v>5.0082083333333332</v>
      </c>
      <c r="K63">
        <f t="shared" si="27"/>
        <v>21.149333333333331</v>
      </c>
      <c r="L63" s="49">
        <f t="shared" si="12"/>
        <v>70.49777777777777</v>
      </c>
      <c r="M63" s="29">
        <f t="shared" si="13"/>
        <v>-53.47222222222203</v>
      </c>
      <c r="N63">
        <f t="shared" si="2"/>
        <v>-17.083333333333272</v>
      </c>
      <c r="O63">
        <f t="shared" si="14"/>
        <v>17.189250000000001</v>
      </c>
      <c r="P63">
        <f t="shared" si="3"/>
        <v>5.0082083333333332</v>
      </c>
      <c r="Q63">
        <f t="shared" si="15"/>
        <v>22.197458333333334</v>
      </c>
      <c r="R63" s="49">
        <f t="shared" si="16"/>
        <v>73.991527777777776</v>
      </c>
      <c r="S63" s="29">
        <f t="shared" si="17"/>
        <v>-56.944444444444237</v>
      </c>
      <c r="T63">
        <f t="shared" si="4"/>
        <v>-23.47222222222214</v>
      </c>
      <c r="U63">
        <f t="shared" si="18"/>
        <v>23.617750000000001</v>
      </c>
      <c r="V63">
        <f t="shared" si="5"/>
        <v>5.0082083333333332</v>
      </c>
      <c r="W63">
        <f t="shared" si="19"/>
        <v>28.625958333333333</v>
      </c>
      <c r="X63" s="49">
        <f t="shared" si="20"/>
        <v>95.419861111111103</v>
      </c>
      <c r="Y63" s="29">
        <f t="shared" si="21"/>
        <v>-78.240740740740463</v>
      </c>
      <c r="AA63">
        <f t="shared" si="6"/>
        <v>0</v>
      </c>
      <c r="AB63">
        <f t="shared" si="25"/>
        <v>12</v>
      </c>
      <c r="AC63">
        <f t="shared" si="7"/>
        <v>3.333333333333333</v>
      </c>
      <c r="AE63">
        <f t="shared" si="8"/>
        <v>-70.49777777777777</v>
      </c>
      <c r="AF63">
        <f t="shared" si="9"/>
        <v>-73.991527777777776</v>
      </c>
      <c r="AG63">
        <f t="shared" si="10"/>
        <v>-95.419861111111103</v>
      </c>
    </row>
    <row r="64" spans="2:33" x14ac:dyDescent="0.25">
      <c r="B64" s="3" t="s">
        <v>68</v>
      </c>
      <c r="C64" s="3">
        <v>56</v>
      </c>
      <c r="D64" s="3">
        <v>56</v>
      </c>
      <c r="E64" s="10">
        <v>12</v>
      </c>
      <c r="F64" s="17">
        <f t="shared" si="22"/>
        <v>0</v>
      </c>
      <c r="G64" s="17">
        <f t="shared" si="23"/>
        <v>0</v>
      </c>
      <c r="H64">
        <f t="shared" si="24"/>
        <v>0</v>
      </c>
      <c r="I64">
        <f t="shared" si="11"/>
        <v>16.141124999999999</v>
      </c>
      <c r="J64">
        <f t="shared" si="0"/>
        <v>5.0082083333333332</v>
      </c>
      <c r="K64">
        <f t="shared" si="27"/>
        <v>21.149333333333331</v>
      </c>
      <c r="L64" s="49">
        <f t="shared" si="12"/>
        <v>70.49777777777777</v>
      </c>
      <c r="M64" s="29">
        <f t="shared" si="13"/>
        <v>0</v>
      </c>
      <c r="N64">
        <f t="shared" si="2"/>
        <v>0</v>
      </c>
      <c r="O64">
        <f t="shared" si="14"/>
        <v>17.189250000000001</v>
      </c>
      <c r="P64">
        <f t="shared" si="3"/>
        <v>5.0082083333333332</v>
      </c>
      <c r="Q64">
        <f t="shared" si="15"/>
        <v>22.197458333333334</v>
      </c>
      <c r="R64" s="49">
        <f t="shared" si="16"/>
        <v>73.991527777777776</v>
      </c>
      <c r="S64" s="29">
        <f t="shared" si="17"/>
        <v>0</v>
      </c>
      <c r="T64">
        <f t="shared" si="4"/>
        <v>0</v>
      </c>
      <c r="U64">
        <f t="shared" si="18"/>
        <v>23.617750000000001</v>
      </c>
      <c r="V64">
        <f t="shared" si="5"/>
        <v>5.0082083333333332</v>
      </c>
      <c r="W64">
        <f t="shared" si="19"/>
        <v>28.625958333333333</v>
      </c>
      <c r="X64" s="49">
        <f t="shared" si="20"/>
        <v>95.419861111111103</v>
      </c>
      <c r="Y64" s="29">
        <f t="shared" si="21"/>
        <v>0</v>
      </c>
      <c r="AA64">
        <f t="shared" si="6"/>
        <v>0</v>
      </c>
      <c r="AB64">
        <f t="shared" si="25"/>
        <v>12</v>
      </c>
      <c r="AC64">
        <f t="shared" si="7"/>
        <v>3.333333333333333</v>
      </c>
      <c r="AE64">
        <f t="shared" si="8"/>
        <v>-70.49777777777777</v>
      </c>
      <c r="AF64">
        <f t="shared" si="9"/>
        <v>-73.991527777777776</v>
      </c>
      <c r="AG64">
        <f t="shared" si="10"/>
        <v>-95.419861111111103</v>
      </c>
    </row>
    <row r="65" spans="2:33" x14ac:dyDescent="0.25">
      <c r="B65" s="3" t="s">
        <v>68</v>
      </c>
      <c r="C65" s="3">
        <v>57</v>
      </c>
      <c r="D65" s="3">
        <v>57</v>
      </c>
      <c r="E65" s="10">
        <v>12</v>
      </c>
      <c r="F65" s="17">
        <f t="shared" si="22"/>
        <v>4.1666666666666761E-2</v>
      </c>
      <c r="G65" s="17">
        <f t="shared" si="23"/>
        <v>0.15000000000000036</v>
      </c>
      <c r="H65">
        <f t="shared" si="24"/>
        <v>48.125000000000107</v>
      </c>
      <c r="I65">
        <f t="shared" si="11"/>
        <v>16.141124999999999</v>
      </c>
      <c r="J65">
        <f t="shared" si="0"/>
        <v>5.0082083333333332</v>
      </c>
      <c r="K65">
        <f t="shared" si="27"/>
        <v>21.149333333333331</v>
      </c>
      <c r="L65" s="49">
        <f t="shared" si="12"/>
        <v>70.49777777777777</v>
      </c>
      <c r="M65" s="29">
        <f t="shared" si="13"/>
        <v>160.416666666667</v>
      </c>
      <c r="N65">
        <f t="shared" si="2"/>
        <v>51.250000000000114</v>
      </c>
      <c r="O65">
        <f t="shared" si="14"/>
        <v>17.189250000000001</v>
      </c>
      <c r="P65">
        <f t="shared" si="3"/>
        <v>5.0082083333333332</v>
      </c>
      <c r="Q65">
        <f t="shared" si="15"/>
        <v>22.197458333333334</v>
      </c>
      <c r="R65" s="49">
        <f t="shared" si="16"/>
        <v>73.991527777777776</v>
      </c>
      <c r="S65" s="29">
        <f t="shared" si="17"/>
        <v>170.83333333333368</v>
      </c>
      <c r="T65">
        <f t="shared" si="4"/>
        <v>70.416666666666828</v>
      </c>
      <c r="U65">
        <f t="shared" si="18"/>
        <v>23.617750000000001</v>
      </c>
      <c r="V65">
        <f t="shared" si="5"/>
        <v>5.0082083333333332</v>
      </c>
      <c r="W65">
        <f t="shared" si="19"/>
        <v>28.625958333333333</v>
      </c>
      <c r="X65" s="49">
        <f t="shared" si="20"/>
        <v>95.419861111111103</v>
      </c>
      <c r="Y65" s="29">
        <f t="shared" si="21"/>
        <v>234.72222222222274</v>
      </c>
      <c r="AA65">
        <f t="shared" si="6"/>
        <v>0</v>
      </c>
      <c r="AB65">
        <f t="shared" si="25"/>
        <v>12</v>
      </c>
      <c r="AC65">
        <f t="shared" si="7"/>
        <v>3.333333333333333</v>
      </c>
      <c r="AE65">
        <f t="shared" si="8"/>
        <v>-70.49777777777777</v>
      </c>
      <c r="AF65">
        <f t="shared" si="9"/>
        <v>-73.991527777777776</v>
      </c>
      <c r="AG65">
        <f t="shared" si="10"/>
        <v>-95.419861111111103</v>
      </c>
    </row>
    <row r="66" spans="2:33" x14ac:dyDescent="0.25">
      <c r="B66" s="3" t="s">
        <v>68</v>
      </c>
      <c r="C66" s="3">
        <v>58</v>
      </c>
      <c r="D66" s="3">
        <v>58</v>
      </c>
      <c r="E66" s="10">
        <v>12.3</v>
      </c>
      <c r="F66" s="17">
        <f t="shared" si="22"/>
        <v>8.3333333333333287E-2</v>
      </c>
      <c r="G66" s="17">
        <f t="shared" si="23"/>
        <v>0.29999999999999982</v>
      </c>
      <c r="H66">
        <f t="shared" si="24"/>
        <v>96.249999999999943</v>
      </c>
      <c r="I66">
        <f t="shared" si="11"/>
        <v>16.169278124999998</v>
      </c>
      <c r="J66">
        <f t="shared" si="0"/>
        <v>5.2617488802083345</v>
      </c>
      <c r="K66">
        <f t="shared" si="27"/>
        <v>21.431027005208332</v>
      </c>
      <c r="L66" s="49">
        <f t="shared" si="12"/>
        <v>73.222675601128472</v>
      </c>
      <c r="M66" s="29">
        <f t="shared" si="13"/>
        <v>328.85416666666652</v>
      </c>
      <c r="N66">
        <f t="shared" si="2"/>
        <v>102.49999999999994</v>
      </c>
      <c r="O66">
        <f t="shared" si="14"/>
        <v>17.21923125</v>
      </c>
      <c r="P66">
        <f t="shared" si="3"/>
        <v>5.2617488802083345</v>
      </c>
      <c r="Q66">
        <f t="shared" si="15"/>
        <v>22.480980130208334</v>
      </c>
      <c r="R66" s="49">
        <f t="shared" si="16"/>
        <v>76.810015444878474</v>
      </c>
      <c r="S66" s="29">
        <f t="shared" si="17"/>
        <v>350.20833333333314</v>
      </c>
      <c r="T66">
        <f t="shared" si="4"/>
        <v>140.83333333333326</v>
      </c>
      <c r="U66">
        <f t="shared" si="18"/>
        <v>23.658943749999999</v>
      </c>
      <c r="V66">
        <f t="shared" si="5"/>
        <v>5.2617488802083345</v>
      </c>
      <c r="W66">
        <f t="shared" si="19"/>
        <v>28.920692630208332</v>
      </c>
      <c r="X66" s="49">
        <f t="shared" si="20"/>
        <v>98.812366486545145</v>
      </c>
      <c r="Y66" s="29">
        <f t="shared" si="21"/>
        <v>481.18055555555532</v>
      </c>
      <c r="AA66">
        <f t="shared" si="6"/>
        <v>0</v>
      </c>
      <c r="AB66">
        <f t="shared" si="25"/>
        <v>12.3</v>
      </c>
      <c r="AC66">
        <f t="shared" si="7"/>
        <v>3.416666666666667</v>
      </c>
      <c r="AE66">
        <f t="shared" si="8"/>
        <v>-73.222675601128472</v>
      </c>
      <c r="AF66">
        <f t="shared" si="9"/>
        <v>-76.810015444878474</v>
      </c>
      <c r="AG66">
        <f t="shared" si="10"/>
        <v>-98.812366486545145</v>
      </c>
    </row>
    <row r="67" spans="2:33" x14ac:dyDescent="0.25">
      <c r="B67" s="3" t="s">
        <v>68</v>
      </c>
      <c r="C67" s="3">
        <v>59</v>
      </c>
      <c r="D67" s="3">
        <v>59</v>
      </c>
      <c r="E67" s="10">
        <v>12.6</v>
      </c>
      <c r="F67" s="17">
        <f t="shared" si="22"/>
        <v>0.33333333333333315</v>
      </c>
      <c r="G67" s="17">
        <f t="shared" si="23"/>
        <v>1.1999999999999993</v>
      </c>
      <c r="H67">
        <f t="shared" si="24"/>
        <v>384.99999999999977</v>
      </c>
      <c r="I67">
        <f t="shared" si="11"/>
        <v>16.197431250000001</v>
      </c>
      <c r="J67">
        <f t="shared" si="0"/>
        <v>5.5215496875000012</v>
      </c>
      <c r="K67">
        <f t="shared" si="27"/>
        <v>21.718980937500003</v>
      </c>
      <c r="L67" s="49">
        <f t="shared" si="12"/>
        <v>76.016433281250016</v>
      </c>
      <c r="M67" s="29">
        <f t="shared" si="13"/>
        <v>1347.4999999999991</v>
      </c>
      <c r="N67">
        <f t="shared" si="2"/>
        <v>409.99999999999977</v>
      </c>
      <c r="O67">
        <f t="shared" si="14"/>
        <v>17.249212500000002</v>
      </c>
      <c r="P67">
        <f t="shared" si="3"/>
        <v>5.5215496875000012</v>
      </c>
      <c r="Q67">
        <f t="shared" si="15"/>
        <v>22.770762187500004</v>
      </c>
      <c r="R67" s="49">
        <f t="shared" si="16"/>
        <v>79.697667656250019</v>
      </c>
      <c r="S67" s="29">
        <f t="shared" si="17"/>
        <v>1434.9999999999991</v>
      </c>
      <c r="T67">
        <f t="shared" si="4"/>
        <v>563.33333333333303</v>
      </c>
      <c r="U67">
        <f t="shared" si="18"/>
        <v>23.700137500000004</v>
      </c>
      <c r="V67">
        <f t="shared" si="5"/>
        <v>5.5215496875000012</v>
      </c>
      <c r="W67">
        <f t="shared" si="19"/>
        <v>29.221687187500006</v>
      </c>
      <c r="X67" s="49">
        <f t="shared" si="20"/>
        <v>102.27590515625002</v>
      </c>
      <c r="Y67" s="29">
        <f t="shared" si="21"/>
        <v>1971.6666666666656</v>
      </c>
      <c r="AA67">
        <f t="shared" si="6"/>
        <v>0</v>
      </c>
      <c r="AB67">
        <f t="shared" si="25"/>
        <v>12.6</v>
      </c>
      <c r="AC67">
        <f t="shared" si="7"/>
        <v>3.5</v>
      </c>
      <c r="AE67">
        <f t="shared" si="8"/>
        <v>-76.016433281250016</v>
      </c>
      <c r="AF67">
        <f t="shared" si="9"/>
        <v>-79.697667656250019</v>
      </c>
      <c r="AG67">
        <f t="shared" si="10"/>
        <v>-102.27590515625002</v>
      </c>
    </row>
    <row r="68" spans="2:33" x14ac:dyDescent="0.25">
      <c r="B68" s="3" t="s">
        <v>68</v>
      </c>
      <c r="C68" s="3">
        <v>60</v>
      </c>
      <c r="D68" s="3">
        <v>60</v>
      </c>
      <c r="E68" s="10">
        <v>14.7</v>
      </c>
      <c r="F68" s="17">
        <f t="shared" si="22"/>
        <v>0.37500000000000011</v>
      </c>
      <c r="G68" s="17">
        <f t="shared" si="23"/>
        <v>1.3500000000000005</v>
      </c>
      <c r="H68">
        <f t="shared" si="24"/>
        <v>433.12500000000011</v>
      </c>
      <c r="I68">
        <f t="shared" si="11"/>
        <v>16.394503125</v>
      </c>
      <c r="J68">
        <f t="shared" si="0"/>
        <v>7.5154426302083328</v>
      </c>
      <c r="K68">
        <f t="shared" si="27"/>
        <v>23.909945755208334</v>
      </c>
      <c r="L68" s="49">
        <f t="shared" si="12"/>
        <v>97.632278500434026</v>
      </c>
      <c r="M68" s="29">
        <f t="shared" si="13"/>
        <v>1768.5937500000002</v>
      </c>
      <c r="N68">
        <f t="shared" si="2"/>
        <v>461.25000000000011</v>
      </c>
      <c r="O68">
        <f t="shared" si="14"/>
        <v>17.459081249999997</v>
      </c>
      <c r="P68">
        <f t="shared" si="3"/>
        <v>7.5154426302083328</v>
      </c>
      <c r="Q68">
        <f t="shared" si="15"/>
        <v>24.974523880208331</v>
      </c>
      <c r="R68" s="49">
        <f t="shared" si="16"/>
        <v>101.97930584418401</v>
      </c>
      <c r="S68" s="29">
        <f t="shared" si="17"/>
        <v>1883.4375000000002</v>
      </c>
      <c r="T68">
        <f t="shared" si="4"/>
        <v>633.75000000000023</v>
      </c>
      <c r="U68">
        <f t="shared" si="18"/>
        <v>23.988493749999996</v>
      </c>
      <c r="V68">
        <f t="shared" si="5"/>
        <v>7.5154426302083328</v>
      </c>
      <c r="W68">
        <f t="shared" si="19"/>
        <v>31.50393638020833</v>
      </c>
      <c r="X68" s="49">
        <f t="shared" si="20"/>
        <v>128.64107355251733</v>
      </c>
      <c r="Y68" s="29">
        <f t="shared" si="21"/>
        <v>2587.8125000000009</v>
      </c>
      <c r="AA68">
        <f t="shared" si="6"/>
        <v>0</v>
      </c>
      <c r="AB68">
        <f t="shared" si="25"/>
        <v>14.7</v>
      </c>
      <c r="AC68">
        <f t="shared" si="7"/>
        <v>4.083333333333333</v>
      </c>
      <c r="AE68">
        <f t="shared" si="8"/>
        <v>-97.632278500434026</v>
      </c>
      <c r="AF68">
        <f t="shared" si="9"/>
        <v>-101.97930584418401</v>
      </c>
      <c r="AG68">
        <f t="shared" si="10"/>
        <v>-128.64107355251733</v>
      </c>
    </row>
    <row r="69" spans="2:33" x14ac:dyDescent="0.25">
      <c r="B69" s="3" t="s">
        <v>68</v>
      </c>
      <c r="C69" s="3">
        <v>61</v>
      </c>
      <c r="D69" s="3">
        <v>61</v>
      </c>
      <c r="E69" s="10">
        <v>15.3</v>
      </c>
      <c r="F69" s="17">
        <f t="shared" si="22"/>
        <v>0.16666666666666682</v>
      </c>
      <c r="G69" s="17">
        <f t="shared" si="23"/>
        <v>0.60000000000000053</v>
      </c>
      <c r="H69">
        <f t="shared" si="24"/>
        <v>192.50000000000017</v>
      </c>
      <c r="I69">
        <f t="shared" si="11"/>
        <v>16.450809375000002</v>
      </c>
      <c r="J69">
        <f t="shared" si="0"/>
        <v>8.1414686718750016</v>
      </c>
      <c r="K69">
        <f t="shared" si="27"/>
        <v>24.592278046875002</v>
      </c>
      <c r="L69" s="49">
        <f t="shared" si="12"/>
        <v>104.51718169921875</v>
      </c>
      <c r="M69" s="29">
        <f t="shared" si="13"/>
        <v>818.12500000000068</v>
      </c>
      <c r="N69">
        <f t="shared" si="2"/>
        <v>205.0000000000002</v>
      </c>
      <c r="O69">
        <f t="shared" si="14"/>
        <v>17.519043750000002</v>
      </c>
      <c r="P69">
        <f t="shared" si="3"/>
        <v>8.1414686718750016</v>
      </c>
      <c r="Q69">
        <f t="shared" si="15"/>
        <v>25.660512421875005</v>
      </c>
      <c r="R69" s="49">
        <f t="shared" si="16"/>
        <v>109.05717779296877</v>
      </c>
      <c r="S69" s="29">
        <f t="shared" si="17"/>
        <v>871.2500000000008</v>
      </c>
      <c r="T69">
        <f t="shared" si="4"/>
        <v>281.66666666666691</v>
      </c>
      <c r="U69">
        <f t="shared" si="18"/>
        <v>24.070881249999999</v>
      </c>
      <c r="V69">
        <f t="shared" si="5"/>
        <v>8.1414686718750016</v>
      </c>
      <c r="W69">
        <f t="shared" si="19"/>
        <v>32.212349921875003</v>
      </c>
      <c r="X69" s="49">
        <f t="shared" si="20"/>
        <v>136.90248716796876</v>
      </c>
      <c r="Y69" s="29">
        <f t="shared" si="21"/>
        <v>1197.0833333333344</v>
      </c>
      <c r="AA69">
        <f t="shared" si="6"/>
        <v>0</v>
      </c>
      <c r="AB69">
        <f t="shared" si="25"/>
        <v>15.3</v>
      </c>
      <c r="AC69">
        <f t="shared" si="7"/>
        <v>4.25</v>
      </c>
      <c r="AE69">
        <f t="shared" si="8"/>
        <v>-104.51718169921875</v>
      </c>
      <c r="AF69">
        <f t="shared" si="9"/>
        <v>-109.05717779296877</v>
      </c>
      <c r="AG69">
        <f t="shared" si="10"/>
        <v>-136.90248716796876</v>
      </c>
    </row>
    <row r="70" spans="2:33" x14ac:dyDescent="0.25">
      <c r="B70" s="3" t="s">
        <v>68</v>
      </c>
      <c r="C70" s="3">
        <v>62</v>
      </c>
      <c r="D70" s="3">
        <v>62</v>
      </c>
      <c r="E70" s="10">
        <v>15.9</v>
      </c>
      <c r="F70" s="17">
        <f t="shared" si="22"/>
        <v>0.12499999999999981</v>
      </c>
      <c r="G70" s="17">
        <f t="shared" si="23"/>
        <v>0.44999999999999929</v>
      </c>
      <c r="H70">
        <f t="shared" si="24"/>
        <v>144.37499999999977</v>
      </c>
      <c r="I70">
        <f t="shared" si="11"/>
        <v>16.507115624999997</v>
      </c>
      <c r="J70">
        <f t="shared" si="0"/>
        <v>8.7925357552083359</v>
      </c>
      <c r="K70">
        <f t="shared" si="27"/>
        <v>25.299651380208331</v>
      </c>
      <c r="L70" s="49">
        <f t="shared" si="12"/>
        <v>111.74012692925348</v>
      </c>
      <c r="M70" s="29">
        <f t="shared" si="13"/>
        <v>637.65624999999909</v>
      </c>
      <c r="N70">
        <f t="shared" si="2"/>
        <v>153.74999999999977</v>
      </c>
      <c r="O70">
        <f t="shared" si="14"/>
        <v>17.579006249999999</v>
      </c>
      <c r="P70">
        <f t="shared" si="3"/>
        <v>8.7925357552083359</v>
      </c>
      <c r="Q70">
        <f t="shared" si="15"/>
        <v>26.371542005208333</v>
      </c>
      <c r="R70" s="49">
        <f t="shared" si="16"/>
        <v>116.47431052300348</v>
      </c>
      <c r="S70" s="29">
        <f t="shared" si="17"/>
        <v>679.06249999999909</v>
      </c>
      <c r="T70">
        <f t="shared" si="4"/>
        <v>211.24999999999966</v>
      </c>
      <c r="U70">
        <f t="shared" si="18"/>
        <v>24.153268749999999</v>
      </c>
      <c r="V70">
        <f t="shared" si="5"/>
        <v>8.7925357552083359</v>
      </c>
      <c r="W70">
        <f t="shared" si="19"/>
        <v>32.945804505208336</v>
      </c>
      <c r="X70" s="49">
        <f t="shared" si="20"/>
        <v>145.51063656467016</v>
      </c>
      <c r="Y70" s="29">
        <f t="shared" si="21"/>
        <v>933.02083333333189</v>
      </c>
      <c r="AA70">
        <f t="shared" si="6"/>
        <v>0</v>
      </c>
      <c r="AB70">
        <f t="shared" si="25"/>
        <v>15.9</v>
      </c>
      <c r="AC70">
        <f t="shared" si="7"/>
        <v>4.416666666666667</v>
      </c>
      <c r="AE70">
        <f t="shared" si="8"/>
        <v>-111.74012692925348</v>
      </c>
      <c r="AF70">
        <f t="shared" si="9"/>
        <v>-116.47431052300348</v>
      </c>
      <c r="AG70">
        <f t="shared" si="10"/>
        <v>-145.51063656467016</v>
      </c>
    </row>
    <row r="71" spans="2:33" x14ac:dyDescent="0.25">
      <c r="B71" s="3" t="s">
        <v>68</v>
      </c>
      <c r="C71" s="3">
        <v>63</v>
      </c>
      <c r="D71" s="3">
        <v>63</v>
      </c>
      <c r="E71" s="10">
        <v>16.2</v>
      </c>
      <c r="F71" s="17">
        <f t="shared" si="22"/>
        <v>0.16666666666666682</v>
      </c>
      <c r="G71" s="17">
        <f t="shared" si="23"/>
        <v>0.60000000000000053</v>
      </c>
      <c r="H71">
        <f t="shared" si="24"/>
        <v>192.50000000000017</v>
      </c>
      <c r="I71">
        <f t="shared" si="11"/>
        <v>16.53526875</v>
      </c>
      <c r="J71">
        <f t="shared" si="0"/>
        <v>9.1274596875000018</v>
      </c>
      <c r="K71">
        <f t="shared" si="27"/>
        <v>25.6627284375</v>
      </c>
      <c r="L71" s="49">
        <f t="shared" si="12"/>
        <v>115.48227796875</v>
      </c>
      <c r="M71" s="29">
        <f t="shared" si="13"/>
        <v>866.2500000000008</v>
      </c>
      <c r="N71">
        <f t="shared" si="2"/>
        <v>205.0000000000002</v>
      </c>
      <c r="O71">
        <f t="shared" si="14"/>
        <v>17.608987500000001</v>
      </c>
      <c r="P71">
        <f t="shared" si="3"/>
        <v>9.1274596875000018</v>
      </c>
      <c r="Q71">
        <f t="shared" si="15"/>
        <v>26.736447187500005</v>
      </c>
      <c r="R71" s="49">
        <f t="shared" si="16"/>
        <v>120.31401234375002</v>
      </c>
      <c r="S71" s="29">
        <f t="shared" si="17"/>
        <v>922.50000000000091</v>
      </c>
      <c r="T71">
        <f t="shared" si="4"/>
        <v>281.66666666666691</v>
      </c>
      <c r="U71">
        <f t="shared" si="18"/>
        <v>24.1944625</v>
      </c>
      <c r="V71">
        <f t="shared" si="5"/>
        <v>9.1274596875000018</v>
      </c>
      <c r="W71">
        <f t="shared" si="19"/>
        <v>33.3219221875</v>
      </c>
      <c r="X71" s="49">
        <f t="shared" si="20"/>
        <v>149.94864984374999</v>
      </c>
      <c r="Y71" s="29">
        <f t="shared" si="21"/>
        <v>1267.5000000000011</v>
      </c>
      <c r="AA71">
        <f t="shared" si="6"/>
        <v>0</v>
      </c>
      <c r="AB71">
        <f t="shared" si="25"/>
        <v>16.2</v>
      </c>
      <c r="AC71">
        <f t="shared" si="7"/>
        <v>4.5</v>
      </c>
      <c r="AE71">
        <f t="shared" si="8"/>
        <v>-115.48227796875</v>
      </c>
      <c r="AF71">
        <f t="shared" si="9"/>
        <v>-120.31401234375002</v>
      </c>
      <c r="AG71">
        <f t="shared" si="10"/>
        <v>-149.94864984374999</v>
      </c>
    </row>
    <row r="72" spans="2:33" x14ac:dyDescent="0.25">
      <c r="B72" s="3" t="s">
        <v>68</v>
      </c>
      <c r="C72" s="3">
        <v>64</v>
      </c>
      <c r="D72" s="3">
        <v>64</v>
      </c>
      <c r="E72" s="10">
        <v>17.100000000000001</v>
      </c>
      <c r="F72" s="17">
        <f t="shared" si="22"/>
        <v>0.2222222222222224</v>
      </c>
      <c r="G72" s="17">
        <f t="shared" si="23"/>
        <v>0.80000000000000071</v>
      </c>
      <c r="H72">
        <f t="shared" si="24"/>
        <v>256.66666666666686</v>
      </c>
      <c r="I72">
        <f t="shared" si="11"/>
        <v>16.619728124999998</v>
      </c>
      <c r="J72">
        <f t="shared" ref="J72:J135" si="28">SUM(0.5*1.225*2.23*0.33*(AC72*AC72))</f>
        <v>10.169793046875002</v>
      </c>
      <c r="K72">
        <f t="shared" si="27"/>
        <v>26.789521171875002</v>
      </c>
      <c r="L72" s="49">
        <f t="shared" si="12"/>
        <v>127.25022556640626</v>
      </c>
      <c r="M72" s="29">
        <f t="shared" si="13"/>
        <v>1219.1666666666677</v>
      </c>
      <c r="N72">
        <f t="shared" ref="N72:N135" si="29">SUM(1230*F72)</f>
        <v>273.33333333333354</v>
      </c>
      <c r="O72">
        <f t="shared" si="14"/>
        <v>17.698931249999998</v>
      </c>
      <c r="P72">
        <f t="shared" ref="P72:P135" si="30">SUM(0.5*1.225*2.23*0.33*(AC72*AC72))</f>
        <v>10.169793046875002</v>
      </c>
      <c r="Q72">
        <f t="shared" si="15"/>
        <v>27.868724296875001</v>
      </c>
      <c r="R72" s="49">
        <f t="shared" si="16"/>
        <v>132.37644041015625</v>
      </c>
      <c r="S72" s="29">
        <f t="shared" si="17"/>
        <v>1298.3333333333344</v>
      </c>
      <c r="T72">
        <f t="shared" ref="T72:T135" si="31">SUM(1690*F72)</f>
        <v>375.55555555555588</v>
      </c>
      <c r="U72">
        <f t="shared" si="18"/>
        <v>24.318043749999998</v>
      </c>
      <c r="V72">
        <f t="shared" ref="V72:V135" si="32">SUM(0.5*1.225*2.23*0.33*(AC72*AC72))</f>
        <v>10.169793046875002</v>
      </c>
      <c r="W72">
        <f t="shared" si="19"/>
        <v>34.487836796875001</v>
      </c>
      <c r="X72" s="49">
        <f t="shared" si="20"/>
        <v>163.81722478515627</v>
      </c>
      <c r="Y72" s="29">
        <f t="shared" si="21"/>
        <v>1783.8888888888905</v>
      </c>
      <c r="AA72">
        <f t="shared" ref="AA72:AA135" si="33">IF(E72&lt;1,1,0)</f>
        <v>0</v>
      </c>
      <c r="AB72">
        <f t="shared" si="25"/>
        <v>17.100000000000001</v>
      </c>
      <c r="AC72">
        <f t="shared" ref="AC72:AC135" si="34">E72/3.6</f>
        <v>4.75</v>
      </c>
      <c r="AE72">
        <f t="shared" ref="AE72:AE135" si="35">SUM(L72*-1)</f>
        <v>-127.25022556640626</v>
      </c>
      <c r="AF72">
        <f t="shared" ref="AF72:AF135" si="36">SUM(R72*-1)</f>
        <v>-132.37644041015625</v>
      </c>
      <c r="AG72">
        <f t="shared" ref="AG72:AG135" si="37">SUM(X72*-1)</f>
        <v>-163.81722478515627</v>
      </c>
    </row>
    <row r="73" spans="2:33" x14ac:dyDescent="0.25">
      <c r="B73" s="3" t="s">
        <v>68</v>
      </c>
      <c r="C73" s="3">
        <v>65</v>
      </c>
      <c r="D73" s="3">
        <v>65</v>
      </c>
      <c r="E73" s="10">
        <v>17.8</v>
      </c>
      <c r="F73" s="17">
        <f t="shared" si="22"/>
        <v>0.1388888888888889</v>
      </c>
      <c r="G73" s="17">
        <f t="shared" si="23"/>
        <v>0.5</v>
      </c>
      <c r="H73">
        <f t="shared" ref="H73:H136" si="38">SUM(1155*F73)</f>
        <v>160.41666666666669</v>
      </c>
      <c r="I73">
        <f t="shared" ref="I73:I136" si="39">SUM((0.013*(1+(E73/160))*1155))</f>
        <v>16.68541875</v>
      </c>
      <c r="J73">
        <f t="shared" si="28"/>
        <v>11.019449502314817</v>
      </c>
      <c r="K73">
        <f t="shared" si="27"/>
        <v>27.704868252314817</v>
      </c>
      <c r="L73" s="49">
        <f t="shared" ref="L73:L136" si="40">SUM(K73*AC73)</f>
        <v>136.98518191422326</v>
      </c>
      <c r="M73" s="29">
        <f t="shared" ref="M73:M136" si="41">SUM(H73*AC73)</f>
        <v>793.17129629629642</v>
      </c>
      <c r="N73">
        <f t="shared" si="29"/>
        <v>170.83333333333334</v>
      </c>
      <c r="O73">
        <f t="shared" ref="O73:O136" si="42">SUM((0.013*(1+(E73/160))*1230))</f>
        <v>17.768887500000002</v>
      </c>
      <c r="P73">
        <f t="shared" si="30"/>
        <v>11.019449502314817</v>
      </c>
      <c r="Q73">
        <f t="shared" ref="Q73:Q136" si="43">SUM(O73+P73)</f>
        <v>28.788337002314819</v>
      </c>
      <c r="R73" s="49">
        <f t="shared" ref="R73:R136" si="44">SUM(Q73*AC73)</f>
        <v>142.34233295588993</v>
      </c>
      <c r="S73" s="29">
        <f t="shared" ref="S73:S136" si="45">SUM(N73*AC73)</f>
        <v>844.67592592592598</v>
      </c>
      <c r="T73">
        <f t="shared" si="31"/>
        <v>234.72222222222223</v>
      </c>
      <c r="U73">
        <f t="shared" ref="U73:U136" si="46">SUM((0.013*(1+(E73/160))*1690))</f>
        <v>24.4141625</v>
      </c>
      <c r="V73">
        <f t="shared" si="32"/>
        <v>11.019449502314817</v>
      </c>
      <c r="W73">
        <f t="shared" ref="W73:W136" si="47">SUM(U73+V73)</f>
        <v>35.433612002314817</v>
      </c>
      <c r="X73" s="49">
        <f t="shared" ref="X73:X136" si="48">SUM(W73*AC73)</f>
        <v>175.1995260114455</v>
      </c>
      <c r="Y73" s="29">
        <f t="shared" ref="Y73:Y136" si="49">SUM(T73*AC73)</f>
        <v>1160.570987654321</v>
      </c>
      <c r="AA73">
        <f t="shared" si="33"/>
        <v>0</v>
      </c>
      <c r="AB73">
        <f t="shared" si="25"/>
        <v>17.8</v>
      </c>
      <c r="AC73">
        <f t="shared" si="34"/>
        <v>4.9444444444444446</v>
      </c>
      <c r="AE73">
        <f t="shared" si="35"/>
        <v>-136.98518191422326</v>
      </c>
      <c r="AF73">
        <f t="shared" si="36"/>
        <v>-142.34233295588993</v>
      </c>
      <c r="AG73">
        <f t="shared" si="37"/>
        <v>-175.1995260114455</v>
      </c>
    </row>
    <row r="74" spans="2:33" x14ac:dyDescent="0.25">
      <c r="B74" s="3" t="s">
        <v>68</v>
      </c>
      <c r="C74" s="3">
        <v>66</v>
      </c>
      <c r="D74" s="3">
        <v>66</v>
      </c>
      <c r="E74" s="10">
        <v>18.100000000000001</v>
      </c>
      <c r="F74" s="17">
        <f t="shared" ref="F74:F137" si="50">($E75-$E73)/2/3.6</f>
        <v>8.3333333333333037E-2</v>
      </c>
      <c r="G74" s="17">
        <f t="shared" ref="G74:G137" si="51">($E75-$E73)/2</f>
        <v>0.29999999999999893</v>
      </c>
      <c r="H74">
        <f t="shared" si="38"/>
        <v>96.249999999999659</v>
      </c>
      <c r="I74">
        <f t="shared" si="39"/>
        <v>16.713571875</v>
      </c>
      <c r="J74">
        <f t="shared" si="28"/>
        <v>11.394021750578705</v>
      </c>
      <c r="K74">
        <f t="shared" si="27"/>
        <v>28.107593625578705</v>
      </c>
      <c r="L74" s="49">
        <f t="shared" si="40"/>
        <v>141.31873461749294</v>
      </c>
      <c r="M74" s="29">
        <f t="shared" si="41"/>
        <v>483.92361111110938</v>
      </c>
      <c r="N74">
        <f t="shared" si="29"/>
        <v>102.49999999999963</v>
      </c>
      <c r="O74">
        <f t="shared" si="42"/>
        <v>17.79886875</v>
      </c>
      <c r="P74">
        <f t="shared" si="30"/>
        <v>11.394021750578705</v>
      </c>
      <c r="Q74">
        <f t="shared" si="43"/>
        <v>29.192890500578706</v>
      </c>
      <c r="R74" s="49">
        <f t="shared" si="44"/>
        <v>146.77536612790959</v>
      </c>
      <c r="S74" s="29">
        <f t="shared" si="45"/>
        <v>515.34722222222035</v>
      </c>
      <c r="T74">
        <f t="shared" si="31"/>
        <v>140.83333333333283</v>
      </c>
      <c r="U74">
        <f t="shared" si="46"/>
        <v>24.455356249999998</v>
      </c>
      <c r="V74">
        <f t="shared" si="32"/>
        <v>11.394021750578705</v>
      </c>
      <c r="W74">
        <f t="shared" si="47"/>
        <v>35.849378000578703</v>
      </c>
      <c r="X74" s="49">
        <f t="shared" si="48"/>
        <v>180.24270605846513</v>
      </c>
      <c r="Y74" s="29">
        <f t="shared" si="49"/>
        <v>708.07870370370119</v>
      </c>
      <c r="AA74">
        <f t="shared" si="33"/>
        <v>0</v>
      </c>
      <c r="AB74">
        <f t="shared" si="25"/>
        <v>18.100000000000001</v>
      </c>
      <c r="AC74">
        <f t="shared" si="34"/>
        <v>5.0277777777777777</v>
      </c>
      <c r="AE74">
        <f t="shared" si="35"/>
        <v>-141.31873461749294</v>
      </c>
      <c r="AF74">
        <f t="shared" si="36"/>
        <v>-146.77536612790959</v>
      </c>
      <c r="AG74">
        <f t="shared" si="37"/>
        <v>-180.24270605846513</v>
      </c>
    </row>
    <row r="75" spans="2:33" x14ac:dyDescent="0.25">
      <c r="B75" s="3" t="s">
        <v>68</v>
      </c>
      <c r="C75" s="3">
        <v>67</v>
      </c>
      <c r="D75" s="3">
        <v>67</v>
      </c>
      <c r="E75" s="10">
        <v>18.399999999999999</v>
      </c>
      <c r="F75" s="17">
        <f t="shared" si="50"/>
        <v>0.30555555555555547</v>
      </c>
      <c r="G75" s="17">
        <f t="shared" si="51"/>
        <v>1.0999999999999996</v>
      </c>
      <c r="H75">
        <f t="shared" si="38"/>
        <v>352.91666666666657</v>
      </c>
      <c r="I75">
        <f t="shared" si="39"/>
        <v>16.741724999999999</v>
      </c>
      <c r="J75">
        <f t="shared" si="28"/>
        <v>11.774854259259259</v>
      </c>
      <c r="K75">
        <f t="shared" si="27"/>
        <v>28.51657925925926</v>
      </c>
      <c r="L75" s="49">
        <f t="shared" si="40"/>
        <v>145.75140510288065</v>
      </c>
      <c r="M75" s="29">
        <f t="shared" si="41"/>
        <v>1803.7962962962956</v>
      </c>
      <c r="N75">
        <f t="shared" si="29"/>
        <v>375.8333333333332</v>
      </c>
      <c r="O75">
        <f t="shared" si="42"/>
        <v>17.828849999999999</v>
      </c>
      <c r="P75">
        <f t="shared" si="30"/>
        <v>11.774854259259259</v>
      </c>
      <c r="Q75">
        <f t="shared" si="43"/>
        <v>29.60370425925926</v>
      </c>
      <c r="R75" s="49">
        <f t="shared" si="44"/>
        <v>151.3078217695473</v>
      </c>
      <c r="S75" s="29">
        <f t="shared" si="45"/>
        <v>1920.9259259259252</v>
      </c>
      <c r="T75">
        <f t="shared" si="31"/>
        <v>516.38888888888869</v>
      </c>
      <c r="U75">
        <f t="shared" si="46"/>
        <v>24.496549999999999</v>
      </c>
      <c r="V75">
        <f t="shared" si="32"/>
        <v>11.774854259259259</v>
      </c>
      <c r="W75">
        <f t="shared" si="47"/>
        <v>36.271404259259256</v>
      </c>
      <c r="X75" s="49">
        <f t="shared" si="48"/>
        <v>185.38717732510284</v>
      </c>
      <c r="Y75" s="29">
        <f t="shared" si="49"/>
        <v>2639.3209876543197</v>
      </c>
      <c r="AA75">
        <f t="shared" si="33"/>
        <v>0</v>
      </c>
      <c r="AB75">
        <f t="shared" si="25"/>
        <v>18.399999999999999</v>
      </c>
      <c r="AC75">
        <f t="shared" si="34"/>
        <v>5.1111111111111107</v>
      </c>
      <c r="AE75">
        <f t="shared" si="35"/>
        <v>-145.75140510288065</v>
      </c>
      <c r="AF75">
        <f t="shared" si="36"/>
        <v>-151.3078217695473</v>
      </c>
      <c r="AG75">
        <f t="shared" si="37"/>
        <v>-185.38717732510284</v>
      </c>
    </row>
    <row r="76" spans="2:33" x14ac:dyDescent="0.25">
      <c r="B76" s="3" t="s">
        <v>68</v>
      </c>
      <c r="C76" s="3">
        <v>68</v>
      </c>
      <c r="D76" s="3">
        <v>68</v>
      </c>
      <c r="E76" s="10">
        <v>20.3</v>
      </c>
      <c r="F76" s="17">
        <f t="shared" si="50"/>
        <v>0.66666666666666674</v>
      </c>
      <c r="G76" s="17">
        <f t="shared" si="51"/>
        <v>2.4000000000000004</v>
      </c>
      <c r="H76">
        <f t="shared" si="38"/>
        <v>770.00000000000011</v>
      </c>
      <c r="I76">
        <f t="shared" si="39"/>
        <v>16.920028125000002</v>
      </c>
      <c r="J76">
        <f t="shared" si="28"/>
        <v>14.332170639467597</v>
      </c>
      <c r="K76">
        <f t="shared" si="27"/>
        <v>31.2521987644676</v>
      </c>
      <c r="L76" s="49">
        <f t="shared" si="40"/>
        <v>176.22767636630343</v>
      </c>
      <c r="M76" s="29">
        <f t="shared" si="41"/>
        <v>4341.9444444444453</v>
      </c>
      <c r="N76">
        <f t="shared" si="29"/>
        <v>820.00000000000011</v>
      </c>
      <c r="O76">
        <f t="shared" si="42"/>
        <v>18.018731250000002</v>
      </c>
      <c r="P76">
        <f t="shared" si="30"/>
        <v>14.332170639467597</v>
      </c>
      <c r="Q76">
        <f t="shared" si="43"/>
        <v>32.3509018894676</v>
      </c>
      <c r="R76" s="49">
        <f t="shared" si="44"/>
        <v>182.42314121005342</v>
      </c>
      <c r="S76" s="29">
        <f t="shared" si="45"/>
        <v>4623.8888888888896</v>
      </c>
      <c r="T76">
        <f t="shared" si="31"/>
        <v>1126.6666666666667</v>
      </c>
      <c r="U76">
        <f t="shared" si="46"/>
        <v>24.75744375</v>
      </c>
      <c r="V76">
        <f t="shared" si="32"/>
        <v>14.332170639467597</v>
      </c>
      <c r="W76">
        <f t="shared" si="47"/>
        <v>39.089614389467599</v>
      </c>
      <c r="X76" s="49">
        <f t="shared" si="48"/>
        <v>220.4219922517201</v>
      </c>
      <c r="Y76" s="29">
        <f t="shared" si="49"/>
        <v>6353.1481481481487</v>
      </c>
      <c r="AA76">
        <f t="shared" si="33"/>
        <v>0</v>
      </c>
      <c r="AB76">
        <f t="shared" si="25"/>
        <v>20.3</v>
      </c>
      <c r="AC76">
        <f t="shared" si="34"/>
        <v>5.6388888888888893</v>
      </c>
      <c r="AE76">
        <f t="shared" si="35"/>
        <v>-176.22767636630343</v>
      </c>
      <c r="AF76">
        <f t="shared" si="36"/>
        <v>-182.42314121005342</v>
      </c>
      <c r="AG76">
        <f t="shared" si="37"/>
        <v>-220.4219922517201</v>
      </c>
    </row>
    <row r="77" spans="2:33" x14ac:dyDescent="0.25">
      <c r="B77" s="3" t="s">
        <v>68</v>
      </c>
      <c r="C77" s="3">
        <v>69</v>
      </c>
      <c r="D77" s="3">
        <v>69</v>
      </c>
      <c r="E77" s="10">
        <v>23.2</v>
      </c>
      <c r="F77" s="17">
        <f t="shared" si="50"/>
        <v>0.86111111111111094</v>
      </c>
      <c r="G77" s="17">
        <f t="shared" si="51"/>
        <v>3.0999999999999996</v>
      </c>
      <c r="H77">
        <f t="shared" si="38"/>
        <v>994.58333333333314</v>
      </c>
      <c r="I77">
        <f t="shared" si="39"/>
        <v>17.192174999999999</v>
      </c>
      <c r="J77">
        <f t="shared" si="28"/>
        <v>18.719569814814815</v>
      </c>
      <c r="K77">
        <f t="shared" si="27"/>
        <v>35.91174481481481</v>
      </c>
      <c r="L77" s="49">
        <f t="shared" si="40"/>
        <v>231.43124436213986</v>
      </c>
      <c r="M77" s="29">
        <f t="shared" si="41"/>
        <v>6409.5370370370347</v>
      </c>
      <c r="N77">
        <f t="shared" si="29"/>
        <v>1059.1666666666665</v>
      </c>
      <c r="O77">
        <f t="shared" si="42"/>
        <v>18.30855</v>
      </c>
      <c r="P77">
        <f t="shared" si="30"/>
        <v>18.719569814814815</v>
      </c>
      <c r="Q77">
        <f t="shared" si="43"/>
        <v>37.028119814814815</v>
      </c>
      <c r="R77" s="49">
        <f t="shared" si="44"/>
        <v>238.62566102880655</v>
      </c>
      <c r="S77" s="29">
        <f t="shared" si="45"/>
        <v>6825.7407407407391</v>
      </c>
      <c r="T77">
        <f t="shared" si="31"/>
        <v>1455.2777777777774</v>
      </c>
      <c r="U77">
        <f t="shared" si="46"/>
        <v>25.155649999999998</v>
      </c>
      <c r="V77">
        <f t="shared" si="32"/>
        <v>18.719569814814815</v>
      </c>
      <c r="W77">
        <f t="shared" si="47"/>
        <v>43.875219814814812</v>
      </c>
      <c r="X77" s="49">
        <f t="shared" si="48"/>
        <v>282.75141658436212</v>
      </c>
      <c r="Y77" s="29">
        <f t="shared" si="49"/>
        <v>9378.4567901234532</v>
      </c>
      <c r="AA77">
        <f t="shared" si="33"/>
        <v>0</v>
      </c>
      <c r="AB77">
        <f t="shared" si="25"/>
        <v>23.2</v>
      </c>
      <c r="AC77">
        <f t="shared" si="34"/>
        <v>6.4444444444444438</v>
      </c>
      <c r="AE77">
        <f t="shared" si="35"/>
        <v>-231.43124436213986</v>
      </c>
      <c r="AF77">
        <f t="shared" si="36"/>
        <v>-238.62566102880655</v>
      </c>
      <c r="AG77">
        <f t="shared" si="37"/>
        <v>-282.75141658436212</v>
      </c>
    </row>
    <row r="78" spans="2:33" x14ac:dyDescent="0.25">
      <c r="B78" s="3" t="s">
        <v>68</v>
      </c>
      <c r="C78" s="3">
        <v>70</v>
      </c>
      <c r="D78" s="3">
        <v>70</v>
      </c>
      <c r="E78" s="10">
        <v>26.5</v>
      </c>
      <c r="F78" s="17">
        <f t="shared" si="50"/>
        <v>0.91666666666666685</v>
      </c>
      <c r="G78" s="17">
        <f t="shared" si="51"/>
        <v>3.3000000000000007</v>
      </c>
      <c r="H78">
        <f t="shared" si="38"/>
        <v>1058.7500000000002</v>
      </c>
      <c r="I78">
        <f t="shared" si="39"/>
        <v>17.501859374999999</v>
      </c>
      <c r="J78">
        <f t="shared" si="28"/>
        <v>24.423710431134261</v>
      </c>
      <c r="K78">
        <f t="shared" si="27"/>
        <v>41.925569806134263</v>
      </c>
      <c r="L78" s="49">
        <f t="shared" si="40"/>
        <v>308.61877773959941</v>
      </c>
      <c r="M78" s="29">
        <f t="shared" si="41"/>
        <v>7793.5763888888905</v>
      </c>
      <c r="N78">
        <f t="shared" si="29"/>
        <v>1127.5000000000002</v>
      </c>
      <c r="O78">
        <f t="shared" si="42"/>
        <v>18.638343749999997</v>
      </c>
      <c r="P78">
        <f t="shared" si="30"/>
        <v>24.423710431134261</v>
      </c>
      <c r="Q78">
        <f t="shared" si="43"/>
        <v>43.062054181134258</v>
      </c>
      <c r="R78" s="49">
        <f t="shared" si="44"/>
        <v>316.98456550001606</v>
      </c>
      <c r="S78" s="29">
        <f t="shared" si="45"/>
        <v>8299.6527777777792</v>
      </c>
      <c r="T78">
        <f t="shared" si="31"/>
        <v>1549.166666666667</v>
      </c>
      <c r="U78">
        <f t="shared" si="46"/>
        <v>25.608781249999996</v>
      </c>
      <c r="V78">
        <f t="shared" si="32"/>
        <v>24.423710431134261</v>
      </c>
      <c r="W78">
        <f t="shared" si="47"/>
        <v>50.03249168113426</v>
      </c>
      <c r="X78" s="49">
        <f t="shared" si="48"/>
        <v>368.29473043057163</v>
      </c>
      <c r="Y78" s="29">
        <f t="shared" si="49"/>
        <v>11403.587962962965</v>
      </c>
      <c r="AA78">
        <f t="shared" si="33"/>
        <v>0</v>
      </c>
      <c r="AB78">
        <f t="shared" si="25"/>
        <v>26.5</v>
      </c>
      <c r="AC78">
        <f t="shared" si="34"/>
        <v>7.3611111111111107</v>
      </c>
      <c r="AE78">
        <f t="shared" si="35"/>
        <v>-308.61877773959941</v>
      </c>
      <c r="AF78">
        <f t="shared" si="36"/>
        <v>-316.98456550001606</v>
      </c>
      <c r="AG78">
        <f t="shared" si="37"/>
        <v>-368.29473043057163</v>
      </c>
    </row>
    <row r="79" spans="2:33" x14ac:dyDescent="0.25">
      <c r="B79" s="3" t="s">
        <v>68</v>
      </c>
      <c r="C79" s="3">
        <v>71</v>
      </c>
      <c r="D79" s="3">
        <v>71</v>
      </c>
      <c r="E79" s="10">
        <v>29.8</v>
      </c>
      <c r="F79" s="17">
        <f t="shared" si="50"/>
        <v>0.84722222222222243</v>
      </c>
      <c r="G79" s="17">
        <f t="shared" si="51"/>
        <v>3.0500000000000007</v>
      </c>
      <c r="H79">
        <f t="shared" si="38"/>
        <v>978.54166666666686</v>
      </c>
      <c r="I79">
        <f t="shared" si="39"/>
        <v>17.811543749999998</v>
      </c>
      <c r="J79">
        <f t="shared" si="28"/>
        <v>30.885342557870384</v>
      </c>
      <c r="K79">
        <f t="shared" si="27"/>
        <v>48.696886307870386</v>
      </c>
      <c r="L79" s="49">
        <f t="shared" si="40"/>
        <v>403.10200332626044</v>
      </c>
      <c r="M79" s="29">
        <f t="shared" si="41"/>
        <v>8100.1504629629653</v>
      </c>
      <c r="N79">
        <f t="shared" si="29"/>
        <v>1042.0833333333335</v>
      </c>
      <c r="O79">
        <f t="shared" si="42"/>
        <v>18.968137499999997</v>
      </c>
      <c r="P79">
        <f t="shared" si="30"/>
        <v>30.885342557870384</v>
      </c>
      <c r="Q79">
        <f t="shared" si="43"/>
        <v>49.853480057870385</v>
      </c>
      <c r="R79" s="49">
        <f t="shared" si="44"/>
        <v>412.67602936792713</v>
      </c>
      <c r="S79" s="29">
        <f t="shared" si="45"/>
        <v>8626.1342592592609</v>
      </c>
      <c r="T79">
        <f t="shared" si="31"/>
        <v>1431.8055555555559</v>
      </c>
      <c r="U79">
        <f t="shared" si="46"/>
        <v>26.061912499999998</v>
      </c>
      <c r="V79">
        <f t="shared" si="32"/>
        <v>30.885342557870384</v>
      </c>
      <c r="W79">
        <f t="shared" si="47"/>
        <v>56.947255057870379</v>
      </c>
      <c r="X79" s="49">
        <f t="shared" si="48"/>
        <v>471.39672242348263</v>
      </c>
      <c r="Y79" s="29">
        <f t="shared" si="49"/>
        <v>11852.168209876547</v>
      </c>
      <c r="AA79">
        <f t="shared" si="33"/>
        <v>0</v>
      </c>
      <c r="AB79">
        <f t="shared" si="25"/>
        <v>29.8</v>
      </c>
      <c r="AC79">
        <f t="shared" si="34"/>
        <v>8.2777777777777786</v>
      </c>
      <c r="AE79">
        <f t="shared" si="35"/>
        <v>-403.10200332626044</v>
      </c>
      <c r="AF79">
        <f t="shared" si="36"/>
        <v>-412.67602936792713</v>
      </c>
      <c r="AG79">
        <f t="shared" si="37"/>
        <v>-471.39672242348263</v>
      </c>
    </row>
    <row r="80" spans="2:33" x14ac:dyDescent="0.25">
      <c r="B80" s="3" t="s">
        <v>68</v>
      </c>
      <c r="C80" s="3">
        <v>72</v>
      </c>
      <c r="D80" s="3">
        <v>72</v>
      </c>
      <c r="E80" s="10">
        <v>32.6</v>
      </c>
      <c r="F80" s="17">
        <f t="shared" si="50"/>
        <v>0.63888888888888862</v>
      </c>
      <c r="G80" s="17">
        <f t="shared" si="51"/>
        <v>2.2999999999999989</v>
      </c>
      <c r="H80">
        <f t="shared" si="38"/>
        <v>737.9166666666664</v>
      </c>
      <c r="I80">
        <f t="shared" si="39"/>
        <v>18.074306249999999</v>
      </c>
      <c r="J80">
        <f t="shared" si="28"/>
        <v>36.961968668981491</v>
      </c>
      <c r="K80">
        <f t="shared" si="27"/>
        <v>55.036274918981491</v>
      </c>
      <c r="L80" s="49">
        <f t="shared" si="40"/>
        <v>498.38404509966568</v>
      </c>
      <c r="M80" s="29">
        <f t="shared" si="41"/>
        <v>6682.2453703703677</v>
      </c>
      <c r="N80">
        <f t="shared" si="29"/>
        <v>785.83333333333303</v>
      </c>
      <c r="O80">
        <f t="shared" si="42"/>
        <v>19.2479625</v>
      </c>
      <c r="P80">
        <f t="shared" si="30"/>
        <v>36.961968668981491</v>
      </c>
      <c r="Q80">
        <f t="shared" si="43"/>
        <v>56.209931168981491</v>
      </c>
      <c r="R80" s="49">
        <f t="shared" si="44"/>
        <v>509.01215447466569</v>
      </c>
      <c r="S80" s="29">
        <f t="shared" si="45"/>
        <v>7116.1574074074042</v>
      </c>
      <c r="T80">
        <f t="shared" si="31"/>
        <v>1079.7222222222217</v>
      </c>
      <c r="U80">
        <f t="shared" si="46"/>
        <v>26.4463875</v>
      </c>
      <c r="V80">
        <f t="shared" si="32"/>
        <v>36.961968668981491</v>
      </c>
      <c r="W80">
        <f t="shared" si="47"/>
        <v>63.408356168981491</v>
      </c>
      <c r="X80" s="49">
        <f t="shared" si="48"/>
        <v>574.19789197466571</v>
      </c>
      <c r="Y80" s="29">
        <f t="shared" si="49"/>
        <v>9777.4845679012305</v>
      </c>
      <c r="AA80">
        <f t="shared" si="33"/>
        <v>0</v>
      </c>
      <c r="AB80">
        <f t="shared" si="25"/>
        <v>32.6</v>
      </c>
      <c r="AC80">
        <f t="shared" si="34"/>
        <v>9.0555555555555554</v>
      </c>
      <c r="AE80">
        <f t="shared" si="35"/>
        <v>-498.38404509966568</v>
      </c>
      <c r="AF80">
        <f t="shared" si="36"/>
        <v>-509.01215447466569</v>
      </c>
      <c r="AG80">
        <f t="shared" si="37"/>
        <v>-574.19789197466571</v>
      </c>
    </row>
    <row r="81" spans="2:33" x14ac:dyDescent="0.25">
      <c r="B81" s="3" t="s">
        <v>68</v>
      </c>
      <c r="C81" s="3">
        <v>73</v>
      </c>
      <c r="D81" s="3">
        <v>73</v>
      </c>
      <c r="E81" s="10">
        <v>34.4</v>
      </c>
      <c r="F81" s="17">
        <f t="shared" si="50"/>
        <v>0.40277777777777757</v>
      </c>
      <c r="G81" s="17">
        <f t="shared" si="51"/>
        <v>1.4499999999999993</v>
      </c>
      <c r="H81">
        <f t="shared" si="38"/>
        <v>465.20833333333309</v>
      </c>
      <c r="I81">
        <f t="shared" si="39"/>
        <v>18.243224999999999</v>
      </c>
      <c r="J81">
        <f t="shared" si="28"/>
        <v>41.156343148148153</v>
      </c>
      <c r="K81">
        <f t="shared" si="27"/>
        <v>59.399568148148148</v>
      </c>
      <c r="L81" s="49">
        <f t="shared" si="40"/>
        <v>567.59587341563781</v>
      </c>
      <c r="M81" s="29">
        <f t="shared" si="41"/>
        <v>4445.3240740740712</v>
      </c>
      <c r="N81">
        <f t="shared" si="29"/>
        <v>495.4166666666664</v>
      </c>
      <c r="O81">
        <f t="shared" si="42"/>
        <v>19.427849999999999</v>
      </c>
      <c r="P81">
        <f t="shared" si="30"/>
        <v>41.156343148148153</v>
      </c>
      <c r="Q81">
        <f t="shared" si="43"/>
        <v>60.584193148148152</v>
      </c>
      <c r="R81" s="49">
        <f t="shared" si="44"/>
        <v>578.91562341563792</v>
      </c>
      <c r="S81" s="29">
        <f t="shared" si="45"/>
        <v>4733.981481481479</v>
      </c>
      <c r="T81">
        <f t="shared" si="31"/>
        <v>680.69444444444412</v>
      </c>
      <c r="U81">
        <f t="shared" si="46"/>
        <v>26.693549999999998</v>
      </c>
      <c r="V81">
        <f t="shared" si="32"/>
        <v>41.156343148148153</v>
      </c>
      <c r="W81">
        <f t="shared" si="47"/>
        <v>67.849893148148155</v>
      </c>
      <c r="X81" s="49">
        <f t="shared" si="48"/>
        <v>648.34342341563786</v>
      </c>
      <c r="Y81" s="29">
        <f t="shared" si="49"/>
        <v>6504.41358024691</v>
      </c>
      <c r="AA81">
        <f t="shared" si="33"/>
        <v>0</v>
      </c>
      <c r="AB81">
        <f t="shared" si="25"/>
        <v>34.4</v>
      </c>
      <c r="AC81">
        <f t="shared" si="34"/>
        <v>9.5555555555555554</v>
      </c>
      <c r="AE81">
        <f t="shared" si="35"/>
        <v>-567.59587341563781</v>
      </c>
      <c r="AF81">
        <f t="shared" si="36"/>
        <v>-578.91562341563792</v>
      </c>
      <c r="AG81">
        <f t="shared" si="37"/>
        <v>-648.34342341563786</v>
      </c>
    </row>
    <row r="82" spans="2:33" x14ac:dyDescent="0.25">
      <c r="B82" s="3" t="s">
        <v>68</v>
      </c>
      <c r="C82" s="3">
        <v>74</v>
      </c>
      <c r="D82" s="3">
        <v>74</v>
      </c>
      <c r="E82" s="10">
        <v>35.5</v>
      </c>
      <c r="F82" s="17">
        <f t="shared" si="50"/>
        <v>0.27777777777777779</v>
      </c>
      <c r="G82" s="17">
        <f t="shared" si="51"/>
        <v>1</v>
      </c>
      <c r="H82">
        <f t="shared" si="38"/>
        <v>320.83333333333337</v>
      </c>
      <c r="I82">
        <f t="shared" si="39"/>
        <v>18.346453125</v>
      </c>
      <c r="J82">
        <f t="shared" si="28"/>
        <v>43.830517722800927</v>
      </c>
      <c r="K82">
        <f t="shared" si="27"/>
        <v>62.176970847800931</v>
      </c>
      <c r="L82" s="49">
        <f t="shared" si="40"/>
        <v>613.13401808248136</v>
      </c>
      <c r="M82" s="29">
        <f t="shared" si="41"/>
        <v>3163.7731481481483</v>
      </c>
      <c r="N82">
        <f t="shared" si="29"/>
        <v>341.66666666666669</v>
      </c>
      <c r="O82">
        <f t="shared" si="42"/>
        <v>19.537781249999998</v>
      </c>
      <c r="P82">
        <f t="shared" si="30"/>
        <v>43.830517722800927</v>
      </c>
      <c r="Q82">
        <f t="shared" si="43"/>
        <v>63.368298972800929</v>
      </c>
      <c r="R82" s="49">
        <f t="shared" si="44"/>
        <v>624.88183709289797</v>
      </c>
      <c r="S82" s="29">
        <f t="shared" si="45"/>
        <v>3369.212962962963</v>
      </c>
      <c r="T82">
        <f t="shared" si="31"/>
        <v>469.44444444444446</v>
      </c>
      <c r="U82">
        <f t="shared" si="46"/>
        <v>26.844593749999998</v>
      </c>
      <c r="V82">
        <f t="shared" si="32"/>
        <v>43.830517722800927</v>
      </c>
      <c r="W82">
        <f t="shared" si="47"/>
        <v>70.675111472800921</v>
      </c>
      <c r="X82" s="49">
        <f t="shared" si="48"/>
        <v>696.93512702345345</v>
      </c>
      <c r="Y82" s="29">
        <f t="shared" si="49"/>
        <v>4629.2438271604942</v>
      </c>
      <c r="AA82">
        <f t="shared" si="33"/>
        <v>0</v>
      </c>
      <c r="AB82">
        <f t="shared" si="25"/>
        <v>35.5</v>
      </c>
      <c r="AC82">
        <f t="shared" si="34"/>
        <v>9.8611111111111107</v>
      </c>
      <c r="AE82">
        <f t="shared" si="35"/>
        <v>-613.13401808248136</v>
      </c>
      <c r="AF82">
        <f t="shared" si="36"/>
        <v>-624.88183709289797</v>
      </c>
      <c r="AG82">
        <f t="shared" si="37"/>
        <v>-696.93512702345345</v>
      </c>
    </row>
    <row r="83" spans="2:33" x14ac:dyDescent="0.25">
      <c r="B83" s="3" t="s">
        <v>68</v>
      </c>
      <c r="C83" s="3">
        <v>75</v>
      </c>
      <c r="D83" s="3">
        <v>75</v>
      </c>
      <c r="E83" s="10">
        <v>36.4</v>
      </c>
      <c r="F83" s="17">
        <f t="shared" si="50"/>
        <v>0.26388888888888867</v>
      </c>
      <c r="G83" s="17">
        <f t="shared" si="51"/>
        <v>0.94999999999999929</v>
      </c>
      <c r="H83">
        <f t="shared" si="38"/>
        <v>304.7916666666664</v>
      </c>
      <c r="I83">
        <f t="shared" si="39"/>
        <v>18.430912499999998</v>
      </c>
      <c r="J83">
        <f t="shared" si="28"/>
        <v>46.081081342592597</v>
      </c>
      <c r="K83">
        <f t="shared" si="27"/>
        <v>64.511993842592602</v>
      </c>
      <c r="L83" s="49">
        <f t="shared" si="40"/>
        <v>652.28793774176961</v>
      </c>
      <c r="M83" s="29">
        <f t="shared" si="41"/>
        <v>3081.7824074074047</v>
      </c>
      <c r="N83">
        <f t="shared" si="29"/>
        <v>324.58333333333309</v>
      </c>
      <c r="O83">
        <f t="shared" si="42"/>
        <v>19.627724999999998</v>
      </c>
      <c r="P83">
        <f t="shared" si="30"/>
        <v>46.081081342592597</v>
      </c>
      <c r="Q83">
        <f t="shared" si="43"/>
        <v>65.708806342592595</v>
      </c>
      <c r="R83" s="49">
        <f t="shared" si="44"/>
        <v>664.38904190843618</v>
      </c>
      <c r="S83" s="29">
        <f t="shared" si="45"/>
        <v>3281.8981481481455</v>
      </c>
      <c r="T83">
        <f t="shared" si="31"/>
        <v>445.97222222222183</v>
      </c>
      <c r="U83">
        <f t="shared" si="46"/>
        <v>26.968174999999999</v>
      </c>
      <c r="V83">
        <f t="shared" si="32"/>
        <v>46.081081342592597</v>
      </c>
      <c r="W83">
        <f t="shared" si="47"/>
        <v>73.049256342592599</v>
      </c>
      <c r="X83" s="49">
        <f t="shared" si="48"/>
        <v>738.6091474639918</v>
      </c>
      <c r="Y83" s="29">
        <f t="shared" si="49"/>
        <v>4509.2746913580204</v>
      </c>
      <c r="AA83">
        <f t="shared" si="33"/>
        <v>0</v>
      </c>
      <c r="AB83">
        <f t="shared" si="25"/>
        <v>36.4</v>
      </c>
      <c r="AC83">
        <f t="shared" si="34"/>
        <v>10.111111111111111</v>
      </c>
      <c r="AE83">
        <f t="shared" si="35"/>
        <v>-652.28793774176961</v>
      </c>
      <c r="AF83">
        <f t="shared" si="36"/>
        <v>-664.38904190843618</v>
      </c>
      <c r="AG83">
        <f t="shared" si="37"/>
        <v>-738.6091474639918</v>
      </c>
    </row>
    <row r="84" spans="2:33" x14ac:dyDescent="0.25">
      <c r="B84" s="3" t="s">
        <v>68</v>
      </c>
      <c r="C84" s="3">
        <v>76</v>
      </c>
      <c r="D84" s="3">
        <v>76</v>
      </c>
      <c r="E84" s="10">
        <v>37.4</v>
      </c>
      <c r="F84" s="17">
        <f t="shared" si="50"/>
        <v>0.29166666666666685</v>
      </c>
      <c r="G84" s="17">
        <f t="shared" si="51"/>
        <v>1.0500000000000007</v>
      </c>
      <c r="H84">
        <f t="shared" si="38"/>
        <v>336.87500000000023</v>
      </c>
      <c r="I84">
        <f t="shared" si="39"/>
        <v>18.524756249999996</v>
      </c>
      <c r="J84">
        <f t="shared" si="28"/>
        <v>48.647788113425925</v>
      </c>
      <c r="K84">
        <f t="shared" si="27"/>
        <v>67.172544363425914</v>
      </c>
      <c r="L84" s="49">
        <f t="shared" si="40"/>
        <v>697.84809977559132</v>
      </c>
      <c r="M84" s="29">
        <f t="shared" si="41"/>
        <v>3499.7569444444462</v>
      </c>
      <c r="N84">
        <f t="shared" si="29"/>
        <v>358.75000000000023</v>
      </c>
      <c r="O84">
        <f t="shared" si="42"/>
        <v>19.727662499999997</v>
      </c>
      <c r="P84">
        <f t="shared" si="30"/>
        <v>48.647788113425925</v>
      </c>
      <c r="Q84">
        <f t="shared" si="43"/>
        <v>68.375450613425926</v>
      </c>
      <c r="R84" s="49">
        <f t="shared" si="44"/>
        <v>710.34495915059142</v>
      </c>
      <c r="S84" s="29">
        <f t="shared" si="45"/>
        <v>3727.013888888891</v>
      </c>
      <c r="T84">
        <f t="shared" si="31"/>
        <v>492.91666666666697</v>
      </c>
      <c r="U84">
        <f t="shared" si="46"/>
        <v>27.105487499999995</v>
      </c>
      <c r="V84">
        <f t="shared" si="32"/>
        <v>48.647788113425925</v>
      </c>
      <c r="W84">
        <f t="shared" si="47"/>
        <v>75.753275613425927</v>
      </c>
      <c r="X84" s="49">
        <f t="shared" si="48"/>
        <v>786.9923633172582</v>
      </c>
      <c r="Y84" s="29">
        <f t="shared" si="49"/>
        <v>5120.8564814814836</v>
      </c>
      <c r="AA84">
        <f t="shared" si="33"/>
        <v>0</v>
      </c>
      <c r="AB84">
        <f t="shared" si="25"/>
        <v>37.4</v>
      </c>
      <c r="AC84">
        <f t="shared" si="34"/>
        <v>10.388888888888888</v>
      </c>
      <c r="AE84">
        <f t="shared" si="35"/>
        <v>-697.84809977559132</v>
      </c>
      <c r="AF84">
        <f t="shared" si="36"/>
        <v>-710.34495915059142</v>
      </c>
      <c r="AG84">
        <f t="shared" si="37"/>
        <v>-786.9923633172582</v>
      </c>
    </row>
    <row r="85" spans="2:33" x14ac:dyDescent="0.25">
      <c r="B85" s="3" t="s">
        <v>68</v>
      </c>
      <c r="C85" s="3">
        <v>77</v>
      </c>
      <c r="D85" s="3">
        <v>77</v>
      </c>
      <c r="E85" s="10">
        <v>38.5</v>
      </c>
      <c r="F85" s="17">
        <f t="shared" si="50"/>
        <v>0.26388888888888867</v>
      </c>
      <c r="G85" s="17">
        <f t="shared" si="51"/>
        <v>0.94999999999999929</v>
      </c>
      <c r="H85">
        <f t="shared" si="38"/>
        <v>304.7916666666664</v>
      </c>
      <c r="I85">
        <f t="shared" si="39"/>
        <v>18.627984375</v>
      </c>
      <c r="J85">
        <f t="shared" si="28"/>
        <v>51.55150557002316</v>
      </c>
      <c r="K85">
        <f t="shared" si="27"/>
        <v>70.179489945023164</v>
      </c>
      <c r="L85" s="49">
        <f t="shared" si="40"/>
        <v>750.53065635649773</v>
      </c>
      <c r="M85" s="29">
        <f t="shared" si="41"/>
        <v>3259.5775462962933</v>
      </c>
      <c r="N85">
        <f t="shared" si="29"/>
        <v>324.58333333333309</v>
      </c>
      <c r="O85">
        <f t="shared" si="42"/>
        <v>19.83759375</v>
      </c>
      <c r="P85">
        <f t="shared" si="30"/>
        <v>51.55150557002316</v>
      </c>
      <c r="Q85">
        <f t="shared" si="43"/>
        <v>71.389099320023163</v>
      </c>
      <c r="R85" s="49">
        <f t="shared" si="44"/>
        <v>763.46675661691438</v>
      </c>
      <c r="S85" s="29">
        <f t="shared" si="45"/>
        <v>3471.2384259259234</v>
      </c>
      <c r="T85">
        <f t="shared" si="31"/>
        <v>445.97222222222183</v>
      </c>
      <c r="U85">
        <f t="shared" si="46"/>
        <v>27.256531250000002</v>
      </c>
      <c r="V85">
        <f t="shared" si="32"/>
        <v>51.55150557002316</v>
      </c>
      <c r="W85">
        <f t="shared" si="47"/>
        <v>78.808036820023162</v>
      </c>
      <c r="X85" s="49">
        <f t="shared" si="48"/>
        <v>842.8081715474699</v>
      </c>
      <c r="Y85" s="29">
        <f t="shared" si="49"/>
        <v>4769.4251543209839</v>
      </c>
      <c r="AA85">
        <f t="shared" si="33"/>
        <v>0</v>
      </c>
      <c r="AB85">
        <f t="shared" ref="AB85:AB148" si="52">IF(AA85=1,"",E85)</f>
        <v>38.5</v>
      </c>
      <c r="AC85">
        <f t="shared" si="34"/>
        <v>10.694444444444445</v>
      </c>
      <c r="AE85">
        <f t="shared" si="35"/>
        <v>-750.53065635649773</v>
      </c>
      <c r="AF85">
        <f t="shared" si="36"/>
        <v>-763.46675661691438</v>
      </c>
      <c r="AG85">
        <f t="shared" si="37"/>
        <v>-842.8081715474699</v>
      </c>
    </row>
    <row r="86" spans="2:33" x14ac:dyDescent="0.25">
      <c r="B86" s="3" t="s">
        <v>68</v>
      </c>
      <c r="C86" s="3">
        <v>78</v>
      </c>
      <c r="D86" s="3">
        <v>78</v>
      </c>
      <c r="E86" s="10">
        <v>39.299999999999997</v>
      </c>
      <c r="F86" s="17">
        <f t="shared" si="50"/>
        <v>0.1388888888888889</v>
      </c>
      <c r="G86" s="17">
        <f t="shared" si="51"/>
        <v>0.5</v>
      </c>
      <c r="H86">
        <f t="shared" si="38"/>
        <v>160.41666666666669</v>
      </c>
      <c r="I86">
        <f t="shared" si="39"/>
        <v>18.703059374999999</v>
      </c>
      <c r="J86">
        <f t="shared" si="28"/>
        <v>53.71616450520834</v>
      </c>
      <c r="K86">
        <f t="shared" si="27"/>
        <v>72.419223880208335</v>
      </c>
      <c r="L86" s="49">
        <f t="shared" si="40"/>
        <v>790.57652735894089</v>
      </c>
      <c r="M86" s="29">
        <f t="shared" si="41"/>
        <v>1751.2152777777778</v>
      </c>
      <c r="N86">
        <f t="shared" si="29"/>
        <v>170.83333333333334</v>
      </c>
      <c r="O86">
        <f t="shared" si="42"/>
        <v>19.91754375</v>
      </c>
      <c r="P86">
        <f t="shared" si="30"/>
        <v>53.71616450520834</v>
      </c>
      <c r="Q86">
        <f t="shared" si="43"/>
        <v>73.633708255208347</v>
      </c>
      <c r="R86" s="49">
        <f t="shared" si="44"/>
        <v>803.83464845269111</v>
      </c>
      <c r="S86" s="29">
        <f t="shared" si="45"/>
        <v>1864.9305555555557</v>
      </c>
      <c r="T86">
        <f t="shared" si="31"/>
        <v>234.72222222222223</v>
      </c>
      <c r="U86">
        <f t="shared" si="46"/>
        <v>27.36638125</v>
      </c>
      <c r="V86">
        <f t="shared" si="32"/>
        <v>53.71616450520834</v>
      </c>
      <c r="W86">
        <f t="shared" si="47"/>
        <v>81.082545755208344</v>
      </c>
      <c r="X86" s="49">
        <f t="shared" si="48"/>
        <v>885.15112449435765</v>
      </c>
      <c r="Y86" s="29">
        <f t="shared" si="49"/>
        <v>2562.3842592592591</v>
      </c>
      <c r="AA86">
        <f t="shared" si="33"/>
        <v>0</v>
      </c>
      <c r="AB86">
        <f t="shared" si="52"/>
        <v>39.299999999999997</v>
      </c>
      <c r="AC86">
        <f t="shared" si="34"/>
        <v>10.916666666666666</v>
      </c>
      <c r="AE86">
        <f t="shared" si="35"/>
        <v>-790.57652735894089</v>
      </c>
      <c r="AF86">
        <f t="shared" si="36"/>
        <v>-803.83464845269111</v>
      </c>
      <c r="AG86">
        <f t="shared" si="37"/>
        <v>-885.15112449435765</v>
      </c>
    </row>
    <row r="87" spans="2:33" x14ac:dyDescent="0.25">
      <c r="B87" s="3" t="s">
        <v>68</v>
      </c>
      <c r="C87" s="3">
        <v>79</v>
      </c>
      <c r="D87" s="3">
        <v>79</v>
      </c>
      <c r="E87" s="10">
        <v>39.5</v>
      </c>
      <c r="F87" s="17">
        <f t="shared" si="50"/>
        <v>-4.1666666666666269E-2</v>
      </c>
      <c r="G87" s="17">
        <f t="shared" si="51"/>
        <v>-0.14999999999999858</v>
      </c>
      <c r="H87">
        <f t="shared" si="38"/>
        <v>-48.124999999999538</v>
      </c>
      <c r="I87">
        <f t="shared" si="39"/>
        <v>18.721828124999998</v>
      </c>
      <c r="J87">
        <f t="shared" si="28"/>
        <v>54.264285083912036</v>
      </c>
      <c r="K87">
        <f t="shared" si="27"/>
        <v>72.98611320891203</v>
      </c>
      <c r="L87" s="49">
        <f t="shared" si="40"/>
        <v>800.81985326445135</v>
      </c>
      <c r="M87" s="29">
        <f t="shared" si="41"/>
        <v>-528.03819444443934</v>
      </c>
      <c r="N87">
        <f t="shared" si="29"/>
        <v>-51.24999999999951</v>
      </c>
      <c r="O87">
        <f t="shared" si="42"/>
        <v>19.937531249999999</v>
      </c>
      <c r="P87">
        <f t="shared" si="30"/>
        <v>54.264285083912036</v>
      </c>
      <c r="Q87">
        <f t="shared" si="43"/>
        <v>74.201816333912035</v>
      </c>
      <c r="R87" s="49">
        <f t="shared" si="44"/>
        <v>814.15881810820144</v>
      </c>
      <c r="S87" s="29">
        <f t="shared" si="45"/>
        <v>-562.32638888888346</v>
      </c>
      <c r="T87">
        <f t="shared" si="31"/>
        <v>-70.416666666665989</v>
      </c>
      <c r="U87">
        <f t="shared" si="46"/>
        <v>27.393843749999998</v>
      </c>
      <c r="V87">
        <f t="shared" si="32"/>
        <v>54.264285083912036</v>
      </c>
      <c r="W87">
        <f t="shared" si="47"/>
        <v>81.658128833912031</v>
      </c>
      <c r="X87" s="49">
        <f t="shared" si="48"/>
        <v>895.97113581653468</v>
      </c>
      <c r="Y87" s="29">
        <f t="shared" si="49"/>
        <v>-772.62731481480728</v>
      </c>
      <c r="AA87">
        <f t="shared" si="33"/>
        <v>0</v>
      </c>
      <c r="AB87">
        <f t="shared" si="52"/>
        <v>39.5</v>
      </c>
      <c r="AC87">
        <f t="shared" si="34"/>
        <v>10.972222222222221</v>
      </c>
      <c r="AE87">
        <f t="shared" si="35"/>
        <v>-800.81985326445135</v>
      </c>
      <c r="AF87">
        <f t="shared" si="36"/>
        <v>-814.15881810820144</v>
      </c>
      <c r="AG87">
        <f t="shared" si="37"/>
        <v>-895.97113581653468</v>
      </c>
    </row>
    <row r="88" spans="2:33" x14ac:dyDescent="0.25">
      <c r="B88" s="3" t="s">
        <v>68</v>
      </c>
      <c r="C88" s="3">
        <v>80</v>
      </c>
      <c r="D88" s="3">
        <v>80</v>
      </c>
      <c r="E88" s="10">
        <v>39</v>
      </c>
      <c r="F88" s="17">
        <f t="shared" si="50"/>
        <v>-0.1388888888888889</v>
      </c>
      <c r="G88" s="17">
        <f t="shared" si="51"/>
        <v>-0.5</v>
      </c>
      <c r="H88">
        <f t="shared" si="38"/>
        <v>-160.41666666666669</v>
      </c>
      <c r="I88">
        <f t="shared" si="39"/>
        <v>18.674906249999999</v>
      </c>
      <c r="J88">
        <f t="shared" si="28"/>
        <v>52.899200520833347</v>
      </c>
      <c r="K88">
        <f t="shared" si="27"/>
        <v>71.574106770833339</v>
      </c>
      <c r="L88" s="49">
        <f t="shared" si="40"/>
        <v>775.38615668402792</v>
      </c>
      <c r="M88" s="29">
        <f t="shared" si="41"/>
        <v>-1737.8472222222226</v>
      </c>
      <c r="N88">
        <f t="shared" si="29"/>
        <v>-170.83333333333334</v>
      </c>
      <c r="O88">
        <f t="shared" si="42"/>
        <v>19.887562499999998</v>
      </c>
      <c r="P88">
        <f t="shared" si="30"/>
        <v>52.899200520833347</v>
      </c>
      <c r="Q88">
        <f t="shared" si="43"/>
        <v>72.786763020833348</v>
      </c>
      <c r="R88" s="49">
        <f t="shared" si="44"/>
        <v>788.52326605902795</v>
      </c>
      <c r="S88" s="29">
        <f t="shared" si="45"/>
        <v>-1850.6944444444446</v>
      </c>
      <c r="T88">
        <f t="shared" si="31"/>
        <v>-234.72222222222223</v>
      </c>
      <c r="U88">
        <f t="shared" si="46"/>
        <v>27.325187499999998</v>
      </c>
      <c r="V88">
        <f t="shared" si="32"/>
        <v>52.899200520833347</v>
      </c>
      <c r="W88">
        <f t="shared" si="47"/>
        <v>80.224388020833345</v>
      </c>
      <c r="X88" s="49">
        <f t="shared" si="48"/>
        <v>869.09753689236129</v>
      </c>
      <c r="Y88" s="29">
        <f t="shared" si="49"/>
        <v>-2542.8240740740744</v>
      </c>
      <c r="AA88">
        <f t="shared" si="33"/>
        <v>0</v>
      </c>
      <c r="AB88">
        <f t="shared" si="52"/>
        <v>39</v>
      </c>
      <c r="AC88">
        <f t="shared" si="34"/>
        <v>10.833333333333334</v>
      </c>
      <c r="AE88">
        <f t="shared" si="35"/>
        <v>-775.38615668402792</v>
      </c>
      <c r="AF88">
        <f t="shared" si="36"/>
        <v>-788.52326605902795</v>
      </c>
      <c r="AG88">
        <f t="shared" si="37"/>
        <v>-869.09753689236129</v>
      </c>
    </row>
    <row r="89" spans="2:33" x14ac:dyDescent="0.25">
      <c r="B89" s="3" t="s">
        <v>68</v>
      </c>
      <c r="C89" s="3">
        <v>81</v>
      </c>
      <c r="D89" s="3">
        <v>81</v>
      </c>
      <c r="E89" s="10">
        <v>38.5</v>
      </c>
      <c r="F89" s="17">
        <f t="shared" si="50"/>
        <v>-0.23611111111111149</v>
      </c>
      <c r="G89" s="17">
        <f t="shared" si="51"/>
        <v>-0.85000000000000142</v>
      </c>
      <c r="H89">
        <f t="shared" si="38"/>
        <v>-272.70833333333377</v>
      </c>
      <c r="I89">
        <f t="shared" si="39"/>
        <v>18.627984375</v>
      </c>
      <c r="J89">
        <f t="shared" si="28"/>
        <v>51.55150557002316</v>
      </c>
      <c r="K89">
        <f t="shared" si="27"/>
        <v>70.179489945023164</v>
      </c>
      <c r="L89" s="49">
        <f t="shared" si="40"/>
        <v>750.53065635649773</v>
      </c>
      <c r="M89" s="29">
        <f t="shared" si="41"/>
        <v>-2916.464120370375</v>
      </c>
      <c r="N89">
        <f t="shared" si="29"/>
        <v>-290.41666666666714</v>
      </c>
      <c r="O89">
        <f t="shared" si="42"/>
        <v>19.83759375</v>
      </c>
      <c r="P89">
        <f t="shared" si="30"/>
        <v>51.55150557002316</v>
      </c>
      <c r="Q89">
        <f t="shared" si="43"/>
        <v>71.389099320023163</v>
      </c>
      <c r="R89" s="49">
        <f t="shared" si="44"/>
        <v>763.46675661691438</v>
      </c>
      <c r="S89" s="29">
        <f t="shared" si="45"/>
        <v>-3105.8449074074124</v>
      </c>
      <c r="T89">
        <f t="shared" si="31"/>
        <v>-399.0277777777784</v>
      </c>
      <c r="U89">
        <f t="shared" si="46"/>
        <v>27.256531250000002</v>
      </c>
      <c r="V89">
        <f t="shared" si="32"/>
        <v>51.55150557002316</v>
      </c>
      <c r="W89">
        <f t="shared" si="47"/>
        <v>78.808036820023162</v>
      </c>
      <c r="X89" s="49">
        <f t="shared" si="48"/>
        <v>842.8081715474699</v>
      </c>
      <c r="Y89" s="29">
        <f t="shared" si="49"/>
        <v>-4267.3804012345745</v>
      </c>
      <c r="AA89">
        <f t="shared" si="33"/>
        <v>0</v>
      </c>
      <c r="AB89">
        <f t="shared" si="52"/>
        <v>38.5</v>
      </c>
      <c r="AC89">
        <f t="shared" si="34"/>
        <v>10.694444444444445</v>
      </c>
      <c r="AE89">
        <f t="shared" si="35"/>
        <v>-750.53065635649773</v>
      </c>
      <c r="AF89">
        <f t="shared" si="36"/>
        <v>-763.46675661691438</v>
      </c>
      <c r="AG89">
        <f t="shared" si="37"/>
        <v>-842.8081715474699</v>
      </c>
    </row>
    <row r="90" spans="2:33" x14ac:dyDescent="0.25">
      <c r="B90" s="3" t="s">
        <v>68</v>
      </c>
      <c r="C90" s="3">
        <v>82</v>
      </c>
      <c r="D90" s="3">
        <v>82</v>
      </c>
      <c r="E90" s="10">
        <v>37.299999999999997</v>
      </c>
      <c r="F90" s="17">
        <f t="shared" si="50"/>
        <v>-0.20833333333333331</v>
      </c>
      <c r="G90" s="17">
        <f t="shared" si="51"/>
        <v>-0.75</v>
      </c>
      <c r="H90">
        <f t="shared" si="38"/>
        <v>-240.62499999999997</v>
      </c>
      <c r="I90">
        <f t="shared" si="39"/>
        <v>18.515371875</v>
      </c>
      <c r="J90">
        <f t="shared" si="28"/>
        <v>48.387987306134264</v>
      </c>
      <c r="K90">
        <f t="shared" si="27"/>
        <v>66.903359181134263</v>
      </c>
      <c r="L90" s="49">
        <f t="shared" si="40"/>
        <v>693.19313818230773</v>
      </c>
      <c r="M90" s="29">
        <f t="shared" si="41"/>
        <v>-2493.1423611111109</v>
      </c>
      <c r="N90">
        <f t="shared" si="29"/>
        <v>-256.25</v>
      </c>
      <c r="O90">
        <f t="shared" si="42"/>
        <v>19.717668750000001</v>
      </c>
      <c r="P90">
        <f t="shared" si="30"/>
        <v>48.387987306134264</v>
      </c>
      <c r="Q90">
        <f t="shared" si="43"/>
        <v>68.105656056134265</v>
      </c>
      <c r="R90" s="49">
        <f t="shared" si="44"/>
        <v>705.65026969272446</v>
      </c>
      <c r="S90" s="29">
        <f t="shared" si="45"/>
        <v>-2655.0347222222222</v>
      </c>
      <c r="T90">
        <f t="shared" si="31"/>
        <v>-352.08333333333331</v>
      </c>
      <c r="U90">
        <f t="shared" si="46"/>
        <v>27.09175625</v>
      </c>
      <c r="V90">
        <f t="shared" si="32"/>
        <v>48.387987306134264</v>
      </c>
      <c r="W90">
        <f t="shared" si="47"/>
        <v>75.479743556134267</v>
      </c>
      <c r="X90" s="49">
        <f t="shared" si="48"/>
        <v>782.05400962327997</v>
      </c>
      <c r="Y90" s="29">
        <f t="shared" si="49"/>
        <v>-3647.9745370370365</v>
      </c>
      <c r="AA90">
        <f t="shared" si="33"/>
        <v>0</v>
      </c>
      <c r="AB90">
        <f t="shared" si="52"/>
        <v>37.299999999999997</v>
      </c>
      <c r="AC90">
        <f t="shared" si="34"/>
        <v>10.361111111111111</v>
      </c>
      <c r="AE90">
        <f t="shared" si="35"/>
        <v>-693.19313818230773</v>
      </c>
      <c r="AF90">
        <f t="shared" si="36"/>
        <v>-705.65026969272446</v>
      </c>
      <c r="AG90">
        <f t="shared" si="37"/>
        <v>-782.05400962327997</v>
      </c>
    </row>
    <row r="91" spans="2:33" x14ac:dyDescent="0.25">
      <c r="B91" s="3" t="s">
        <v>68</v>
      </c>
      <c r="C91" s="3">
        <v>83</v>
      </c>
      <c r="D91" s="3">
        <v>83</v>
      </c>
      <c r="E91" s="10">
        <v>37</v>
      </c>
      <c r="F91" s="17">
        <f t="shared" si="50"/>
        <v>-8.3333333333332538E-2</v>
      </c>
      <c r="G91" s="17">
        <f t="shared" si="51"/>
        <v>-0.29999999999999716</v>
      </c>
      <c r="H91">
        <f t="shared" si="38"/>
        <v>-96.249999999999076</v>
      </c>
      <c r="I91">
        <f t="shared" si="39"/>
        <v>18.48721875</v>
      </c>
      <c r="J91">
        <f t="shared" si="28"/>
        <v>47.612758391203698</v>
      </c>
      <c r="K91">
        <f t="shared" si="27"/>
        <v>66.099977141203695</v>
      </c>
      <c r="L91" s="49">
        <f t="shared" si="40"/>
        <v>679.36087617348232</v>
      </c>
      <c r="M91" s="29">
        <f t="shared" si="41"/>
        <v>-989.23611111110154</v>
      </c>
      <c r="N91">
        <f t="shared" si="29"/>
        <v>-102.49999999999902</v>
      </c>
      <c r="O91">
        <f t="shared" si="42"/>
        <v>19.687687499999999</v>
      </c>
      <c r="P91">
        <f t="shared" si="30"/>
        <v>47.612758391203698</v>
      </c>
      <c r="Q91">
        <f t="shared" si="43"/>
        <v>67.300445891203694</v>
      </c>
      <c r="R91" s="49">
        <f t="shared" si="44"/>
        <v>691.69902721514904</v>
      </c>
      <c r="S91" s="29">
        <f t="shared" si="45"/>
        <v>-1053.4722222222119</v>
      </c>
      <c r="T91">
        <f t="shared" si="31"/>
        <v>-140.83333333333198</v>
      </c>
      <c r="U91">
        <f t="shared" si="46"/>
        <v>27.050562499999998</v>
      </c>
      <c r="V91">
        <f t="shared" si="32"/>
        <v>47.612758391203698</v>
      </c>
      <c r="W91">
        <f t="shared" si="47"/>
        <v>74.663320891203696</v>
      </c>
      <c r="X91" s="49">
        <f t="shared" si="48"/>
        <v>767.37302027070461</v>
      </c>
      <c r="Y91" s="29">
        <f t="shared" si="49"/>
        <v>-1447.4537037036896</v>
      </c>
      <c r="AA91">
        <f t="shared" si="33"/>
        <v>0</v>
      </c>
      <c r="AB91">
        <f t="shared" si="52"/>
        <v>37</v>
      </c>
      <c r="AC91">
        <f t="shared" si="34"/>
        <v>10.277777777777777</v>
      </c>
      <c r="AE91">
        <f t="shared" si="35"/>
        <v>-679.36087617348232</v>
      </c>
      <c r="AF91">
        <f t="shared" si="36"/>
        <v>-691.69902721514904</v>
      </c>
      <c r="AG91">
        <f t="shared" si="37"/>
        <v>-767.37302027070461</v>
      </c>
    </row>
    <row r="92" spans="2:33" x14ac:dyDescent="0.25">
      <c r="B92" s="3" t="s">
        <v>68</v>
      </c>
      <c r="C92" s="3">
        <v>84</v>
      </c>
      <c r="D92" s="3">
        <v>84</v>
      </c>
      <c r="E92" s="10">
        <v>36.700000000000003</v>
      </c>
      <c r="F92" s="17">
        <f t="shared" si="50"/>
        <v>-0.15277777777777798</v>
      </c>
      <c r="G92" s="17">
        <f t="shared" si="51"/>
        <v>-0.55000000000000071</v>
      </c>
      <c r="H92">
        <f t="shared" si="38"/>
        <v>-176.45833333333357</v>
      </c>
      <c r="I92">
        <f t="shared" si="39"/>
        <v>18.459065625000001</v>
      </c>
      <c r="J92">
        <f t="shared" si="28"/>
        <v>46.843789736689828</v>
      </c>
      <c r="K92">
        <f t="shared" si="27"/>
        <v>65.302855361689836</v>
      </c>
      <c r="L92" s="49">
        <f t="shared" si="40"/>
        <v>665.72633104833801</v>
      </c>
      <c r="M92" s="29">
        <f t="shared" si="41"/>
        <v>-1798.8946759259284</v>
      </c>
      <c r="N92">
        <f t="shared" si="29"/>
        <v>-187.91666666666691</v>
      </c>
      <c r="O92">
        <f t="shared" si="42"/>
        <v>19.65770625</v>
      </c>
      <c r="P92">
        <f t="shared" si="30"/>
        <v>46.843789736689828</v>
      </c>
      <c r="Q92">
        <f t="shared" si="43"/>
        <v>66.501495986689832</v>
      </c>
      <c r="R92" s="49">
        <f t="shared" si="44"/>
        <v>677.94580630875464</v>
      </c>
      <c r="S92" s="29">
        <f t="shared" si="45"/>
        <v>-1915.706018518521</v>
      </c>
      <c r="T92">
        <f t="shared" si="31"/>
        <v>-258.1944444444448</v>
      </c>
      <c r="U92">
        <f t="shared" si="46"/>
        <v>27.00936875</v>
      </c>
      <c r="V92">
        <f t="shared" si="32"/>
        <v>46.843789736689828</v>
      </c>
      <c r="W92">
        <f t="shared" si="47"/>
        <v>73.853158486689836</v>
      </c>
      <c r="X92" s="49">
        <f t="shared" si="48"/>
        <v>752.89192123931025</v>
      </c>
      <c r="Y92" s="29">
        <f t="shared" si="49"/>
        <v>-2632.14891975309</v>
      </c>
      <c r="AA92">
        <f t="shared" si="33"/>
        <v>0</v>
      </c>
      <c r="AB92">
        <f t="shared" si="52"/>
        <v>36.700000000000003</v>
      </c>
      <c r="AC92">
        <f t="shared" si="34"/>
        <v>10.194444444444445</v>
      </c>
      <c r="AE92">
        <f t="shared" si="35"/>
        <v>-665.72633104833801</v>
      </c>
      <c r="AF92">
        <f t="shared" si="36"/>
        <v>-677.94580630875464</v>
      </c>
      <c r="AG92">
        <f t="shared" si="37"/>
        <v>-752.89192123931025</v>
      </c>
    </row>
    <row r="93" spans="2:33" x14ac:dyDescent="0.25">
      <c r="B93" s="3" t="s">
        <v>68</v>
      </c>
      <c r="C93" s="3">
        <v>85</v>
      </c>
      <c r="D93" s="3">
        <v>85</v>
      </c>
      <c r="E93" s="10">
        <v>35.9</v>
      </c>
      <c r="F93" s="17">
        <f t="shared" si="50"/>
        <v>-0.19444444444444522</v>
      </c>
      <c r="G93" s="17">
        <f t="shared" si="51"/>
        <v>-0.70000000000000284</v>
      </c>
      <c r="H93">
        <f t="shared" si="38"/>
        <v>-224.58333333333422</v>
      </c>
      <c r="I93">
        <f t="shared" si="39"/>
        <v>18.383990624999999</v>
      </c>
      <c r="J93">
        <f t="shared" si="28"/>
        <v>44.823812375578704</v>
      </c>
      <c r="K93">
        <f t="shared" si="27"/>
        <v>63.207803000578707</v>
      </c>
      <c r="L93" s="49">
        <f t="shared" si="40"/>
        <v>630.32225770021535</v>
      </c>
      <c r="M93" s="29">
        <f t="shared" si="41"/>
        <v>-2239.594907407416</v>
      </c>
      <c r="N93">
        <f t="shared" si="29"/>
        <v>-239.16666666666762</v>
      </c>
      <c r="O93">
        <f t="shared" si="42"/>
        <v>19.57775625</v>
      </c>
      <c r="P93">
        <f t="shared" si="30"/>
        <v>44.823812375578704</v>
      </c>
      <c r="Q93">
        <f t="shared" si="43"/>
        <v>64.401568625578705</v>
      </c>
      <c r="R93" s="49">
        <f t="shared" si="44"/>
        <v>642.22675379396537</v>
      </c>
      <c r="S93" s="29">
        <f t="shared" si="45"/>
        <v>-2385.0231481481574</v>
      </c>
      <c r="T93">
        <f t="shared" si="31"/>
        <v>-328.61111111111245</v>
      </c>
      <c r="U93">
        <f t="shared" si="46"/>
        <v>26.899518750000002</v>
      </c>
      <c r="V93">
        <f t="shared" si="32"/>
        <v>44.823812375578704</v>
      </c>
      <c r="W93">
        <f t="shared" si="47"/>
        <v>71.72333112557871</v>
      </c>
      <c r="X93" s="49">
        <f t="shared" si="48"/>
        <v>715.2409965022988</v>
      </c>
      <c r="Y93" s="29">
        <f t="shared" si="49"/>
        <v>-3276.9830246913712</v>
      </c>
      <c r="AA93">
        <f t="shared" si="33"/>
        <v>0</v>
      </c>
      <c r="AB93">
        <f t="shared" si="52"/>
        <v>35.9</v>
      </c>
      <c r="AC93">
        <f t="shared" si="34"/>
        <v>9.9722222222222214</v>
      </c>
      <c r="AE93">
        <f t="shared" si="35"/>
        <v>-630.32225770021535</v>
      </c>
      <c r="AF93">
        <f t="shared" si="36"/>
        <v>-642.22675379396537</v>
      </c>
      <c r="AG93">
        <f t="shared" si="37"/>
        <v>-715.2409965022988</v>
      </c>
    </row>
    <row r="94" spans="2:33" x14ac:dyDescent="0.25">
      <c r="B94" s="3" t="s">
        <v>68</v>
      </c>
      <c r="C94" s="3">
        <v>86</v>
      </c>
      <c r="D94" s="3">
        <v>86</v>
      </c>
      <c r="E94" s="10">
        <v>35.299999999999997</v>
      </c>
      <c r="F94" s="17">
        <f t="shared" si="50"/>
        <v>-0.18055555555555516</v>
      </c>
      <c r="G94" s="17">
        <f t="shared" si="51"/>
        <v>-0.64999999999999858</v>
      </c>
      <c r="H94">
        <f t="shared" si="38"/>
        <v>-208.5416666666662</v>
      </c>
      <c r="I94">
        <f t="shared" si="39"/>
        <v>18.327684375</v>
      </c>
      <c r="J94">
        <f t="shared" si="28"/>
        <v>43.338043903356485</v>
      </c>
      <c r="K94">
        <f t="shared" si="27"/>
        <v>61.665728278356482</v>
      </c>
      <c r="L94" s="49">
        <f t="shared" si="40"/>
        <v>604.66672450721774</v>
      </c>
      <c r="M94" s="29">
        <f t="shared" si="41"/>
        <v>-2044.8668981481435</v>
      </c>
      <c r="N94">
        <f t="shared" si="29"/>
        <v>-222.08333333333286</v>
      </c>
      <c r="O94">
        <f t="shared" si="42"/>
        <v>19.517793749999999</v>
      </c>
      <c r="P94">
        <f t="shared" si="30"/>
        <v>43.338043903356485</v>
      </c>
      <c r="Q94">
        <f t="shared" si="43"/>
        <v>62.855837653356488</v>
      </c>
      <c r="R94" s="49">
        <f t="shared" si="44"/>
        <v>616.33640810096779</v>
      </c>
      <c r="S94" s="29">
        <f t="shared" si="45"/>
        <v>-2177.6504629629585</v>
      </c>
      <c r="T94">
        <f t="shared" si="31"/>
        <v>-305.13888888888823</v>
      </c>
      <c r="U94">
        <f t="shared" si="46"/>
        <v>26.817131249999999</v>
      </c>
      <c r="V94">
        <f t="shared" si="32"/>
        <v>43.338043903356485</v>
      </c>
      <c r="W94">
        <f t="shared" si="47"/>
        <v>70.155175153356481</v>
      </c>
      <c r="X94" s="49">
        <f t="shared" si="48"/>
        <v>687.91046747596772</v>
      </c>
      <c r="Y94" s="29">
        <f t="shared" si="49"/>
        <v>-2992.0563271604874</v>
      </c>
      <c r="AA94">
        <f t="shared" si="33"/>
        <v>0</v>
      </c>
      <c r="AB94">
        <f t="shared" si="52"/>
        <v>35.299999999999997</v>
      </c>
      <c r="AC94">
        <f t="shared" si="34"/>
        <v>9.8055555555555554</v>
      </c>
      <c r="AE94">
        <f t="shared" si="35"/>
        <v>-604.66672450721774</v>
      </c>
      <c r="AF94">
        <f t="shared" si="36"/>
        <v>-616.33640810096779</v>
      </c>
      <c r="AG94">
        <f t="shared" si="37"/>
        <v>-687.91046747596772</v>
      </c>
    </row>
    <row r="95" spans="2:33" x14ac:dyDescent="0.25">
      <c r="B95" s="3" t="s">
        <v>68</v>
      </c>
      <c r="C95" s="3">
        <v>87</v>
      </c>
      <c r="D95" s="3">
        <v>87</v>
      </c>
      <c r="E95" s="10">
        <v>34.6</v>
      </c>
      <c r="F95" s="17">
        <f t="shared" si="50"/>
        <v>-0.15277777777777699</v>
      </c>
      <c r="G95" s="17">
        <f t="shared" si="51"/>
        <v>-0.54999999999999716</v>
      </c>
      <c r="H95">
        <f t="shared" si="38"/>
        <v>-176.4583333333324</v>
      </c>
      <c r="I95">
        <f t="shared" si="39"/>
        <v>18.261993749999998</v>
      </c>
      <c r="J95">
        <f t="shared" si="28"/>
        <v>41.636296446759268</v>
      </c>
      <c r="K95">
        <f t="shared" si="27"/>
        <v>59.898290196759262</v>
      </c>
      <c r="L95" s="49">
        <f t="shared" si="40"/>
        <v>575.68912244663068</v>
      </c>
      <c r="M95" s="29">
        <f t="shared" si="41"/>
        <v>-1695.9606481481392</v>
      </c>
      <c r="N95">
        <f t="shared" si="29"/>
        <v>-187.91666666666569</v>
      </c>
      <c r="O95">
        <f t="shared" si="42"/>
        <v>19.447837499999999</v>
      </c>
      <c r="P95">
        <f t="shared" si="30"/>
        <v>41.636296446759268</v>
      </c>
      <c r="Q95">
        <f t="shared" si="43"/>
        <v>61.084133946759266</v>
      </c>
      <c r="R95" s="49">
        <f t="shared" si="44"/>
        <v>587.08639848829739</v>
      </c>
      <c r="S95" s="29">
        <f t="shared" si="45"/>
        <v>-1806.0879629629535</v>
      </c>
      <c r="T95">
        <f t="shared" si="31"/>
        <v>-258.19444444444309</v>
      </c>
      <c r="U95">
        <f t="shared" si="46"/>
        <v>26.721012499999997</v>
      </c>
      <c r="V95">
        <f t="shared" si="32"/>
        <v>41.636296446759268</v>
      </c>
      <c r="W95">
        <f t="shared" si="47"/>
        <v>68.357308946759261</v>
      </c>
      <c r="X95" s="49">
        <f t="shared" si="48"/>
        <v>656.98969154385281</v>
      </c>
      <c r="Y95" s="29">
        <f t="shared" si="49"/>
        <v>-2481.5354938271475</v>
      </c>
      <c r="AA95">
        <f t="shared" si="33"/>
        <v>0</v>
      </c>
      <c r="AB95">
        <f t="shared" si="52"/>
        <v>34.6</v>
      </c>
      <c r="AC95">
        <f t="shared" si="34"/>
        <v>9.6111111111111107</v>
      </c>
      <c r="AE95">
        <f t="shared" si="35"/>
        <v>-575.68912244663068</v>
      </c>
      <c r="AF95">
        <f t="shared" si="36"/>
        <v>-587.08639848829739</v>
      </c>
      <c r="AG95">
        <f t="shared" si="37"/>
        <v>-656.98969154385281</v>
      </c>
    </row>
    <row r="96" spans="2:33" x14ac:dyDescent="0.25">
      <c r="B96" s="3" t="s">
        <v>68</v>
      </c>
      <c r="C96" s="3">
        <v>88</v>
      </c>
      <c r="D96" s="3">
        <v>88</v>
      </c>
      <c r="E96" s="10">
        <v>34.200000000000003</v>
      </c>
      <c r="F96" s="17">
        <f t="shared" si="50"/>
        <v>-0.37500000000000039</v>
      </c>
      <c r="G96" s="17">
        <f t="shared" si="51"/>
        <v>-1.3500000000000014</v>
      </c>
      <c r="H96">
        <f t="shared" si="38"/>
        <v>-433.12500000000045</v>
      </c>
      <c r="I96">
        <f t="shared" si="39"/>
        <v>18.224456250000003</v>
      </c>
      <c r="J96">
        <f t="shared" si="28"/>
        <v>40.679172187500008</v>
      </c>
      <c r="K96">
        <f t="shared" si="27"/>
        <v>58.903628437500011</v>
      </c>
      <c r="L96" s="49">
        <f t="shared" si="40"/>
        <v>559.58447015625006</v>
      </c>
      <c r="M96" s="29">
        <f t="shared" si="41"/>
        <v>-4114.6875000000045</v>
      </c>
      <c r="N96">
        <f t="shared" si="29"/>
        <v>-461.25000000000045</v>
      </c>
      <c r="O96">
        <f t="shared" si="42"/>
        <v>19.4078625</v>
      </c>
      <c r="P96">
        <f t="shared" si="30"/>
        <v>40.679172187500008</v>
      </c>
      <c r="Q96">
        <f t="shared" si="43"/>
        <v>60.087034687500008</v>
      </c>
      <c r="R96" s="49">
        <f t="shared" si="44"/>
        <v>570.82682953125004</v>
      </c>
      <c r="S96" s="29">
        <f t="shared" si="45"/>
        <v>-4381.8750000000045</v>
      </c>
      <c r="T96">
        <f t="shared" si="31"/>
        <v>-633.75000000000068</v>
      </c>
      <c r="U96">
        <f t="shared" si="46"/>
        <v>26.666087500000003</v>
      </c>
      <c r="V96">
        <f t="shared" si="32"/>
        <v>40.679172187500008</v>
      </c>
      <c r="W96">
        <f t="shared" si="47"/>
        <v>67.345259687500004</v>
      </c>
      <c r="X96" s="49">
        <f t="shared" si="48"/>
        <v>639.77996703125007</v>
      </c>
      <c r="Y96" s="29">
        <f t="shared" si="49"/>
        <v>-6020.6250000000064</v>
      </c>
      <c r="AA96">
        <f t="shared" si="33"/>
        <v>0</v>
      </c>
      <c r="AB96">
        <f t="shared" si="52"/>
        <v>34.200000000000003</v>
      </c>
      <c r="AC96">
        <f t="shared" si="34"/>
        <v>9.5</v>
      </c>
      <c r="AE96">
        <f t="shared" si="35"/>
        <v>-559.58447015625006</v>
      </c>
      <c r="AF96">
        <f t="shared" si="36"/>
        <v>-570.82682953125004</v>
      </c>
      <c r="AG96">
        <f t="shared" si="37"/>
        <v>-639.77996703125007</v>
      </c>
    </row>
    <row r="97" spans="2:33" x14ac:dyDescent="0.25">
      <c r="B97" s="3" t="s">
        <v>68</v>
      </c>
      <c r="C97" s="3">
        <v>89</v>
      </c>
      <c r="D97" s="3">
        <v>89</v>
      </c>
      <c r="E97" s="10">
        <v>31.9</v>
      </c>
      <c r="F97" s="17">
        <f t="shared" si="50"/>
        <v>-0.95833333333333359</v>
      </c>
      <c r="G97" s="17">
        <f t="shared" si="51"/>
        <v>-3.4500000000000011</v>
      </c>
      <c r="H97">
        <f t="shared" si="38"/>
        <v>-1106.8750000000002</v>
      </c>
      <c r="I97">
        <f t="shared" si="39"/>
        <v>18.008615625000001</v>
      </c>
      <c r="J97">
        <f t="shared" si="28"/>
        <v>35.39168668113426</v>
      </c>
      <c r="K97">
        <f t="shared" si="27"/>
        <v>53.400302306134265</v>
      </c>
      <c r="L97" s="49">
        <f t="shared" si="40"/>
        <v>473.18601210157863</v>
      </c>
      <c r="M97" s="29">
        <f t="shared" si="41"/>
        <v>-9808.1423611111131</v>
      </c>
      <c r="N97">
        <f t="shared" si="29"/>
        <v>-1178.7500000000002</v>
      </c>
      <c r="O97">
        <f t="shared" si="42"/>
        <v>19.178006249999999</v>
      </c>
      <c r="P97">
        <f t="shared" si="30"/>
        <v>35.39168668113426</v>
      </c>
      <c r="Q97">
        <f t="shared" si="43"/>
        <v>54.569692931134256</v>
      </c>
      <c r="R97" s="49">
        <f t="shared" si="44"/>
        <v>483.54811236199521</v>
      </c>
      <c r="S97" s="29">
        <f t="shared" si="45"/>
        <v>-10445.034722222224</v>
      </c>
      <c r="T97">
        <f t="shared" si="31"/>
        <v>-1619.5833333333337</v>
      </c>
      <c r="U97">
        <f t="shared" si="46"/>
        <v>26.350268750000001</v>
      </c>
      <c r="V97">
        <f t="shared" si="32"/>
        <v>35.39168668113426</v>
      </c>
      <c r="W97">
        <f t="shared" si="47"/>
        <v>61.741955431134258</v>
      </c>
      <c r="X97" s="49">
        <f t="shared" si="48"/>
        <v>547.10232729255074</v>
      </c>
      <c r="Y97" s="29">
        <f t="shared" si="49"/>
        <v>-14351.307870370372</v>
      </c>
      <c r="AA97">
        <f t="shared" si="33"/>
        <v>0</v>
      </c>
      <c r="AB97">
        <f t="shared" si="52"/>
        <v>31.9</v>
      </c>
      <c r="AC97">
        <f t="shared" si="34"/>
        <v>8.8611111111111107</v>
      </c>
      <c r="AE97">
        <f t="shared" si="35"/>
        <v>-473.18601210157863</v>
      </c>
      <c r="AF97">
        <f t="shared" si="36"/>
        <v>-483.54811236199521</v>
      </c>
      <c r="AG97">
        <f t="shared" si="37"/>
        <v>-547.10232729255074</v>
      </c>
    </row>
    <row r="98" spans="2:33" x14ac:dyDescent="0.25">
      <c r="B98" s="3" t="s">
        <v>68</v>
      </c>
      <c r="C98" s="3">
        <v>90</v>
      </c>
      <c r="D98" s="3">
        <v>90</v>
      </c>
      <c r="E98" s="10">
        <v>27.3</v>
      </c>
      <c r="F98" s="17">
        <f t="shared" si="50"/>
        <v>-1.3749999999999998</v>
      </c>
      <c r="G98" s="17">
        <f t="shared" si="51"/>
        <v>-4.9499999999999993</v>
      </c>
      <c r="H98">
        <f t="shared" si="38"/>
        <v>-1588.1249999999998</v>
      </c>
      <c r="I98">
        <f t="shared" si="39"/>
        <v>17.576934375</v>
      </c>
      <c r="J98">
        <f t="shared" si="28"/>
        <v>25.920608255208336</v>
      </c>
      <c r="K98">
        <f t="shared" ref="K98:K161" si="53">SUM(I98+J98)</f>
        <v>43.497542630208336</v>
      </c>
      <c r="L98" s="49">
        <f t="shared" si="40"/>
        <v>329.85636494574652</v>
      </c>
      <c r="M98" s="29">
        <f t="shared" si="41"/>
        <v>-12043.281249999998</v>
      </c>
      <c r="N98">
        <f t="shared" si="29"/>
        <v>-1691.2499999999998</v>
      </c>
      <c r="O98">
        <f t="shared" si="42"/>
        <v>18.718293749999997</v>
      </c>
      <c r="P98">
        <f t="shared" si="30"/>
        <v>25.920608255208336</v>
      </c>
      <c r="Q98">
        <f t="shared" si="43"/>
        <v>44.638902005208337</v>
      </c>
      <c r="R98" s="49">
        <f t="shared" si="44"/>
        <v>338.51167353949654</v>
      </c>
      <c r="S98" s="29">
        <f t="shared" si="45"/>
        <v>-12825.312499999998</v>
      </c>
      <c r="T98">
        <f t="shared" si="31"/>
        <v>-2323.7499999999995</v>
      </c>
      <c r="U98">
        <f t="shared" si="46"/>
        <v>25.718631249999998</v>
      </c>
      <c r="V98">
        <f t="shared" si="32"/>
        <v>25.920608255208336</v>
      </c>
      <c r="W98">
        <f t="shared" si="47"/>
        <v>51.639239505208337</v>
      </c>
      <c r="X98" s="49">
        <f t="shared" si="48"/>
        <v>391.59756624782989</v>
      </c>
      <c r="Y98" s="29">
        <f t="shared" si="49"/>
        <v>-17621.770833333328</v>
      </c>
      <c r="AA98">
        <f t="shared" si="33"/>
        <v>0</v>
      </c>
      <c r="AB98">
        <f t="shared" si="52"/>
        <v>27.3</v>
      </c>
      <c r="AC98">
        <f t="shared" si="34"/>
        <v>7.583333333333333</v>
      </c>
      <c r="AE98">
        <f t="shared" si="35"/>
        <v>-329.85636494574652</v>
      </c>
      <c r="AF98">
        <f t="shared" si="36"/>
        <v>-338.51167353949654</v>
      </c>
      <c r="AG98">
        <f t="shared" si="37"/>
        <v>-391.59756624782989</v>
      </c>
    </row>
    <row r="99" spans="2:33" x14ac:dyDescent="0.25">
      <c r="B99" s="3" t="s">
        <v>68</v>
      </c>
      <c r="C99" s="3">
        <v>91</v>
      </c>
      <c r="D99" s="3">
        <v>91</v>
      </c>
      <c r="E99" s="10">
        <v>22</v>
      </c>
      <c r="F99" s="17">
        <f t="shared" si="50"/>
        <v>-1.4305555555555556</v>
      </c>
      <c r="G99" s="17">
        <f t="shared" si="51"/>
        <v>-5.15</v>
      </c>
      <c r="H99">
        <f t="shared" si="38"/>
        <v>-1652.2916666666667</v>
      </c>
      <c r="I99">
        <f t="shared" si="39"/>
        <v>17.079562499999998</v>
      </c>
      <c r="J99">
        <f t="shared" si="28"/>
        <v>16.833144675925929</v>
      </c>
      <c r="K99">
        <f t="shared" si="53"/>
        <v>33.912707175925931</v>
      </c>
      <c r="L99" s="49">
        <f t="shared" si="40"/>
        <v>207.24432163065845</v>
      </c>
      <c r="M99" s="29">
        <f t="shared" si="41"/>
        <v>-10097.337962962964</v>
      </c>
      <c r="N99">
        <f t="shared" si="29"/>
        <v>-1759.5833333333333</v>
      </c>
      <c r="O99">
        <f t="shared" si="42"/>
        <v>18.188624999999998</v>
      </c>
      <c r="P99">
        <f t="shared" si="30"/>
        <v>16.833144675925929</v>
      </c>
      <c r="Q99">
        <f t="shared" si="43"/>
        <v>35.021769675925924</v>
      </c>
      <c r="R99" s="49">
        <f t="shared" si="44"/>
        <v>214.02192579732508</v>
      </c>
      <c r="S99" s="29">
        <f t="shared" si="45"/>
        <v>-10753.009259259257</v>
      </c>
      <c r="T99">
        <f t="shared" si="31"/>
        <v>-2417.6388888888891</v>
      </c>
      <c r="U99">
        <f t="shared" si="46"/>
        <v>24.990874999999999</v>
      </c>
      <c r="V99">
        <f t="shared" si="32"/>
        <v>16.833144675925929</v>
      </c>
      <c r="W99">
        <f t="shared" si="47"/>
        <v>41.824019675925925</v>
      </c>
      <c r="X99" s="49">
        <f t="shared" si="48"/>
        <v>255.59123135288064</v>
      </c>
      <c r="Y99" s="29">
        <f t="shared" si="49"/>
        <v>-14774.459876543211</v>
      </c>
      <c r="AA99">
        <f t="shared" si="33"/>
        <v>0</v>
      </c>
      <c r="AB99">
        <f t="shared" si="52"/>
        <v>22</v>
      </c>
      <c r="AC99">
        <f t="shared" si="34"/>
        <v>6.1111111111111107</v>
      </c>
      <c r="AE99">
        <f t="shared" si="35"/>
        <v>-207.24432163065845</v>
      </c>
      <c r="AF99">
        <f t="shared" si="36"/>
        <v>-214.02192579732508</v>
      </c>
      <c r="AG99">
        <f t="shared" si="37"/>
        <v>-255.59123135288064</v>
      </c>
    </row>
    <row r="100" spans="2:33" x14ac:dyDescent="0.25">
      <c r="B100" s="3" t="s">
        <v>68</v>
      </c>
      <c r="C100" s="3">
        <v>92</v>
      </c>
      <c r="D100" s="3">
        <v>92</v>
      </c>
      <c r="E100" s="10">
        <v>17</v>
      </c>
      <c r="F100" s="17">
        <f t="shared" si="50"/>
        <v>-1.0833333333333335</v>
      </c>
      <c r="G100" s="17">
        <f t="shared" si="51"/>
        <v>-3.9000000000000004</v>
      </c>
      <c r="H100">
        <f t="shared" si="38"/>
        <v>-1251.2500000000002</v>
      </c>
      <c r="I100">
        <f t="shared" si="39"/>
        <v>16.610343749999998</v>
      </c>
      <c r="J100">
        <f t="shared" si="28"/>
        <v>10.051195891203706</v>
      </c>
      <c r="K100">
        <f t="shared" si="53"/>
        <v>26.661539641203703</v>
      </c>
      <c r="L100" s="49">
        <f t="shared" si="40"/>
        <v>125.90171497235082</v>
      </c>
      <c r="M100" s="29">
        <f t="shared" si="41"/>
        <v>-5908.6805555555566</v>
      </c>
      <c r="N100">
        <f t="shared" si="29"/>
        <v>-1332.5000000000002</v>
      </c>
      <c r="O100">
        <f t="shared" si="42"/>
        <v>17.688937499999998</v>
      </c>
      <c r="P100">
        <f t="shared" si="30"/>
        <v>10.051195891203706</v>
      </c>
      <c r="Q100">
        <f t="shared" si="43"/>
        <v>27.740133391203706</v>
      </c>
      <c r="R100" s="49">
        <f t="shared" si="44"/>
        <v>130.99507434735082</v>
      </c>
      <c r="S100" s="29">
        <f t="shared" si="45"/>
        <v>-6292.3611111111122</v>
      </c>
      <c r="T100">
        <f t="shared" si="31"/>
        <v>-1830.8333333333335</v>
      </c>
      <c r="U100">
        <f t="shared" si="46"/>
        <v>24.304312499999998</v>
      </c>
      <c r="V100">
        <f t="shared" si="32"/>
        <v>10.051195891203706</v>
      </c>
      <c r="W100">
        <f t="shared" si="47"/>
        <v>34.355508391203706</v>
      </c>
      <c r="X100" s="49">
        <f t="shared" si="48"/>
        <v>162.23434518068416</v>
      </c>
      <c r="Y100" s="29">
        <f t="shared" si="49"/>
        <v>-8645.6018518518522</v>
      </c>
      <c r="AA100">
        <f t="shared" si="33"/>
        <v>0</v>
      </c>
      <c r="AB100">
        <f t="shared" si="52"/>
        <v>17</v>
      </c>
      <c r="AC100">
        <f t="shared" si="34"/>
        <v>4.7222222222222223</v>
      </c>
      <c r="AE100">
        <f t="shared" si="35"/>
        <v>-125.90171497235082</v>
      </c>
      <c r="AF100">
        <f t="shared" si="36"/>
        <v>-130.99507434735082</v>
      </c>
      <c r="AG100">
        <f t="shared" si="37"/>
        <v>-162.23434518068416</v>
      </c>
    </row>
    <row r="101" spans="2:33" x14ac:dyDescent="0.25">
      <c r="B101" s="3" t="s">
        <v>68</v>
      </c>
      <c r="C101" s="3">
        <v>93</v>
      </c>
      <c r="D101" s="3">
        <v>93</v>
      </c>
      <c r="E101" s="10">
        <v>14.2</v>
      </c>
      <c r="F101" s="17">
        <f t="shared" si="50"/>
        <v>-0.69444444444444442</v>
      </c>
      <c r="G101" s="17">
        <f t="shared" si="51"/>
        <v>-2.5</v>
      </c>
      <c r="H101">
        <f t="shared" si="38"/>
        <v>-802.08333333333326</v>
      </c>
      <c r="I101">
        <f t="shared" si="39"/>
        <v>16.347581250000001</v>
      </c>
      <c r="J101">
        <f t="shared" si="28"/>
        <v>7.0128828356481492</v>
      </c>
      <c r="K101">
        <f t="shared" si="53"/>
        <v>23.36046408564815</v>
      </c>
      <c r="L101" s="49">
        <f t="shared" si="40"/>
        <v>92.144052782278806</v>
      </c>
      <c r="M101" s="29">
        <f t="shared" si="41"/>
        <v>-3163.7731481481478</v>
      </c>
      <c r="N101">
        <f t="shared" si="29"/>
        <v>-854.16666666666663</v>
      </c>
      <c r="O101">
        <f t="shared" si="42"/>
        <v>17.409112500000003</v>
      </c>
      <c r="P101">
        <f t="shared" si="30"/>
        <v>7.0128828356481492</v>
      </c>
      <c r="Q101">
        <f t="shared" si="43"/>
        <v>24.421995335648152</v>
      </c>
      <c r="R101" s="49">
        <f t="shared" si="44"/>
        <v>96.331203823945486</v>
      </c>
      <c r="S101" s="29">
        <f t="shared" si="45"/>
        <v>-3369.2129629629626</v>
      </c>
      <c r="T101">
        <f t="shared" si="31"/>
        <v>-1173.6111111111111</v>
      </c>
      <c r="U101">
        <f t="shared" si="46"/>
        <v>23.919837500000003</v>
      </c>
      <c r="V101">
        <f t="shared" si="32"/>
        <v>7.0128828356481492</v>
      </c>
      <c r="W101">
        <f t="shared" si="47"/>
        <v>30.932720335648153</v>
      </c>
      <c r="X101" s="49">
        <f t="shared" si="48"/>
        <v>122.01239687950104</v>
      </c>
      <c r="Y101" s="29">
        <f t="shared" si="49"/>
        <v>-4629.2438271604933</v>
      </c>
      <c r="AA101">
        <f t="shared" si="33"/>
        <v>0</v>
      </c>
      <c r="AB101">
        <f t="shared" si="52"/>
        <v>14.2</v>
      </c>
      <c r="AC101">
        <f t="shared" si="34"/>
        <v>3.9444444444444442</v>
      </c>
      <c r="AE101">
        <f t="shared" si="35"/>
        <v>-92.144052782278806</v>
      </c>
      <c r="AF101">
        <f t="shared" si="36"/>
        <v>-96.331203823945486</v>
      </c>
      <c r="AG101">
        <f t="shared" si="37"/>
        <v>-122.01239687950104</v>
      </c>
    </row>
    <row r="102" spans="2:33" x14ac:dyDescent="0.25">
      <c r="B102" s="3" t="s">
        <v>68</v>
      </c>
      <c r="C102" s="3">
        <v>94</v>
      </c>
      <c r="D102" s="3">
        <v>94</v>
      </c>
      <c r="E102" s="10">
        <v>12</v>
      </c>
      <c r="F102" s="17">
        <f t="shared" si="50"/>
        <v>-0.70833333333333326</v>
      </c>
      <c r="G102" s="17">
        <f t="shared" si="51"/>
        <v>-2.5499999999999998</v>
      </c>
      <c r="H102">
        <f t="shared" si="38"/>
        <v>-818.12499999999989</v>
      </c>
      <c r="I102">
        <f t="shared" si="39"/>
        <v>16.141124999999999</v>
      </c>
      <c r="J102">
        <f t="shared" si="28"/>
        <v>5.0082083333333332</v>
      </c>
      <c r="K102">
        <f t="shared" si="53"/>
        <v>21.149333333333331</v>
      </c>
      <c r="L102" s="49">
        <f t="shared" si="40"/>
        <v>70.49777777777777</v>
      </c>
      <c r="M102" s="29">
        <f t="shared" si="41"/>
        <v>-2727.0833333333326</v>
      </c>
      <c r="N102">
        <f t="shared" si="29"/>
        <v>-871.24999999999989</v>
      </c>
      <c r="O102">
        <f t="shared" si="42"/>
        <v>17.189250000000001</v>
      </c>
      <c r="P102">
        <f t="shared" si="30"/>
        <v>5.0082083333333332</v>
      </c>
      <c r="Q102">
        <f t="shared" si="43"/>
        <v>22.197458333333334</v>
      </c>
      <c r="R102" s="49">
        <f t="shared" si="44"/>
        <v>73.991527777777776</v>
      </c>
      <c r="S102" s="29">
        <f t="shared" si="45"/>
        <v>-2904.1666666666661</v>
      </c>
      <c r="T102">
        <f t="shared" si="31"/>
        <v>-1197.0833333333333</v>
      </c>
      <c r="U102">
        <f t="shared" si="46"/>
        <v>23.617750000000001</v>
      </c>
      <c r="V102">
        <f t="shared" si="32"/>
        <v>5.0082083333333332</v>
      </c>
      <c r="W102">
        <f t="shared" si="47"/>
        <v>28.625958333333333</v>
      </c>
      <c r="X102" s="49">
        <f t="shared" si="48"/>
        <v>95.419861111111103</v>
      </c>
      <c r="Y102" s="29">
        <f t="shared" si="49"/>
        <v>-3990.2777777777774</v>
      </c>
      <c r="AA102">
        <f t="shared" si="33"/>
        <v>0</v>
      </c>
      <c r="AB102">
        <f t="shared" si="52"/>
        <v>12</v>
      </c>
      <c r="AC102">
        <f t="shared" si="34"/>
        <v>3.333333333333333</v>
      </c>
      <c r="AE102">
        <f t="shared" si="35"/>
        <v>-70.49777777777777</v>
      </c>
      <c r="AF102">
        <f t="shared" si="36"/>
        <v>-73.991527777777776</v>
      </c>
      <c r="AG102">
        <f t="shared" si="37"/>
        <v>-95.419861111111103</v>
      </c>
    </row>
    <row r="103" spans="2:33" x14ac:dyDescent="0.25">
      <c r="B103" s="3" t="s">
        <v>68</v>
      </c>
      <c r="C103" s="3">
        <v>95</v>
      </c>
      <c r="D103" s="3">
        <v>95</v>
      </c>
      <c r="E103" s="10">
        <v>9.1</v>
      </c>
      <c r="F103" s="17">
        <f t="shared" si="50"/>
        <v>-0.86111111111111116</v>
      </c>
      <c r="G103" s="17">
        <f t="shared" si="51"/>
        <v>-3.1</v>
      </c>
      <c r="H103">
        <f t="shared" si="38"/>
        <v>-994.58333333333337</v>
      </c>
      <c r="I103">
        <f t="shared" si="39"/>
        <v>15.868978125</v>
      </c>
      <c r="J103">
        <f t="shared" si="28"/>
        <v>2.8800675839120373</v>
      </c>
      <c r="K103">
        <f t="shared" si="53"/>
        <v>18.749045708912035</v>
      </c>
      <c r="L103" s="49">
        <f t="shared" si="40"/>
        <v>47.393421097527643</v>
      </c>
      <c r="M103" s="29">
        <f t="shared" si="41"/>
        <v>-2514.0856481481483</v>
      </c>
      <c r="N103">
        <f t="shared" si="29"/>
        <v>-1059.1666666666667</v>
      </c>
      <c r="O103">
        <f t="shared" si="42"/>
        <v>16.899431249999999</v>
      </c>
      <c r="P103">
        <f t="shared" si="30"/>
        <v>2.8800675839120373</v>
      </c>
      <c r="Q103">
        <f t="shared" si="43"/>
        <v>19.779498833912037</v>
      </c>
      <c r="R103" s="49">
        <f t="shared" si="44"/>
        <v>49.998177607944314</v>
      </c>
      <c r="S103" s="29">
        <f t="shared" si="45"/>
        <v>-2677.337962962963</v>
      </c>
      <c r="T103">
        <f t="shared" si="31"/>
        <v>-1455.2777777777778</v>
      </c>
      <c r="U103">
        <f t="shared" si="46"/>
        <v>23.21954375</v>
      </c>
      <c r="V103">
        <f t="shared" si="32"/>
        <v>2.8800675839120373</v>
      </c>
      <c r="W103">
        <f t="shared" si="47"/>
        <v>26.099611333912037</v>
      </c>
      <c r="X103" s="49">
        <f t="shared" si="48"/>
        <v>65.974017538499865</v>
      </c>
      <c r="Y103" s="29">
        <f t="shared" si="49"/>
        <v>-3678.6188271604938</v>
      </c>
      <c r="AA103">
        <f t="shared" si="33"/>
        <v>0</v>
      </c>
      <c r="AB103">
        <f t="shared" si="52"/>
        <v>9.1</v>
      </c>
      <c r="AC103">
        <f t="shared" si="34"/>
        <v>2.5277777777777777</v>
      </c>
      <c r="AE103">
        <f t="shared" si="35"/>
        <v>-47.393421097527643</v>
      </c>
      <c r="AF103">
        <f t="shared" si="36"/>
        <v>-49.998177607944314</v>
      </c>
      <c r="AG103">
        <f t="shared" si="37"/>
        <v>-65.974017538499865</v>
      </c>
    </row>
    <row r="104" spans="2:33" x14ac:dyDescent="0.25">
      <c r="B104" s="3" t="s">
        <v>68</v>
      </c>
      <c r="C104" s="3">
        <v>96</v>
      </c>
      <c r="D104" s="3">
        <v>96</v>
      </c>
      <c r="E104" s="10">
        <v>5.8</v>
      </c>
      <c r="F104" s="17">
        <f t="shared" si="50"/>
        <v>-0.76388888888888884</v>
      </c>
      <c r="G104" s="17">
        <f t="shared" si="51"/>
        <v>-2.75</v>
      </c>
      <c r="H104">
        <f t="shared" si="38"/>
        <v>-882.29166666666663</v>
      </c>
      <c r="I104">
        <f t="shared" si="39"/>
        <v>15.559293749999998</v>
      </c>
      <c r="J104">
        <f t="shared" si="28"/>
        <v>1.1699731134259259</v>
      </c>
      <c r="K104">
        <f t="shared" si="53"/>
        <v>16.729266863425924</v>
      </c>
      <c r="L104" s="49">
        <f t="shared" si="40"/>
        <v>26.95270772440843</v>
      </c>
      <c r="M104" s="29">
        <f t="shared" si="41"/>
        <v>-1421.4699074074072</v>
      </c>
      <c r="N104">
        <f t="shared" si="29"/>
        <v>-939.58333333333326</v>
      </c>
      <c r="O104">
        <f t="shared" si="42"/>
        <v>16.569637499999999</v>
      </c>
      <c r="P104">
        <f t="shared" si="30"/>
        <v>1.1699731134259259</v>
      </c>
      <c r="Q104">
        <f t="shared" si="43"/>
        <v>17.739610613425924</v>
      </c>
      <c r="R104" s="49">
        <f t="shared" si="44"/>
        <v>28.580483766075098</v>
      </c>
      <c r="S104" s="29">
        <f t="shared" si="45"/>
        <v>-1513.7731481481478</v>
      </c>
      <c r="T104">
        <f t="shared" si="31"/>
        <v>-1290.9722222222222</v>
      </c>
      <c r="U104">
        <f t="shared" si="46"/>
        <v>22.766412499999998</v>
      </c>
      <c r="V104">
        <f t="shared" si="32"/>
        <v>1.1699731134259259</v>
      </c>
      <c r="W104">
        <f t="shared" si="47"/>
        <v>23.936385613425923</v>
      </c>
      <c r="X104" s="49">
        <f t="shared" si="48"/>
        <v>38.564176821630653</v>
      </c>
      <c r="Y104" s="29">
        <f t="shared" si="49"/>
        <v>-2079.8996913580245</v>
      </c>
      <c r="AA104">
        <f t="shared" si="33"/>
        <v>0</v>
      </c>
      <c r="AB104">
        <f t="shared" si="52"/>
        <v>5.8</v>
      </c>
      <c r="AC104">
        <f t="shared" si="34"/>
        <v>1.6111111111111109</v>
      </c>
      <c r="AE104">
        <f t="shared" si="35"/>
        <v>-26.95270772440843</v>
      </c>
      <c r="AF104">
        <f t="shared" si="36"/>
        <v>-28.580483766075098</v>
      </c>
      <c r="AG104">
        <f t="shared" si="37"/>
        <v>-38.564176821630653</v>
      </c>
    </row>
    <row r="105" spans="2:33" x14ac:dyDescent="0.25">
      <c r="B105" s="3" t="s">
        <v>68</v>
      </c>
      <c r="C105" s="3">
        <v>97</v>
      </c>
      <c r="D105" s="3">
        <v>97</v>
      </c>
      <c r="E105" s="10">
        <v>3.6</v>
      </c>
      <c r="F105" s="17">
        <f t="shared" si="50"/>
        <v>-0.49999999999999994</v>
      </c>
      <c r="G105" s="17">
        <f t="shared" si="51"/>
        <v>-1.7999999999999998</v>
      </c>
      <c r="H105">
        <f t="shared" si="38"/>
        <v>-577.49999999999989</v>
      </c>
      <c r="I105">
        <f t="shared" si="39"/>
        <v>15.352837499999998</v>
      </c>
      <c r="J105">
        <f t="shared" si="28"/>
        <v>0.45073875000000008</v>
      </c>
      <c r="K105">
        <f t="shared" si="53"/>
        <v>15.803576249999997</v>
      </c>
      <c r="L105" s="49">
        <f t="shared" si="40"/>
        <v>15.803576249999997</v>
      </c>
      <c r="M105" s="29">
        <f t="shared" si="41"/>
        <v>-577.49999999999989</v>
      </c>
      <c r="N105">
        <f t="shared" si="29"/>
        <v>-614.99999999999989</v>
      </c>
      <c r="O105">
        <f t="shared" si="42"/>
        <v>16.349774999999998</v>
      </c>
      <c r="P105">
        <f t="shared" si="30"/>
        <v>0.45073875000000008</v>
      </c>
      <c r="Q105">
        <f t="shared" si="43"/>
        <v>16.800513749999997</v>
      </c>
      <c r="R105" s="49">
        <f t="shared" si="44"/>
        <v>16.800513749999997</v>
      </c>
      <c r="S105" s="29">
        <f t="shared" si="45"/>
        <v>-614.99999999999989</v>
      </c>
      <c r="T105">
        <f t="shared" si="31"/>
        <v>-844.99999999999989</v>
      </c>
      <c r="U105">
        <f t="shared" si="46"/>
        <v>22.464324999999999</v>
      </c>
      <c r="V105">
        <f t="shared" si="32"/>
        <v>0.45073875000000008</v>
      </c>
      <c r="W105">
        <f t="shared" si="47"/>
        <v>22.915063749999998</v>
      </c>
      <c r="X105" s="49">
        <f t="shared" si="48"/>
        <v>22.915063749999998</v>
      </c>
      <c r="Y105" s="29">
        <f t="shared" si="49"/>
        <v>-844.99999999999989</v>
      </c>
      <c r="AA105">
        <f t="shared" si="33"/>
        <v>0</v>
      </c>
      <c r="AB105">
        <f t="shared" si="52"/>
        <v>3.6</v>
      </c>
      <c r="AC105">
        <f t="shared" si="34"/>
        <v>1</v>
      </c>
      <c r="AE105">
        <f t="shared" si="35"/>
        <v>-15.803576249999997</v>
      </c>
      <c r="AF105">
        <f t="shared" si="36"/>
        <v>-16.800513749999997</v>
      </c>
      <c r="AG105">
        <f t="shared" si="37"/>
        <v>-22.915063749999998</v>
      </c>
    </row>
    <row r="106" spans="2:33" x14ac:dyDescent="0.25">
      <c r="B106" s="3" t="s">
        <v>68</v>
      </c>
      <c r="C106" s="3">
        <v>98</v>
      </c>
      <c r="D106" s="3">
        <v>98</v>
      </c>
      <c r="E106" s="10">
        <v>2.2000000000000002</v>
      </c>
      <c r="F106" s="17">
        <f t="shared" si="50"/>
        <v>-0.5</v>
      </c>
      <c r="G106" s="17">
        <f t="shared" si="51"/>
        <v>-1.8</v>
      </c>
      <c r="H106">
        <f t="shared" si="38"/>
        <v>-577.5</v>
      </c>
      <c r="I106">
        <f t="shared" si="39"/>
        <v>15.221456249999997</v>
      </c>
      <c r="J106">
        <f t="shared" si="28"/>
        <v>0.16833144675925932</v>
      </c>
      <c r="K106">
        <f t="shared" si="53"/>
        <v>15.389787696759257</v>
      </c>
      <c r="L106" s="49">
        <f t="shared" si="40"/>
        <v>9.4048702591306572</v>
      </c>
      <c r="M106" s="29">
        <f t="shared" si="41"/>
        <v>-352.91666666666669</v>
      </c>
      <c r="N106">
        <f t="shared" si="29"/>
        <v>-615</v>
      </c>
      <c r="O106">
        <f t="shared" si="42"/>
        <v>16.209862499999996</v>
      </c>
      <c r="P106">
        <f t="shared" si="30"/>
        <v>0.16833144675925932</v>
      </c>
      <c r="Q106">
        <f t="shared" si="43"/>
        <v>16.378193946759257</v>
      </c>
      <c r="R106" s="49">
        <f t="shared" si="44"/>
        <v>10.008896300797325</v>
      </c>
      <c r="S106" s="29">
        <f t="shared" si="45"/>
        <v>-375.83333333333337</v>
      </c>
      <c r="T106">
        <f t="shared" si="31"/>
        <v>-845</v>
      </c>
      <c r="U106">
        <f t="shared" si="46"/>
        <v>22.272087499999998</v>
      </c>
      <c r="V106">
        <f t="shared" si="32"/>
        <v>0.16833144675925932</v>
      </c>
      <c r="W106">
        <f t="shared" si="47"/>
        <v>22.440418946759259</v>
      </c>
      <c r="X106" s="49">
        <f t="shared" si="48"/>
        <v>13.713589356352882</v>
      </c>
      <c r="Y106" s="29">
        <f t="shared" si="49"/>
        <v>-516.38888888888891</v>
      </c>
      <c r="AA106">
        <f t="shared" si="33"/>
        <v>0</v>
      </c>
      <c r="AB106">
        <f t="shared" si="52"/>
        <v>2.2000000000000002</v>
      </c>
      <c r="AC106">
        <f t="shared" si="34"/>
        <v>0.61111111111111116</v>
      </c>
      <c r="AE106">
        <f t="shared" si="35"/>
        <v>-9.4048702591306572</v>
      </c>
      <c r="AF106">
        <f t="shared" si="36"/>
        <v>-10.008896300797325</v>
      </c>
      <c r="AG106">
        <f t="shared" si="37"/>
        <v>-13.713589356352882</v>
      </c>
    </row>
    <row r="107" spans="2:33" x14ac:dyDescent="0.25">
      <c r="B107" s="3" t="s">
        <v>68</v>
      </c>
      <c r="C107" s="3">
        <v>99</v>
      </c>
      <c r="D107" s="3">
        <v>99</v>
      </c>
      <c r="E107" s="10">
        <v>0</v>
      </c>
      <c r="F107" s="17">
        <f t="shared" si="50"/>
        <v>-0.30555555555555558</v>
      </c>
      <c r="G107" s="17">
        <f t="shared" si="51"/>
        <v>-1.1000000000000001</v>
      </c>
      <c r="H107">
        <f t="shared" si="38"/>
        <v>-352.91666666666669</v>
      </c>
      <c r="I107">
        <f t="shared" si="39"/>
        <v>15.014999999999999</v>
      </c>
      <c r="J107">
        <f t="shared" si="28"/>
        <v>0</v>
      </c>
      <c r="K107">
        <f t="shared" si="53"/>
        <v>15.014999999999999</v>
      </c>
      <c r="L107" s="49">
        <f t="shared" si="40"/>
        <v>0</v>
      </c>
      <c r="M107" s="29">
        <f t="shared" si="41"/>
        <v>0</v>
      </c>
      <c r="N107">
        <f t="shared" si="29"/>
        <v>-375.83333333333337</v>
      </c>
      <c r="O107">
        <f t="shared" si="42"/>
        <v>15.989999999999998</v>
      </c>
      <c r="P107">
        <f t="shared" si="30"/>
        <v>0</v>
      </c>
      <c r="Q107">
        <f t="shared" si="43"/>
        <v>15.989999999999998</v>
      </c>
      <c r="R107" s="49">
        <f t="shared" si="44"/>
        <v>0</v>
      </c>
      <c r="S107" s="29">
        <f t="shared" si="45"/>
        <v>0</v>
      </c>
      <c r="T107">
        <f t="shared" si="31"/>
        <v>-516.38888888888891</v>
      </c>
      <c r="U107">
        <f t="shared" si="46"/>
        <v>21.97</v>
      </c>
      <c r="V107">
        <f t="shared" si="32"/>
        <v>0</v>
      </c>
      <c r="W107">
        <f t="shared" si="47"/>
        <v>21.97</v>
      </c>
      <c r="X107" s="49">
        <f t="shared" si="48"/>
        <v>0</v>
      </c>
      <c r="Y107" s="29">
        <f t="shared" si="49"/>
        <v>0</v>
      </c>
      <c r="AA107">
        <f t="shared" si="33"/>
        <v>1</v>
      </c>
      <c r="AB107" t="str">
        <f t="shared" si="52"/>
        <v/>
      </c>
      <c r="AC107">
        <f t="shared" si="34"/>
        <v>0</v>
      </c>
      <c r="AE107">
        <f t="shared" si="35"/>
        <v>0</v>
      </c>
      <c r="AF107">
        <f t="shared" si="36"/>
        <v>0</v>
      </c>
      <c r="AG107">
        <f t="shared" si="37"/>
        <v>0</v>
      </c>
    </row>
    <row r="108" spans="2:33" x14ac:dyDescent="0.25">
      <c r="B108" s="3" t="s">
        <v>68</v>
      </c>
      <c r="C108" s="3">
        <v>100</v>
      </c>
      <c r="D108" s="3">
        <v>100</v>
      </c>
      <c r="E108" s="10">
        <v>0</v>
      </c>
      <c r="F108" s="17">
        <f t="shared" si="50"/>
        <v>0</v>
      </c>
      <c r="G108" s="17">
        <f t="shared" si="51"/>
        <v>0</v>
      </c>
      <c r="H108">
        <f t="shared" si="38"/>
        <v>0</v>
      </c>
      <c r="I108">
        <f t="shared" si="39"/>
        <v>15.014999999999999</v>
      </c>
      <c r="J108">
        <f t="shared" si="28"/>
        <v>0</v>
      </c>
      <c r="K108">
        <f t="shared" si="53"/>
        <v>15.014999999999999</v>
      </c>
      <c r="L108" s="49">
        <f t="shared" si="40"/>
        <v>0</v>
      </c>
      <c r="M108" s="29">
        <f t="shared" si="41"/>
        <v>0</v>
      </c>
      <c r="N108">
        <f t="shared" si="29"/>
        <v>0</v>
      </c>
      <c r="O108">
        <f t="shared" si="42"/>
        <v>15.989999999999998</v>
      </c>
      <c r="P108">
        <f t="shared" si="30"/>
        <v>0</v>
      </c>
      <c r="Q108">
        <f t="shared" si="43"/>
        <v>15.989999999999998</v>
      </c>
      <c r="R108" s="49">
        <f t="shared" si="44"/>
        <v>0</v>
      </c>
      <c r="S108" s="29">
        <f t="shared" si="45"/>
        <v>0</v>
      </c>
      <c r="T108">
        <f t="shared" si="31"/>
        <v>0</v>
      </c>
      <c r="U108">
        <f t="shared" si="46"/>
        <v>21.97</v>
      </c>
      <c r="V108">
        <f t="shared" si="32"/>
        <v>0</v>
      </c>
      <c r="W108">
        <f t="shared" si="47"/>
        <v>21.97</v>
      </c>
      <c r="X108" s="49">
        <f t="shared" si="48"/>
        <v>0</v>
      </c>
      <c r="Y108" s="29">
        <f t="shared" si="49"/>
        <v>0</v>
      </c>
      <c r="AA108">
        <f t="shared" si="33"/>
        <v>1</v>
      </c>
      <c r="AB108" t="str">
        <f t="shared" si="52"/>
        <v/>
      </c>
      <c r="AC108">
        <f t="shared" si="34"/>
        <v>0</v>
      </c>
      <c r="AE108">
        <f t="shared" si="35"/>
        <v>0</v>
      </c>
      <c r="AF108">
        <f t="shared" si="36"/>
        <v>0</v>
      </c>
      <c r="AG108">
        <f t="shared" si="37"/>
        <v>0</v>
      </c>
    </row>
    <row r="109" spans="2:33" x14ac:dyDescent="0.25">
      <c r="B109" s="3" t="s">
        <v>68</v>
      </c>
      <c r="C109" s="3">
        <v>101</v>
      </c>
      <c r="D109" s="3">
        <v>101</v>
      </c>
      <c r="E109" s="10">
        <v>0</v>
      </c>
      <c r="F109" s="17">
        <f t="shared" si="50"/>
        <v>0</v>
      </c>
      <c r="G109" s="17">
        <f t="shared" si="51"/>
        <v>0</v>
      </c>
      <c r="H109">
        <f t="shared" si="38"/>
        <v>0</v>
      </c>
      <c r="I109">
        <f t="shared" si="39"/>
        <v>15.014999999999999</v>
      </c>
      <c r="J109">
        <f t="shared" si="28"/>
        <v>0</v>
      </c>
      <c r="K109">
        <f t="shared" si="53"/>
        <v>15.014999999999999</v>
      </c>
      <c r="L109" s="49">
        <f t="shared" si="40"/>
        <v>0</v>
      </c>
      <c r="M109" s="29">
        <f t="shared" si="41"/>
        <v>0</v>
      </c>
      <c r="N109">
        <f t="shared" si="29"/>
        <v>0</v>
      </c>
      <c r="O109">
        <f t="shared" si="42"/>
        <v>15.989999999999998</v>
      </c>
      <c r="P109">
        <f t="shared" si="30"/>
        <v>0</v>
      </c>
      <c r="Q109">
        <f t="shared" si="43"/>
        <v>15.989999999999998</v>
      </c>
      <c r="R109" s="49">
        <f t="shared" si="44"/>
        <v>0</v>
      </c>
      <c r="S109" s="29">
        <f t="shared" si="45"/>
        <v>0</v>
      </c>
      <c r="T109">
        <f t="shared" si="31"/>
        <v>0</v>
      </c>
      <c r="U109">
        <f t="shared" si="46"/>
        <v>21.97</v>
      </c>
      <c r="V109">
        <f t="shared" si="32"/>
        <v>0</v>
      </c>
      <c r="W109">
        <f t="shared" si="47"/>
        <v>21.97</v>
      </c>
      <c r="X109" s="49">
        <f t="shared" si="48"/>
        <v>0</v>
      </c>
      <c r="Y109" s="29">
        <f t="shared" si="49"/>
        <v>0</v>
      </c>
      <c r="AA109">
        <f t="shared" si="33"/>
        <v>1</v>
      </c>
      <c r="AB109" t="str">
        <f t="shared" si="52"/>
        <v/>
      </c>
      <c r="AC109">
        <f t="shared" si="34"/>
        <v>0</v>
      </c>
      <c r="AE109">
        <f t="shared" si="35"/>
        <v>0</v>
      </c>
      <c r="AF109">
        <f t="shared" si="36"/>
        <v>0</v>
      </c>
      <c r="AG109">
        <f t="shared" si="37"/>
        <v>0</v>
      </c>
    </row>
    <row r="110" spans="2:33" x14ac:dyDescent="0.25">
      <c r="B110" s="3" t="s">
        <v>68</v>
      </c>
      <c r="C110" s="3">
        <v>102</v>
      </c>
      <c r="D110" s="3">
        <v>102</v>
      </c>
      <c r="E110" s="10">
        <v>0</v>
      </c>
      <c r="F110" s="17">
        <f t="shared" si="50"/>
        <v>0</v>
      </c>
      <c r="G110" s="17">
        <f t="shared" si="51"/>
        <v>0</v>
      </c>
      <c r="H110">
        <f t="shared" si="38"/>
        <v>0</v>
      </c>
      <c r="I110">
        <f t="shared" si="39"/>
        <v>15.014999999999999</v>
      </c>
      <c r="J110">
        <f t="shared" si="28"/>
        <v>0</v>
      </c>
      <c r="K110">
        <f t="shared" si="53"/>
        <v>15.014999999999999</v>
      </c>
      <c r="L110" s="49">
        <f t="shared" si="40"/>
        <v>0</v>
      </c>
      <c r="M110" s="29">
        <f t="shared" si="41"/>
        <v>0</v>
      </c>
      <c r="N110">
        <f t="shared" si="29"/>
        <v>0</v>
      </c>
      <c r="O110">
        <f t="shared" si="42"/>
        <v>15.989999999999998</v>
      </c>
      <c r="P110">
        <f t="shared" si="30"/>
        <v>0</v>
      </c>
      <c r="Q110">
        <f t="shared" si="43"/>
        <v>15.989999999999998</v>
      </c>
      <c r="R110" s="49">
        <f t="shared" si="44"/>
        <v>0</v>
      </c>
      <c r="S110" s="29">
        <f t="shared" si="45"/>
        <v>0</v>
      </c>
      <c r="T110">
        <f t="shared" si="31"/>
        <v>0</v>
      </c>
      <c r="U110">
        <f t="shared" si="46"/>
        <v>21.97</v>
      </c>
      <c r="V110">
        <f t="shared" si="32"/>
        <v>0</v>
      </c>
      <c r="W110">
        <f t="shared" si="47"/>
        <v>21.97</v>
      </c>
      <c r="X110" s="49">
        <f t="shared" si="48"/>
        <v>0</v>
      </c>
      <c r="Y110" s="29">
        <f t="shared" si="49"/>
        <v>0</v>
      </c>
      <c r="AA110">
        <f t="shared" si="33"/>
        <v>1</v>
      </c>
      <c r="AB110" t="str">
        <f t="shared" si="52"/>
        <v/>
      </c>
      <c r="AC110">
        <f t="shared" si="34"/>
        <v>0</v>
      </c>
      <c r="AE110">
        <f t="shared" si="35"/>
        <v>0</v>
      </c>
      <c r="AF110">
        <f t="shared" si="36"/>
        <v>0</v>
      </c>
      <c r="AG110">
        <f t="shared" si="37"/>
        <v>0</v>
      </c>
    </row>
    <row r="111" spans="2:33" x14ac:dyDescent="0.25">
      <c r="B111" s="3" t="s">
        <v>68</v>
      </c>
      <c r="C111" s="3">
        <v>103</v>
      </c>
      <c r="D111" s="3">
        <v>103</v>
      </c>
      <c r="E111" s="10">
        <v>0</v>
      </c>
      <c r="F111" s="17">
        <f t="shared" si="50"/>
        <v>0</v>
      </c>
      <c r="G111" s="17">
        <f t="shared" si="51"/>
        <v>0</v>
      </c>
      <c r="H111">
        <f t="shared" si="38"/>
        <v>0</v>
      </c>
      <c r="I111">
        <f t="shared" si="39"/>
        <v>15.014999999999999</v>
      </c>
      <c r="J111">
        <f t="shared" si="28"/>
        <v>0</v>
      </c>
      <c r="K111">
        <f t="shared" si="53"/>
        <v>15.014999999999999</v>
      </c>
      <c r="L111" s="49">
        <f t="shared" si="40"/>
        <v>0</v>
      </c>
      <c r="M111" s="29">
        <f t="shared" si="41"/>
        <v>0</v>
      </c>
      <c r="N111">
        <f t="shared" si="29"/>
        <v>0</v>
      </c>
      <c r="O111">
        <f t="shared" si="42"/>
        <v>15.989999999999998</v>
      </c>
      <c r="P111">
        <f t="shared" si="30"/>
        <v>0</v>
      </c>
      <c r="Q111">
        <f t="shared" si="43"/>
        <v>15.989999999999998</v>
      </c>
      <c r="R111" s="49">
        <f t="shared" si="44"/>
        <v>0</v>
      </c>
      <c r="S111" s="29">
        <f t="shared" si="45"/>
        <v>0</v>
      </c>
      <c r="T111">
        <f t="shared" si="31"/>
        <v>0</v>
      </c>
      <c r="U111">
        <f t="shared" si="46"/>
        <v>21.97</v>
      </c>
      <c r="V111">
        <f t="shared" si="32"/>
        <v>0</v>
      </c>
      <c r="W111">
        <f t="shared" si="47"/>
        <v>21.97</v>
      </c>
      <c r="X111" s="49">
        <f t="shared" si="48"/>
        <v>0</v>
      </c>
      <c r="Y111" s="29">
        <f t="shared" si="49"/>
        <v>0</v>
      </c>
      <c r="AA111">
        <f t="shared" si="33"/>
        <v>1</v>
      </c>
      <c r="AB111" t="str">
        <f t="shared" si="52"/>
        <v/>
      </c>
      <c r="AC111">
        <f t="shared" si="34"/>
        <v>0</v>
      </c>
      <c r="AE111">
        <f t="shared" si="35"/>
        <v>0</v>
      </c>
      <c r="AF111">
        <f t="shared" si="36"/>
        <v>0</v>
      </c>
      <c r="AG111">
        <f t="shared" si="37"/>
        <v>0</v>
      </c>
    </row>
    <row r="112" spans="2:33" x14ac:dyDescent="0.25">
      <c r="B112" s="3" t="s">
        <v>68</v>
      </c>
      <c r="C112" s="3">
        <v>104</v>
      </c>
      <c r="D112" s="3">
        <v>104</v>
      </c>
      <c r="E112" s="10">
        <v>0</v>
      </c>
      <c r="F112" s="17">
        <f t="shared" si="50"/>
        <v>0</v>
      </c>
      <c r="G112" s="17">
        <f t="shared" si="51"/>
        <v>0</v>
      </c>
      <c r="H112">
        <f t="shared" si="38"/>
        <v>0</v>
      </c>
      <c r="I112">
        <f t="shared" si="39"/>
        <v>15.014999999999999</v>
      </c>
      <c r="J112">
        <f t="shared" si="28"/>
        <v>0</v>
      </c>
      <c r="K112">
        <f t="shared" si="53"/>
        <v>15.014999999999999</v>
      </c>
      <c r="L112" s="49">
        <f t="shared" si="40"/>
        <v>0</v>
      </c>
      <c r="M112" s="29">
        <f t="shared" si="41"/>
        <v>0</v>
      </c>
      <c r="N112">
        <f t="shared" si="29"/>
        <v>0</v>
      </c>
      <c r="O112">
        <f t="shared" si="42"/>
        <v>15.989999999999998</v>
      </c>
      <c r="P112">
        <f t="shared" si="30"/>
        <v>0</v>
      </c>
      <c r="Q112">
        <f t="shared" si="43"/>
        <v>15.989999999999998</v>
      </c>
      <c r="R112" s="49">
        <f t="shared" si="44"/>
        <v>0</v>
      </c>
      <c r="S112" s="29">
        <f t="shared" si="45"/>
        <v>0</v>
      </c>
      <c r="T112">
        <f t="shared" si="31"/>
        <v>0</v>
      </c>
      <c r="U112">
        <f t="shared" si="46"/>
        <v>21.97</v>
      </c>
      <c r="V112">
        <f t="shared" si="32"/>
        <v>0</v>
      </c>
      <c r="W112">
        <f t="shared" si="47"/>
        <v>21.97</v>
      </c>
      <c r="X112" s="49">
        <f t="shared" si="48"/>
        <v>0</v>
      </c>
      <c r="Y112" s="29">
        <f t="shared" si="49"/>
        <v>0</v>
      </c>
      <c r="AA112">
        <f t="shared" si="33"/>
        <v>1</v>
      </c>
      <c r="AB112" t="str">
        <f t="shared" si="52"/>
        <v/>
      </c>
      <c r="AC112">
        <f t="shared" si="34"/>
        <v>0</v>
      </c>
      <c r="AE112">
        <f t="shared" si="35"/>
        <v>0</v>
      </c>
      <c r="AF112">
        <f t="shared" si="36"/>
        <v>0</v>
      </c>
      <c r="AG112">
        <f t="shared" si="37"/>
        <v>0</v>
      </c>
    </row>
    <row r="113" spans="2:33" x14ac:dyDescent="0.25">
      <c r="B113" s="3" t="s">
        <v>68</v>
      </c>
      <c r="C113" s="3">
        <v>105</v>
      </c>
      <c r="D113" s="3">
        <v>105</v>
      </c>
      <c r="E113" s="10">
        <v>0</v>
      </c>
      <c r="F113" s="17">
        <f t="shared" si="50"/>
        <v>0</v>
      </c>
      <c r="G113" s="17">
        <f t="shared" si="51"/>
        <v>0</v>
      </c>
      <c r="H113">
        <f t="shared" si="38"/>
        <v>0</v>
      </c>
      <c r="I113">
        <f t="shared" si="39"/>
        <v>15.014999999999999</v>
      </c>
      <c r="J113">
        <f t="shared" si="28"/>
        <v>0</v>
      </c>
      <c r="K113">
        <f t="shared" si="53"/>
        <v>15.014999999999999</v>
      </c>
      <c r="L113" s="49">
        <f t="shared" si="40"/>
        <v>0</v>
      </c>
      <c r="M113" s="29">
        <f t="shared" si="41"/>
        <v>0</v>
      </c>
      <c r="N113">
        <f t="shared" si="29"/>
        <v>0</v>
      </c>
      <c r="O113">
        <f t="shared" si="42"/>
        <v>15.989999999999998</v>
      </c>
      <c r="P113">
        <f t="shared" si="30"/>
        <v>0</v>
      </c>
      <c r="Q113">
        <f t="shared" si="43"/>
        <v>15.989999999999998</v>
      </c>
      <c r="R113" s="49">
        <f t="shared" si="44"/>
        <v>0</v>
      </c>
      <c r="S113" s="29">
        <f t="shared" si="45"/>
        <v>0</v>
      </c>
      <c r="T113">
        <f t="shared" si="31"/>
        <v>0</v>
      </c>
      <c r="U113">
        <f t="shared" si="46"/>
        <v>21.97</v>
      </c>
      <c r="V113">
        <f t="shared" si="32"/>
        <v>0</v>
      </c>
      <c r="W113">
        <f t="shared" si="47"/>
        <v>21.97</v>
      </c>
      <c r="X113" s="49">
        <f t="shared" si="48"/>
        <v>0</v>
      </c>
      <c r="Y113" s="29">
        <f t="shared" si="49"/>
        <v>0</v>
      </c>
      <c r="AA113">
        <f t="shared" si="33"/>
        <v>1</v>
      </c>
      <c r="AB113" t="str">
        <f t="shared" si="52"/>
        <v/>
      </c>
      <c r="AC113">
        <f t="shared" si="34"/>
        <v>0</v>
      </c>
      <c r="AE113">
        <f t="shared" si="35"/>
        <v>0</v>
      </c>
      <c r="AF113">
        <f t="shared" si="36"/>
        <v>0</v>
      </c>
      <c r="AG113">
        <f t="shared" si="37"/>
        <v>0</v>
      </c>
    </row>
    <row r="114" spans="2:33" x14ac:dyDescent="0.25">
      <c r="B114" s="3" t="s">
        <v>68</v>
      </c>
      <c r="C114" s="3">
        <v>106</v>
      </c>
      <c r="D114" s="3">
        <v>106</v>
      </c>
      <c r="E114" s="10">
        <v>0</v>
      </c>
      <c r="F114" s="17">
        <f t="shared" si="50"/>
        <v>0</v>
      </c>
      <c r="G114" s="17">
        <f t="shared" si="51"/>
        <v>0</v>
      </c>
      <c r="H114">
        <f t="shared" si="38"/>
        <v>0</v>
      </c>
      <c r="I114">
        <f t="shared" si="39"/>
        <v>15.014999999999999</v>
      </c>
      <c r="J114">
        <f t="shared" si="28"/>
        <v>0</v>
      </c>
      <c r="K114">
        <f t="shared" si="53"/>
        <v>15.014999999999999</v>
      </c>
      <c r="L114" s="49">
        <f t="shared" si="40"/>
        <v>0</v>
      </c>
      <c r="M114" s="29">
        <f t="shared" si="41"/>
        <v>0</v>
      </c>
      <c r="N114">
        <f t="shared" si="29"/>
        <v>0</v>
      </c>
      <c r="O114">
        <f t="shared" si="42"/>
        <v>15.989999999999998</v>
      </c>
      <c r="P114">
        <f t="shared" si="30"/>
        <v>0</v>
      </c>
      <c r="Q114">
        <f t="shared" si="43"/>
        <v>15.989999999999998</v>
      </c>
      <c r="R114" s="49">
        <f t="shared" si="44"/>
        <v>0</v>
      </c>
      <c r="S114" s="29">
        <f t="shared" si="45"/>
        <v>0</v>
      </c>
      <c r="T114">
        <f t="shared" si="31"/>
        <v>0</v>
      </c>
      <c r="U114">
        <f t="shared" si="46"/>
        <v>21.97</v>
      </c>
      <c r="V114">
        <f t="shared" si="32"/>
        <v>0</v>
      </c>
      <c r="W114">
        <f t="shared" si="47"/>
        <v>21.97</v>
      </c>
      <c r="X114" s="49">
        <f t="shared" si="48"/>
        <v>0</v>
      </c>
      <c r="Y114" s="29">
        <f t="shared" si="49"/>
        <v>0</v>
      </c>
      <c r="AA114">
        <f t="shared" si="33"/>
        <v>1</v>
      </c>
      <c r="AB114" t="str">
        <f t="shared" si="52"/>
        <v/>
      </c>
      <c r="AC114">
        <f t="shared" si="34"/>
        <v>0</v>
      </c>
      <c r="AE114">
        <f t="shared" si="35"/>
        <v>0</v>
      </c>
      <c r="AF114">
        <f t="shared" si="36"/>
        <v>0</v>
      </c>
      <c r="AG114">
        <f t="shared" si="37"/>
        <v>0</v>
      </c>
    </row>
    <row r="115" spans="2:33" x14ac:dyDescent="0.25">
      <c r="B115" s="3" t="s">
        <v>68</v>
      </c>
      <c r="C115" s="3">
        <v>107</v>
      </c>
      <c r="D115" s="3">
        <v>107</v>
      </c>
      <c r="E115" s="10">
        <v>0</v>
      </c>
      <c r="F115" s="17">
        <f t="shared" si="50"/>
        <v>0</v>
      </c>
      <c r="G115" s="17">
        <f t="shared" si="51"/>
        <v>0</v>
      </c>
      <c r="H115">
        <f t="shared" si="38"/>
        <v>0</v>
      </c>
      <c r="I115">
        <f t="shared" si="39"/>
        <v>15.014999999999999</v>
      </c>
      <c r="J115">
        <f t="shared" si="28"/>
        <v>0</v>
      </c>
      <c r="K115">
        <f t="shared" si="53"/>
        <v>15.014999999999999</v>
      </c>
      <c r="L115" s="49">
        <f t="shared" si="40"/>
        <v>0</v>
      </c>
      <c r="M115" s="29">
        <f t="shared" si="41"/>
        <v>0</v>
      </c>
      <c r="N115">
        <f t="shared" si="29"/>
        <v>0</v>
      </c>
      <c r="O115">
        <f t="shared" si="42"/>
        <v>15.989999999999998</v>
      </c>
      <c r="P115">
        <f t="shared" si="30"/>
        <v>0</v>
      </c>
      <c r="Q115">
        <f t="shared" si="43"/>
        <v>15.989999999999998</v>
      </c>
      <c r="R115" s="49">
        <f t="shared" si="44"/>
        <v>0</v>
      </c>
      <c r="S115" s="29">
        <f t="shared" si="45"/>
        <v>0</v>
      </c>
      <c r="T115">
        <f t="shared" si="31"/>
        <v>0</v>
      </c>
      <c r="U115">
        <f t="shared" si="46"/>
        <v>21.97</v>
      </c>
      <c r="V115">
        <f t="shared" si="32"/>
        <v>0</v>
      </c>
      <c r="W115">
        <f t="shared" si="47"/>
        <v>21.97</v>
      </c>
      <c r="X115" s="49">
        <f t="shared" si="48"/>
        <v>0</v>
      </c>
      <c r="Y115" s="29">
        <f t="shared" si="49"/>
        <v>0</v>
      </c>
      <c r="AA115">
        <f t="shared" si="33"/>
        <v>1</v>
      </c>
      <c r="AB115" t="str">
        <f t="shared" si="52"/>
        <v/>
      </c>
      <c r="AC115">
        <f t="shared" si="34"/>
        <v>0</v>
      </c>
      <c r="AE115">
        <f t="shared" si="35"/>
        <v>0</v>
      </c>
      <c r="AF115">
        <f t="shared" si="36"/>
        <v>0</v>
      </c>
      <c r="AG115">
        <f t="shared" si="37"/>
        <v>0</v>
      </c>
    </row>
    <row r="116" spans="2:33" x14ac:dyDescent="0.25">
      <c r="B116" s="3" t="s">
        <v>68</v>
      </c>
      <c r="C116" s="3">
        <v>108</v>
      </c>
      <c r="D116" s="3">
        <v>108</v>
      </c>
      <c r="E116" s="10">
        <v>0</v>
      </c>
      <c r="F116" s="17">
        <f t="shared" si="50"/>
        <v>0</v>
      </c>
      <c r="G116" s="17">
        <f t="shared" si="51"/>
        <v>0</v>
      </c>
      <c r="H116">
        <f t="shared" si="38"/>
        <v>0</v>
      </c>
      <c r="I116">
        <f t="shared" si="39"/>
        <v>15.014999999999999</v>
      </c>
      <c r="J116">
        <f t="shared" si="28"/>
        <v>0</v>
      </c>
      <c r="K116">
        <f t="shared" si="53"/>
        <v>15.014999999999999</v>
      </c>
      <c r="L116" s="49">
        <f t="shared" si="40"/>
        <v>0</v>
      </c>
      <c r="M116" s="29">
        <f t="shared" si="41"/>
        <v>0</v>
      </c>
      <c r="N116">
        <f t="shared" si="29"/>
        <v>0</v>
      </c>
      <c r="O116">
        <f t="shared" si="42"/>
        <v>15.989999999999998</v>
      </c>
      <c r="P116">
        <f t="shared" si="30"/>
        <v>0</v>
      </c>
      <c r="Q116">
        <f t="shared" si="43"/>
        <v>15.989999999999998</v>
      </c>
      <c r="R116" s="49">
        <f t="shared" si="44"/>
        <v>0</v>
      </c>
      <c r="S116" s="29">
        <f t="shared" si="45"/>
        <v>0</v>
      </c>
      <c r="T116">
        <f t="shared" si="31"/>
        <v>0</v>
      </c>
      <c r="U116">
        <f t="shared" si="46"/>
        <v>21.97</v>
      </c>
      <c r="V116">
        <f t="shared" si="32"/>
        <v>0</v>
      </c>
      <c r="W116">
        <f t="shared" si="47"/>
        <v>21.97</v>
      </c>
      <c r="X116" s="49">
        <f t="shared" si="48"/>
        <v>0</v>
      </c>
      <c r="Y116" s="29">
        <f t="shared" si="49"/>
        <v>0</v>
      </c>
      <c r="AA116">
        <f t="shared" si="33"/>
        <v>1</v>
      </c>
      <c r="AB116" t="str">
        <f t="shared" si="52"/>
        <v/>
      </c>
      <c r="AC116">
        <f t="shared" si="34"/>
        <v>0</v>
      </c>
      <c r="AE116">
        <f t="shared" si="35"/>
        <v>0</v>
      </c>
      <c r="AF116">
        <f t="shared" si="36"/>
        <v>0</v>
      </c>
      <c r="AG116">
        <f t="shared" si="37"/>
        <v>0</v>
      </c>
    </row>
    <row r="117" spans="2:33" x14ac:dyDescent="0.25">
      <c r="B117" s="3" t="s">
        <v>68</v>
      </c>
      <c r="C117" s="3">
        <v>109</v>
      </c>
      <c r="D117" s="3">
        <v>109</v>
      </c>
      <c r="E117" s="10">
        <v>0</v>
      </c>
      <c r="F117" s="17">
        <f t="shared" si="50"/>
        <v>0</v>
      </c>
      <c r="G117" s="17">
        <f t="shared" si="51"/>
        <v>0</v>
      </c>
      <c r="H117">
        <f t="shared" si="38"/>
        <v>0</v>
      </c>
      <c r="I117">
        <f t="shared" si="39"/>
        <v>15.014999999999999</v>
      </c>
      <c r="J117">
        <f t="shared" si="28"/>
        <v>0</v>
      </c>
      <c r="K117">
        <f t="shared" si="53"/>
        <v>15.014999999999999</v>
      </c>
      <c r="L117" s="49">
        <f t="shared" si="40"/>
        <v>0</v>
      </c>
      <c r="M117" s="29">
        <f t="shared" si="41"/>
        <v>0</v>
      </c>
      <c r="N117">
        <f t="shared" si="29"/>
        <v>0</v>
      </c>
      <c r="O117">
        <f t="shared" si="42"/>
        <v>15.989999999999998</v>
      </c>
      <c r="P117">
        <f t="shared" si="30"/>
        <v>0</v>
      </c>
      <c r="Q117">
        <f t="shared" si="43"/>
        <v>15.989999999999998</v>
      </c>
      <c r="R117" s="49">
        <f t="shared" si="44"/>
        <v>0</v>
      </c>
      <c r="S117" s="29">
        <f t="shared" si="45"/>
        <v>0</v>
      </c>
      <c r="T117">
        <f t="shared" si="31"/>
        <v>0</v>
      </c>
      <c r="U117">
        <f t="shared" si="46"/>
        <v>21.97</v>
      </c>
      <c r="V117">
        <f t="shared" si="32"/>
        <v>0</v>
      </c>
      <c r="W117">
        <f t="shared" si="47"/>
        <v>21.97</v>
      </c>
      <c r="X117" s="49">
        <f t="shared" si="48"/>
        <v>0</v>
      </c>
      <c r="Y117" s="29">
        <f t="shared" si="49"/>
        <v>0</v>
      </c>
      <c r="AA117">
        <f t="shared" si="33"/>
        <v>1</v>
      </c>
      <c r="AB117" t="str">
        <f t="shared" si="52"/>
        <v/>
      </c>
      <c r="AC117">
        <f t="shared" si="34"/>
        <v>0</v>
      </c>
      <c r="AE117">
        <f t="shared" si="35"/>
        <v>0</v>
      </c>
      <c r="AF117">
        <f t="shared" si="36"/>
        <v>0</v>
      </c>
      <c r="AG117">
        <f t="shared" si="37"/>
        <v>0</v>
      </c>
    </row>
    <row r="118" spans="2:33" x14ac:dyDescent="0.25">
      <c r="B118" s="3" t="s">
        <v>68</v>
      </c>
      <c r="C118" s="3">
        <v>110</v>
      </c>
      <c r="D118" s="3">
        <v>110</v>
      </c>
      <c r="E118" s="10">
        <v>0</v>
      </c>
      <c r="F118" s="17">
        <f t="shared" si="50"/>
        <v>0</v>
      </c>
      <c r="G118" s="17">
        <f t="shared" si="51"/>
        <v>0</v>
      </c>
      <c r="H118">
        <f t="shared" si="38"/>
        <v>0</v>
      </c>
      <c r="I118">
        <f t="shared" si="39"/>
        <v>15.014999999999999</v>
      </c>
      <c r="J118">
        <f t="shared" si="28"/>
        <v>0</v>
      </c>
      <c r="K118">
        <f t="shared" si="53"/>
        <v>15.014999999999999</v>
      </c>
      <c r="L118" s="49">
        <f t="shared" si="40"/>
        <v>0</v>
      </c>
      <c r="M118" s="29">
        <f t="shared" si="41"/>
        <v>0</v>
      </c>
      <c r="N118">
        <f t="shared" si="29"/>
        <v>0</v>
      </c>
      <c r="O118">
        <f t="shared" si="42"/>
        <v>15.989999999999998</v>
      </c>
      <c r="P118">
        <f t="shared" si="30"/>
        <v>0</v>
      </c>
      <c r="Q118">
        <f t="shared" si="43"/>
        <v>15.989999999999998</v>
      </c>
      <c r="R118" s="49">
        <f t="shared" si="44"/>
        <v>0</v>
      </c>
      <c r="S118" s="29">
        <f t="shared" si="45"/>
        <v>0</v>
      </c>
      <c r="T118">
        <f t="shared" si="31"/>
        <v>0</v>
      </c>
      <c r="U118">
        <f t="shared" si="46"/>
        <v>21.97</v>
      </c>
      <c r="V118">
        <f t="shared" si="32"/>
        <v>0</v>
      </c>
      <c r="W118">
        <f t="shared" si="47"/>
        <v>21.97</v>
      </c>
      <c r="X118" s="49">
        <f t="shared" si="48"/>
        <v>0</v>
      </c>
      <c r="Y118" s="29">
        <f t="shared" si="49"/>
        <v>0</v>
      </c>
      <c r="AA118">
        <f t="shared" si="33"/>
        <v>1</v>
      </c>
      <c r="AB118" t="str">
        <f t="shared" si="52"/>
        <v/>
      </c>
      <c r="AC118">
        <f t="shared" si="34"/>
        <v>0</v>
      </c>
      <c r="AE118">
        <f t="shared" si="35"/>
        <v>0</v>
      </c>
      <c r="AF118">
        <f t="shared" si="36"/>
        <v>0</v>
      </c>
      <c r="AG118">
        <f t="shared" si="37"/>
        <v>0</v>
      </c>
    </row>
    <row r="119" spans="2:33" x14ac:dyDescent="0.25">
      <c r="B119" s="3" t="s">
        <v>68</v>
      </c>
      <c r="C119" s="3">
        <v>111</v>
      </c>
      <c r="D119" s="3">
        <v>111</v>
      </c>
      <c r="E119" s="10">
        <v>0</v>
      </c>
      <c r="F119" s="17">
        <f t="shared" si="50"/>
        <v>0</v>
      </c>
      <c r="G119" s="17">
        <f t="shared" si="51"/>
        <v>0</v>
      </c>
      <c r="H119">
        <f t="shared" si="38"/>
        <v>0</v>
      </c>
      <c r="I119">
        <f t="shared" si="39"/>
        <v>15.014999999999999</v>
      </c>
      <c r="J119">
        <f t="shared" si="28"/>
        <v>0</v>
      </c>
      <c r="K119">
        <f t="shared" si="53"/>
        <v>15.014999999999999</v>
      </c>
      <c r="L119" s="49">
        <f t="shared" si="40"/>
        <v>0</v>
      </c>
      <c r="M119" s="29">
        <f t="shared" si="41"/>
        <v>0</v>
      </c>
      <c r="N119">
        <f t="shared" si="29"/>
        <v>0</v>
      </c>
      <c r="O119">
        <f t="shared" si="42"/>
        <v>15.989999999999998</v>
      </c>
      <c r="P119">
        <f t="shared" si="30"/>
        <v>0</v>
      </c>
      <c r="Q119">
        <f t="shared" si="43"/>
        <v>15.989999999999998</v>
      </c>
      <c r="R119" s="49">
        <f t="shared" si="44"/>
        <v>0</v>
      </c>
      <c r="S119" s="29">
        <f t="shared" si="45"/>
        <v>0</v>
      </c>
      <c r="T119">
        <f t="shared" si="31"/>
        <v>0</v>
      </c>
      <c r="U119">
        <f t="shared" si="46"/>
        <v>21.97</v>
      </c>
      <c r="V119">
        <f t="shared" si="32"/>
        <v>0</v>
      </c>
      <c r="W119">
        <f t="shared" si="47"/>
        <v>21.97</v>
      </c>
      <c r="X119" s="49">
        <f t="shared" si="48"/>
        <v>0</v>
      </c>
      <c r="Y119" s="29">
        <f t="shared" si="49"/>
        <v>0</v>
      </c>
      <c r="AA119">
        <f t="shared" si="33"/>
        <v>1</v>
      </c>
      <c r="AB119" t="str">
        <f t="shared" si="52"/>
        <v/>
      </c>
      <c r="AC119">
        <f t="shared" si="34"/>
        <v>0</v>
      </c>
      <c r="AE119">
        <f t="shared" si="35"/>
        <v>0</v>
      </c>
      <c r="AF119">
        <f t="shared" si="36"/>
        <v>0</v>
      </c>
      <c r="AG119">
        <f t="shared" si="37"/>
        <v>0</v>
      </c>
    </row>
    <row r="120" spans="2:33" x14ac:dyDescent="0.25">
      <c r="B120" s="3" t="s">
        <v>68</v>
      </c>
      <c r="C120" s="3">
        <v>112</v>
      </c>
      <c r="D120" s="3">
        <v>112</v>
      </c>
      <c r="E120" s="10">
        <v>0</v>
      </c>
      <c r="F120" s="17">
        <f t="shared" si="50"/>
        <v>0</v>
      </c>
      <c r="G120" s="17">
        <f t="shared" si="51"/>
        <v>0</v>
      </c>
      <c r="H120">
        <f t="shared" si="38"/>
        <v>0</v>
      </c>
      <c r="I120">
        <f t="shared" si="39"/>
        <v>15.014999999999999</v>
      </c>
      <c r="J120">
        <f t="shared" si="28"/>
        <v>0</v>
      </c>
      <c r="K120">
        <f t="shared" si="53"/>
        <v>15.014999999999999</v>
      </c>
      <c r="L120" s="49">
        <f t="shared" si="40"/>
        <v>0</v>
      </c>
      <c r="M120" s="29">
        <f t="shared" si="41"/>
        <v>0</v>
      </c>
      <c r="N120">
        <f t="shared" si="29"/>
        <v>0</v>
      </c>
      <c r="O120">
        <f t="shared" si="42"/>
        <v>15.989999999999998</v>
      </c>
      <c r="P120">
        <f t="shared" si="30"/>
        <v>0</v>
      </c>
      <c r="Q120">
        <f t="shared" si="43"/>
        <v>15.989999999999998</v>
      </c>
      <c r="R120" s="49">
        <f t="shared" si="44"/>
        <v>0</v>
      </c>
      <c r="S120" s="29">
        <f t="shared" si="45"/>
        <v>0</v>
      </c>
      <c r="T120">
        <f t="shared" si="31"/>
        <v>0</v>
      </c>
      <c r="U120">
        <f t="shared" si="46"/>
        <v>21.97</v>
      </c>
      <c r="V120">
        <f t="shared" si="32"/>
        <v>0</v>
      </c>
      <c r="W120">
        <f t="shared" si="47"/>
        <v>21.97</v>
      </c>
      <c r="X120" s="49">
        <f t="shared" si="48"/>
        <v>0</v>
      </c>
      <c r="Y120" s="29">
        <f t="shared" si="49"/>
        <v>0</v>
      </c>
      <c r="AA120">
        <f t="shared" si="33"/>
        <v>1</v>
      </c>
      <c r="AB120" t="str">
        <f t="shared" si="52"/>
        <v/>
      </c>
      <c r="AC120">
        <f t="shared" si="34"/>
        <v>0</v>
      </c>
      <c r="AE120">
        <f t="shared" si="35"/>
        <v>0</v>
      </c>
      <c r="AF120">
        <f t="shared" si="36"/>
        <v>0</v>
      </c>
      <c r="AG120">
        <f t="shared" si="37"/>
        <v>0</v>
      </c>
    </row>
    <row r="121" spans="2:33" x14ac:dyDescent="0.25">
      <c r="B121" s="3" t="s">
        <v>68</v>
      </c>
      <c r="C121" s="3">
        <v>113</v>
      </c>
      <c r="D121" s="3">
        <v>113</v>
      </c>
      <c r="E121" s="10">
        <v>0</v>
      </c>
      <c r="F121" s="17">
        <f t="shared" si="50"/>
        <v>0</v>
      </c>
      <c r="G121" s="17">
        <f t="shared" si="51"/>
        <v>0</v>
      </c>
      <c r="H121">
        <f t="shared" si="38"/>
        <v>0</v>
      </c>
      <c r="I121">
        <f t="shared" si="39"/>
        <v>15.014999999999999</v>
      </c>
      <c r="J121">
        <f t="shared" si="28"/>
        <v>0</v>
      </c>
      <c r="K121">
        <f t="shared" si="53"/>
        <v>15.014999999999999</v>
      </c>
      <c r="L121" s="49">
        <f t="shared" si="40"/>
        <v>0</v>
      </c>
      <c r="M121" s="29">
        <f t="shared" si="41"/>
        <v>0</v>
      </c>
      <c r="N121">
        <f t="shared" si="29"/>
        <v>0</v>
      </c>
      <c r="O121">
        <f t="shared" si="42"/>
        <v>15.989999999999998</v>
      </c>
      <c r="P121">
        <f t="shared" si="30"/>
        <v>0</v>
      </c>
      <c r="Q121">
        <f t="shared" si="43"/>
        <v>15.989999999999998</v>
      </c>
      <c r="R121" s="49">
        <f t="shared" si="44"/>
        <v>0</v>
      </c>
      <c r="S121" s="29">
        <f t="shared" si="45"/>
        <v>0</v>
      </c>
      <c r="T121">
        <f t="shared" si="31"/>
        <v>0</v>
      </c>
      <c r="U121">
        <f t="shared" si="46"/>
        <v>21.97</v>
      </c>
      <c r="V121">
        <f t="shared" si="32"/>
        <v>0</v>
      </c>
      <c r="W121">
        <f t="shared" si="47"/>
        <v>21.97</v>
      </c>
      <c r="X121" s="49">
        <f t="shared" si="48"/>
        <v>0</v>
      </c>
      <c r="Y121" s="29">
        <f t="shared" si="49"/>
        <v>0</v>
      </c>
      <c r="AA121">
        <f t="shared" si="33"/>
        <v>1</v>
      </c>
      <c r="AB121" t="str">
        <f t="shared" si="52"/>
        <v/>
      </c>
      <c r="AC121">
        <f t="shared" si="34"/>
        <v>0</v>
      </c>
      <c r="AE121">
        <f t="shared" si="35"/>
        <v>0</v>
      </c>
      <c r="AF121">
        <f t="shared" si="36"/>
        <v>0</v>
      </c>
      <c r="AG121">
        <f t="shared" si="37"/>
        <v>0</v>
      </c>
    </row>
    <row r="122" spans="2:33" x14ac:dyDescent="0.25">
      <c r="B122" s="3" t="s">
        <v>68</v>
      </c>
      <c r="C122" s="3">
        <v>114</v>
      </c>
      <c r="D122" s="3">
        <v>114</v>
      </c>
      <c r="E122" s="10">
        <v>0</v>
      </c>
      <c r="F122" s="17">
        <f t="shared" si="50"/>
        <v>0</v>
      </c>
      <c r="G122" s="17">
        <f t="shared" si="51"/>
        <v>0</v>
      </c>
      <c r="H122">
        <f t="shared" si="38"/>
        <v>0</v>
      </c>
      <c r="I122">
        <f t="shared" si="39"/>
        <v>15.014999999999999</v>
      </c>
      <c r="J122">
        <f t="shared" si="28"/>
        <v>0</v>
      </c>
      <c r="K122">
        <f t="shared" si="53"/>
        <v>15.014999999999999</v>
      </c>
      <c r="L122" s="49">
        <f t="shared" si="40"/>
        <v>0</v>
      </c>
      <c r="M122" s="29">
        <f t="shared" si="41"/>
        <v>0</v>
      </c>
      <c r="N122">
        <f t="shared" si="29"/>
        <v>0</v>
      </c>
      <c r="O122">
        <f t="shared" si="42"/>
        <v>15.989999999999998</v>
      </c>
      <c r="P122">
        <f t="shared" si="30"/>
        <v>0</v>
      </c>
      <c r="Q122">
        <f t="shared" si="43"/>
        <v>15.989999999999998</v>
      </c>
      <c r="R122" s="49">
        <f t="shared" si="44"/>
        <v>0</v>
      </c>
      <c r="S122" s="29">
        <f t="shared" si="45"/>
        <v>0</v>
      </c>
      <c r="T122">
        <f t="shared" si="31"/>
        <v>0</v>
      </c>
      <c r="U122">
        <f t="shared" si="46"/>
        <v>21.97</v>
      </c>
      <c r="V122">
        <f t="shared" si="32"/>
        <v>0</v>
      </c>
      <c r="W122">
        <f t="shared" si="47"/>
        <v>21.97</v>
      </c>
      <c r="X122" s="49">
        <f t="shared" si="48"/>
        <v>0</v>
      </c>
      <c r="Y122" s="29">
        <f t="shared" si="49"/>
        <v>0</v>
      </c>
      <c r="AA122">
        <f t="shared" si="33"/>
        <v>1</v>
      </c>
      <c r="AB122" t="str">
        <f t="shared" si="52"/>
        <v/>
      </c>
      <c r="AC122">
        <f t="shared" si="34"/>
        <v>0</v>
      </c>
      <c r="AE122">
        <f t="shared" si="35"/>
        <v>0</v>
      </c>
      <c r="AF122">
        <f t="shared" si="36"/>
        <v>0</v>
      </c>
      <c r="AG122">
        <f t="shared" si="37"/>
        <v>0</v>
      </c>
    </row>
    <row r="123" spans="2:33" x14ac:dyDescent="0.25">
      <c r="B123" s="3" t="s">
        <v>68</v>
      </c>
      <c r="C123" s="3">
        <v>115</v>
      </c>
      <c r="D123" s="3">
        <v>115</v>
      </c>
      <c r="E123" s="10">
        <v>0</v>
      </c>
      <c r="F123" s="17">
        <f t="shared" si="50"/>
        <v>0</v>
      </c>
      <c r="G123" s="17">
        <f t="shared" si="51"/>
        <v>0</v>
      </c>
      <c r="H123">
        <f t="shared" si="38"/>
        <v>0</v>
      </c>
      <c r="I123">
        <f t="shared" si="39"/>
        <v>15.014999999999999</v>
      </c>
      <c r="J123">
        <f t="shared" si="28"/>
        <v>0</v>
      </c>
      <c r="K123">
        <f t="shared" si="53"/>
        <v>15.014999999999999</v>
      </c>
      <c r="L123" s="49">
        <f t="shared" si="40"/>
        <v>0</v>
      </c>
      <c r="M123" s="29">
        <f t="shared" si="41"/>
        <v>0</v>
      </c>
      <c r="N123">
        <f t="shared" si="29"/>
        <v>0</v>
      </c>
      <c r="O123">
        <f t="shared" si="42"/>
        <v>15.989999999999998</v>
      </c>
      <c r="P123">
        <f t="shared" si="30"/>
        <v>0</v>
      </c>
      <c r="Q123">
        <f t="shared" si="43"/>
        <v>15.989999999999998</v>
      </c>
      <c r="R123" s="49">
        <f t="shared" si="44"/>
        <v>0</v>
      </c>
      <c r="S123" s="29">
        <f t="shared" si="45"/>
        <v>0</v>
      </c>
      <c r="T123">
        <f t="shared" si="31"/>
        <v>0</v>
      </c>
      <c r="U123">
        <f t="shared" si="46"/>
        <v>21.97</v>
      </c>
      <c r="V123">
        <f t="shared" si="32"/>
        <v>0</v>
      </c>
      <c r="W123">
        <f t="shared" si="47"/>
        <v>21.97</v>
      </c>
      <c r="X123" s="49">
        <f t="shared" si="48"/>
        <v>0</v>
      </c>
      <c r="Y123" s="29">
        <f t="shared" si="49"/>
        <v>0</v>
      </c>
      <c r="AA123">
        <f t="shared" si="33"/>
        <v>1</v>
      </c>
      <c r="AB123" t="str">
        <f t="shared" si="52"/>
        <v/>
      </c>
      <c r="AC123">
        <f t="shared" si="34"/>
        <v>0</v>
      </c>
      <c r="AE123">
        <f t="shared" si="35"/>
        <v>0</v>
      </c>
      <c r="AF123">
        <f t="shared" si="36"/>
        <v>0</v>
      </c>
      <c r="AG123">
        <f t="shared" si="37"/>
        <v>0</v>
      </c>
    </row>
    <row r="124" spans="2:33" x14ac:dyDescent="0.25">
      <c r="B124" s="3" t="s">
        <v>68</v>
      </c>
      <c r="C124" s="3">
        <v>116</v>
      </c>
      <c r="D124" s="3">
        <v>116</v>
      </c>
      <c r="E124" s="10">
        <v>0</v>
      </c>
      <c r="F124" s="17">
        <f t="shared" si="50"/>
        <v>0</v>
      </c>
      <c r="G124" s="17">
        <f t="shared" si="51"/>
        <v>0</v>
      </c>
      <c r="H124">
        <f t="shared" si="38"/>
        <v>0</v>
      </c>
      <c r="I124">
        <f t="shared" si="39"/>
        <v>15.014999999999999</v>
      </c>
      <c r="J124">
        <f t="shared" si="28"/>
        <v>0</v>
      </c>
      <c r="K124">
        <f t="shared" si="53"/>
        <v>15.014999999999999</v>
      </c>
      <c r="L124" s="49">
        <f t="shared" si="40"/>
        <v>0</v>
      </c>
      <c r="M124" s="29">
        <f t="shared" si="41"/>
        <v>0</v>
      </c>
      <c r="N124">
        <f t="shared" si="29"/>
        <v>0</v>
      </c>
      <c r="O124">
        <f t="shared" si="42"/>
        <v>15.989999999999998</v>
      </c>
      <c r="P124">
        <f t="shared" si="30"/>
        <v>0</v>
      </c>
      <c r="Q124">
        <f t="shared" si="43"/>
        <v>15.989999999999998</v>
      </c>
      <c r="R124" s="49">
        <f t="shared" si="44"/>
        <v>0</v>
      </c>
      <c r="S124" s="29">
        <f t="shared" si="45"/>
        <v>0</v>
      </c>
      <c r="T124">
        <f t="shared" si="31"/>
        <v>0</v>
      </c>
      <c r="U124">
        <f t="shared" si="46"/>
        <v>21.97</v>
      </c>
      <c r="V124">
        <f t="shared" si="32"/>
        <v>0</v>
      </c>
      <c r="W124">
        <f t="shared" si="47"/>
        <v>21.97</v>
      </c>
      <c r="X124" s="49">
        <f t="shared" si="48"/>
        <v>0</v>
      </c>
      <c r="Y124" s="29">
        <f t="shared" si="49"/>
        <v>0</v>
      </c>
      <c r="AA124">
        <f t="shared" si="33"/>
        <v>1</v>
      </c>
      <c r="AB124" t="str">
        <f t="shared" si="52"/>
        <v/>
      </c>
      <c r="AC124">
        <f t="shared" si="34"/>
        <v>0</v>
      </c>
      <c r="AE124">
        <f t="shared" si="35"/>
        <v>0</v>
      </c>
      <c r="AF124">
        <f t="shared" si="36"/>
        <v>0</v>
      </c>
      <c r="AG124">
        <f t="shared" si="37"/>
        <v>0</v>
      </c>
    </row>
    <row r="125" spans="2:33" x14ac:dyDescent="0.25">
      <c r="B125" s="3" t="s">
        <v>68</v>
      </c>
      <c r="C125" s="3">
        <v>117</v>
      </c>
      <c r="D125" s="3">
        <v>117</v>
      </c>
      <c r="E125" s="10">
        <v>0</v>
      </c>
      <c r="F125" s="17">
        <f t="shared" si="50"/>
        <v>0</v>
      </c>
      <c r="G125" s="17">
        <f t="shared" si="51"/>
        <v>0</v>
      </c>
      <c r="H125">
        <f t="shared" si="38"/>
        <v>0</v>
      </c>
      <c r="I125">
        <f t="shared" si="39"/>
        <v>15.014999999999999</v>
      </c>
      <c r="J125">
        <f t="shared" si="28"/>
        <v>0</v>
      </c>
      <c r="K125">
        <f t="shared" si="53"/>
        <v>15.014999999999999</v>
      </c>
      <c r="L125" s="49">
        <f t="shared" si="40"/>
        <v>0</v>
      </c>
      <c r="M125" s="29">
        <f t="shared" si="41"/>
        <v>0</v>
      </c>
      <c r="N125">
        <f t="shared" si="29"/>
        <v>0</v>
      </c>
      <c r="O125">
        <f t="shared" si="42"/>
        <v>15.989999999999998</v>
      </c>
      <c r="P125">
        <f t="shared" si="30"/>
        <v>0</v>
      </c>
      <c r="Q125">
        <f t="shared" si="43"/>
        <v>15.989999999999998</v>
      </c>
      <c r="R125" s="49">
        <f t="shared" si="44"/>
        <v>0</v>
      </c>
      <c r="S125" s="29">
        <f t="shared" si="45"/>
        <v>0</v>
      </c>
      <c r="T125">
        <f t="shared" si="31"/>
        <v>0</v>
      </c>
      <c r="U125">
        <f t="shared" si="46"/>
        <v>21.97</v>
      </c>
      <c r="V125">
        <f t="shared" si="32"/>
        <v>0</v>
      </c>
      <c r="W125">
        <f t="shared" si="47"/>
        <v>21.97</v>
      </c>
      <c r="X125" s="49">
        <f t="shared" si="48"/>
        <v>0</v>
      </c>
      <c r="Y125" s="29">
        <f t="shared" si="49"/>
        <v>0</v>
      </c>
      <c r="AA125">
        <f t="shared" si="33"/>
        <v>1</v>
      </c>
      <c r="AB125" t="str">
        <f t="shared" si="52"/>
        <v/>
      </c>
      <c r="AC125">
        <f t="shared" si="34"/>
        <v>0</v>
      </c>
      <c r="AE125">
        <f t="shared" si="35"/>
        <v>0</v>
      </c>
      <c r="AF125">
        <f t="shared" si="36"/>
        <v>0</v>
      </c>
      <c r="AG125">
        <f t="shared" si="37"/>
        <v>0</v>
      </c>
    </row>
    <row r="126" spans="2:33" x14ac:dyDescent="0.25">
      <c r="B126" s="3" t="s">
        <v>68</v>
      </c>
      <c r="C126" s="3">
        <v>118</v>
      </c>
      <c r="D126" s="3">
        <v>118</v>
      </c>
      <c r="E126" s="10">
        <v>0</v>
      </c>
      <c r="F126" s="17">
        <f t="shared" si="50"/>
        <v>0</v>
      </c>
      <c r="G126" s="17">
        <f t="shared" si="51"/>
        <v>0</v>
      </c>
      <c r="H126">
        <f t="shared" si="38"/>
        <v>0</v>
      </c>
      <c r="I126">
        <f t="shared" si="39"/>
        <v>15.014999999999999</v>
      </c>
      <c r="J126">
        <f t="shared" si="28"/>
        <v>0</v>
      </c>
      <c r="K126">
        <f t="shared" si="53"/>
        <v>15.014999999999999</v>
      </c>
      <c r="L126" s="49">
        <f t="shared" si="40"/>
        <v>0</v>
      </c>
      <c r="M126" s="29">
        <f t="shared" si="41"/>
        <v>0</v>
      </c>
      <c r="N126">
        <f t="shared" si="29"/>
        <v>0</v>
      </c>
      <c r="O126">
        <f t="shared" si="42"/>
        <v>15.989999999999998</v>
      </c>
      <c r="P126">
        <f t="shared" si="30"/>
        <v>0</v>
      </c>
      <c r="Q126">
        <f t="shared" si="43"/>
        <v>15.989999999999998</v>
      </c>
      <c r="R126" s="49">
        <f t="shared" si="44"/>
        <v>0</v>
      </c>
      <c r="S126" s="29">
        <f t="shared" si="45"/>
        <v>0</v>
      </c>
      <c r="T126">
        <f t="shared" si="31"/>
        <v>0</v>
      </c>
      <c r="U126">
        <f t="shared" si="46"/>
        <v>21.97</v>
      </c>
      <c r="V126">
        <f t="shared" si="32"/>
        <v>0</v>
      </c>
      <c r="W126">
        <f t="shared" si="47"/>
        <v>21.97</v>
      </c>
      <c r="X126" s="49">
        <f t="shared" si="48"/>
        <v>0</v>
      </c>
      <c r="Y126" s="29">
        <f t="shared" si="49"/>
        <v>0</v>
      </c>
      <c r="AA126">
        <f t="shared" si="33"/>
        <v>1</v>
      </c>
      <c r="AB126" t="str">
        <f t="shared" si="52"/>
        <v/>
      </c>
      <c r="AC126">
        <f t="shared" si="34"/>
        <v>0</v>
      </c>
      <c r="AE126">
        <f t="shared" si="35"/>
        <v>0</v>
      </c>
      <c r="AF126">
        <f t="shared" si="36"/>
        <v>0</v>
      </c>
      <c r="AG126">
        <f t="shared" si="37"/>
        <v>0</v>
      </c>
    </row>
    <row r="127" spans="2:33" x14ac:dyDescent="0.25">
      <c r="B127" s="3" t="s">
        <v>68</v>
      </c>
      <c r="C127" s="3">
        <v>119</v>
      </c>
      <c r="D127" s="3">
        <v>119</v>
      </c>
      <c r="E127" s="10">
        <v>0</v>
      </c>
      <c r="F127" s="17">
        <f t="shared" si="50"/>
        <v>0</v>
      </c>
      <c r="G127" s="17">
        <f t="shared" si="51"/>
        <v>0</v>
      </c>
      <c r="H127">
        <f t="shared" si="38"/>
        <v>0</v>
      </c>
      <c r="I127">
        <f t="shared" si="39"/>
        <v>15.014999999999999</v>
      </c>
      <c r="J127">
        <f t="shared" si="28"/>
        <v>0</v>
      </c>
      <c r="K127">
        <f t="shared" si="53"/>
        <v>15.014999999999999</v>
      </c>
      <c r="L127" s="49">
        <f t="shared" si="40"/>
        <v>0</v>
      </c>
      <c r="M127" s="29">
        <f t="shared" si="41"/>
        <v>0</v>
      </c>
      <c r="N127">
        <f t="shared" si="29"/>
        <v>0</v>
      </c>
      <c r="O127">
        <f t="shared" si="42"/>
        <v>15.989999999999998</v>
      </c>
      <c r="P127">
        <f t="shared" si="30"/>
        <v>0</v>
      </c>
      <c r="Q127">
        <f t="shared" si="43"/>
        <v>15.989999999999998</v>
      </c>
      <c r="R127" s="49">
        <f t="shared" si="44"/>
        <v>0</v>
      </c>
      <c r="S127" s="29">
        <f t="shared" si="45"/>
        <v>0</v>
      </c>
      <c r="T127">
        <f t="shared" si="31"/>
        <v>0</v>
      </c>
      <c r="U127">
        <f t="shared" si="46"/>
        <v>21.97</v>
      </c>
      <c r="V127">
        <f t="shared" si="32"/>
        <v>0</v>
      </c>
      <c r="W127">
        <f t="shared" si="47"/>
        <v>21.97</v>
      </c>
      <c r="X127" s="49">
        <f t="shared" si="48"/>
        <v>0</v>
      </c>
      <c r="Y127" s="29">
        <f t="shared" si="49"/>
        <v>0</v>
      </c>
      <c r="AA127">
        <f t="shared" si="33"/>
        <v>1</v>
      </c>
      <c r="AB127" t="str">
        <f t="shared" si="52"/>
        <v/>
      </c>
      <c r="AC127">
        <f t="shared" si="34"/>
        <v>0</v>
      </c>
      <c r="AE127">
        <f t="shared" si="35"/>
        <v>0</v>
      </c>
      <c r="AF127">
        <f t="shared" si="36"/>
        <v>0</v>
      </c>
      <c r="AG127">
        <f t="shared" si="37"/>
        <v>0</v>
      </c>
    </row>
    <row r="128" spans="2:33" x14ac:dyDescent="0.25">
      <c r="B128" s="3" t="s">
        <v>68</v>
      </c>
      <c r="C128" s="3">
        <v>120</v>
      </c>
      <c r="D128" s="3">
        <v>120</v>
      </c>
      <c r="E128" s="10">
        <v>0</v>
      </c>
      <c r="F128" s="17">
        <f t="shared" si="50"/>
        <v>0</v>
      </c>
      <c r="G128" s="17">
        <f t="shared" si="51"/>
        <v>0</v>
      </c>
      <c r="H128">
        <f t="shared" si="38"/>
        <v>0</v>
      </c>
      <c r="I128">
        <f t="shared" si="39"/>
        <v>15.014999999999999</v>
      </c>
      <c r="J128">
        <f t="shared" si="28"/>
        <v>0</v>
      </c>
      <c r="K128">
        <f t="shared" si="53"/>
        <v>15.014999999999999</v>
      </c>
      <c r="L128" s="49">
        <f t="shared" si="40"/>
        <v>0</v>
      </c>
      <c r="M128" s="29">
        <f t="shared" si="41"/>
        <v>0</v>
      </c>
      <c r="N128">
        <f t="shared" si="29"/>
        <v>0</v>
      </c>
      <c r="O128">
        <f t="shared" si="42"/>
        <v>15.989999999999998</v>
      </c>
      <c r="P128">
        <f t="shared" si="30"/>
        <v>0</v>
      </c>
      <c r="Q128">
        <f t="shared" si="43"/>
        <v>15.989999999999998</v>
      </c>
      <c r="R128" s="49">
        <f t="shared" si="44"/>
        <v>0</v>
      </c>
      <c r="S128" s="29">
        <f t="shared" si="45"/>
        <v>0</v>
      </c>
      <c r="T128">
        <f t="shared" si="31"/>
        <v>0</v>
      </c>
      <c r="U128">
        <f t="shared" si="46"/>
        <v>21.97</v>
      </c>
      <c r="V128">
        <f t="shared" si="32"/>
        <v>0</v>
      </c>
      <c r="W128">
        <f t="shared" si="47"/>
        <v>21.97</v>
      </c>
      <c r="X128" s="49">
        <f t="shared" si="48"/>
        <v>0</v>
      </c>
      <c r="Y128" s="29">
        <f t="shared" si="49"/>
        <v>0</v>
      </c>
      <c r="AA128">
        <f t="shared" si="33"/>
        <v>1</v>
      </c>
      <c r="AB128" t="str">
        <f t="shared" si="52"/>
        <v/>
      </c>
      <c r="AC128">
        <f t="shared" si="34"/>
        <v>0</v>
      </c>
      <c r="AE128">
        <f t="shared" si="35"/>
        <v>0</v>
      </c>
      <c r="AF128">
        <f t="shared" si="36"/>
        <v>0</v>
      </c>
      <c r="AG128">
        <f t="shared" si="37"/>
        <v>0</v>
      </c>
    </row>
    <row r="129" spans="2:33" x14ac:dyDescent="0.25">
      <c r="B129" s="3" t="s">
        <v>68</v>
      </c>
      <c r="C129" s="3">
        <v>121</v>
      </c>
      <c r="D129" s="3">
        <v>121</v>
      </c>
      <c r="E129" s="10">
        <v>0</v>
      </c>
      <c r="F129" s="17">
        <f t="shared" si="50"/>
        <v>0</v>
      </c>
      <c r="G129" s="17">
        <f t="shared" si="51"/>
        <v>0</v>
      </c>
      <c r="H129">
        <f t="shared" si="38"/>
        <v>0</v>
      </c>
      <c r="I129">
        <f t="shared" si="39"/>
        <v>15.014999999999999</v>
      </c>
      <c r="J129">
        <f t="shared" si="28"/>
        <v>0</v>
      </c>
      <c r="K129">
        <f t="shared" si="53"/>
        <v>15.014999999999999</v>
      </c>
      <c r="L129" s="49">
        <f t="shared" si="40"/>
        <v>0</v>
      </c>
      <c r="M129" s="29">
        <f t="shared" si="41"/>
        <v>0</v>
      </c>
      <c r="N129">
        <f t="shared" si="29"/>
        <v>0</v>
      </c>
      <c r="O129">
        <f t="shared" si="42"/>
        <v>15.989999999999998</v>
      </c>
      <c r="P129">
        <f t="shared" si="30"/>
        <v>0</v>
      </c>
      <c r="Q129">
        <f t="shared" si="43"/>
        <v>15.989999999999998</v>
      </c>
      <c r="R129" s="49">
        <f t="shared" si="44"/>
        <v>0</v>
      </c>
      <c r="S129" s="29">
        <f t="shared" si="45"/>
        <v>0</v>
      </c>
      <c r="T129">
        <f t="shared" si="31"/>
        <v>0</v>
      </c>
      <c r="U129">
        <f t="shared" si="46"/>
        <v>21.97</v>
      </c>
      <c r="V129">
        <f t="shared" si="32"/>
        <v>0</v>
      </c>
      <c r="W129">
        <f t="shared" si="47"/>
        <v>21.97</v>
      </c>
      <c r="X129" s="49">
        <f t="shared" si="48"/>
        <v>0</v>
      </c>
      <c r="Y129" s="29">
        <f t="shared" si="49"/>
        <v>0</v>
      </c>
      <c r="AA129">
        <f t="shared" si="33"/>
        <v>1</v>
      </c>
      <c r="AB129" t="str">
        <f t="shared" si="52"/>
        <v/>
      </c>
      <c r="AC129">
        <f t="shared" si="34"/>
        <v>0</v>
      </c>
      <c r="AE129">
        <f t="shared" si="35"/>
        <v>0</v>
      </c>
      <c r="AF129">
        <f t="shared" si="36"/>
        <v>0</v>
      </c>
      <c r="AG129">
        <f t="shared" si="37"/>
        <v>0</v>
      </c>
    </row>
    <row r="130" spans="2:33" x14ac:dyDescent="0.25">
      <c r="B130" s="3" t="s">
        <v>68</v>
      </c>
      <c r="C130" s="3">
        <v>122</v>
      </c>
      <c r="D130" s="3">
        <v>122</v>
      </c>
      <c r="E130" s="10">
        <v>0</v>
      </c>
      <c r="F130" s="17">
        <f t="shared" si="50"/>
        <v>0</v>
      </c>
      <c r="G130" s="17">
        <f t="shared" si="51"/>
        <v>0</v>
      </c>
      <c r="H130">
        <f t="shared" si="38"/>
        <v>0</v>
      </c>
      <c r="I130">
        <f t="shared" si="39"/>
        <v>15.014999999999999</v>
      </c>
      <c r="J130">
        <f t="shared" si="28"/>
        <v>0</v>
      </c>
      <c r="K130">
        <f t="shared" si="53"/>
        <v>15.014999999999999</v>
      </c>
      <c r="L130" s="49">
        <f t="shared" si="40"/>
        <v>0</v>
      </c>
      <c r="M130" s="29">
        <f t="shared" si="41"/>
        <v>0</v>
      </c>
      <c r="N130">
        <f t="shared" si="29"/>
        <v>0</v>
      </c>
      <c r="O130">
        <f t="shared" si="42"/>
        <v>15.989999999999998</v>
      </c>
      <c r="P130">
        <f t="shared" si="30"/>
        <v>0</v>
      </c>
      <c r="Q130">
        <f t="shared" si="43"/>
        <v>15.989999999999998</v>
      </c>
      <c r="R130" s="49">
        <f t="shared" si="44"/>
        <v>0</v>
      </c>
      <c r="S130" s="29">
        <f t="shared" si="45"/>
        <v>0</v>
      </c>
      <c r="T130">
        <f t="shared" si="31"/>
        <v>0</v>
      </c>
      <c r="U130">
        <f t="shared" si="46"/>
        <v>21.97</v>
      </c>
      <c r="V130">
        <f t="shared" si="32"/>
        <v>0</v>
      </c>
      <c r="W130">
        <f t="shared" si="47"/>
        <v>21.97</v>
      </c>
      <c r="X130" s="49">
        <f t="shared" si="48"/>
        <v>0</v>
      </c>
      <c r="Y130" s="29">
        <f t="shared" si="49"/>
        <v>0</v>
      </c>
      <c r="AA130">
        <f t="shared" si="33"/>
        <v>1</v>
      </c>
      <c r="AB130" t="str">
        <f t="shared" si="52"/>
        <v/>
      </c>
      <c r="AC130">
        <f t="shared" si="34"/>
        <v>0</v>
      </c>
      <c r="AE130">
        <f t="shared" si="35"/>
        <v>0</v>
      </c>
      <c r="AF130">
        <f t="shared" si="36"/>
        <v>0</v>
      </c>
      <c r="AG130">
        <f t="shared" si="37"/>
        <v>0</v>
      </c>
    </row>
    <row r="131" spans="2:33" x14ac:dyDescent="0.25">
      <c r="B131" s="3" t="s">
        <v>68</v>
      </c>
      <c r="C131" s="3">
        <v>123</v>
      </c>
      <c r="D131" s="3">
        <v>123</v>
      </c>
      <c r="E131" s="10">
        <v>0</v>
      </c>
      <c r="F131" s="17">
        <f t="shared" si="50"/>
        <v>0</v>
      </c>
      <c r="G131" s="17">
        <f t="shared" si="51"/>
        <v>0</v>
      </c>
      <c r="H131">
        <f t="shared" si="38"/>
        <v>0</v>
      </c>
      <c r="I131">
        <f t="shared" si="39"/>
        <v>15.014999999999999</v>
      </c>
      <c r="J131">
        <f t="shared" si="28"/>
        <v>0</v>
      </c>
      <c r="K131">
        <f t="shared" si="53"/>
        <v>15.014999999999999</v>
      </c>
      <c r="L131" s="49">
        <f t="shared" si="40"/>
        <v>0</v>
      </c>
      <c r="M131" s="29">
        <f t="shared" si="41"/>
        <v>0</v>
      </c>
      <c r="N131">
        <f t="shared" si="29"/>
        <v>0</v>
      </c>
      <c r="O131">
        <f t="shared" si="42"/>
        <v>15.989999999999998</v>
      </c>
      <c r="P131">
        <f t="shared" si="30"/>
        <v>0</v>
      </c>
      <c r="Q131">
        <f t="shared" si="43"/>
        <v>15.989999999999998</v>
      </c>
      <c r="R131" s="49">
        <f t="shared" si="44"/>
        <v>0</v>
      </c>
      <c r="S131" s="29">
        <f t="shared" si="45"/>
        <v>0</v>
      </c>
      <c r="T131">
        <f t="shared" si="31"/>
        <v>0</v>
      </c>
      <c r="U131">
        <f t="shared" si="46"/>
        <v>21.97</v>
      </c>
      <c r="V131">
        <f t="shared" si="32"/>
        <v>0</v>
      </c>
      <c r="W131">
        <f t="shared" si="47"/>
        <v>21.97</v>
      </c>
      <c r="X131" s="49">
        <f t="shared" si="48"/>
        <v>0</v>
      </c>
      <c r="Y131" s="29">
        <f t="shared" si="49"/>
        <v>0</v>
      </c>
      <c r="AA131">
        <f t="shared" si="33"/>
        <v>1</v>
      </c>
      <c r="AB131" t="str">
        <f t="shared" si="52"/>
        <v/>
      </c>
      <c r="AC131">
        <f t="shared" si="34"/>
        <v>0</v>
      </c>
      <c r="AE131">
        <f t="shared" si="35"/>
        <v>0</v>
      </c>
      <c r="AF131">
        <f t="shared" si="36"/>
        <v>0</v>
      </c>
      <c r="AG131">
        <f t="shared" si="37"/>
        <v>0</v>
      </c>
    </row>
    <row r="132" spans="2:33" x14ac:dyDescent="0.25">
      <c r="B132" s="3" t="s">
        <v>68</v>
      </c>
      <c r="C132" s="3">
        <v>124</v>
      </c>
      <c r="D132" s="3">
        <v>124</v>
      </c>
      <c r="E132" s="10">
        <v>0</v>
      </c>
      <c r="F132" s="17">
        <f t="shared" si="50"/>
        <v>0</v>
      </c>
      <c r="G132" s="17">
        <f t="shared" si="51"/>
        <v>0</v>
      </c>
      <c r="H132">
        <f t="shared" si="38"/>
        <v>0</v>
      </c>
      <c r="I132">
        <f t="shared" si="39"/>
        <v>15.014999999999999</v>
      </c>
      <c r="J132">
        <f t="shared" si="28"/>
        <v>0</v>
      </c>
      <c r="K132">
        <f t="shared" si="53"/>
        <v>15.014999999999999</v>
      </c>
      <c r="L132" s="49">
        <f t="shared" si="40"/>
        <v>0</v>
      </c>
      <c r="M132" s="29">
        <f t="shared" si="41"/>
        <v>0</v>
      </c>
      <c r="N132">
        <f t="shared" si="29"/>
        <v>0</v>
      </c>
      <c r="O132">
        <f t="shared" si="42"/>
        <v>15.989999999999998</v>
      </c>
      <c r="P132">
        <f t="shared" si="30"/>
        <v>0</v>
      </c>
      <c r="Q132">
        <f t="shared" si="43"/>
        <v>15.989999999999998</v>
      </c>
      <c r="R132" s="49">
        <f t="shared" si="44"/>
        <v>0</v>
      </c>
      <c r="S132" s="29">
        <f t="shared" si="45"/>
        <v>0</v>
      </c>
      <c r="T132">
        <f t="shared" si="31"/>
        <v>0</v>
      </c>
      <c r="U132">
        <f t="shared" si="46"/>
        <v>21.97</v>
      </c>
      <c r="V132">
        <f t="shared" si="32"/>
        <v>0</v>
      </c>
      <c r="W132">
        <f t="shared" si="47"/>
        <v>21.97</v>
      </c>
      <c r="X132" s="49">
        <f t="shared" si="48"/>
        <v>0</v>
      </c>
      <c r="Y132" s="29">
        <f t="shared" si="49"/>
        <v>0</v>
      </c>
      <c r="AA132">
        <f t="shared" si="33"/>
        <v>1</v>
      </c>
      <c r="AB132" t="str">
        <f t="shared" si="52"/>
        <v/>
      </c>
      <c r="AC132">
        <f t="shared" si="34"/>
        <v>0</v>
      </c>
      <c r="AE132">
        <f t="shared" si="35"/>
        <v>0</v>
      </c>
      <c r="AF132">
        <f t="shared" si="36"/>
        <v>0</v>
      </c>
      <c r="AG132">
        <f t="shared" si="37"/>
        <v>0</v>
      </c>
    </row>
    <row r="133" spans="2:33" x14ac:dyDescent="0.25">
      <c r="B133" s="3" t="s">
        <v>68</v>
      </c>
      <c r="C133" s="3">
        <v>125</v>
      </c>
      <c r="D133" s="3">
        <v>125</v>
      </c>
      <c r="E133" s="10">
        <v>0</v>
      </c>
      <c r="F133" s="17">
        <f t="shared" si="50"/>
        <v>0</v>
      </c>
      <c r="G133" s="17">
        <f t="shared" si="51"/>
        <v>0</v>
      </c>
      <c r="H133">
        <f t="shared" si="38"/>
        <v>0</v>
      </c>
      <c r="I133">
        <f t="shared" si="39"/>
        <v>15.014999999999999</v>
      </c>
      <c r="J133">
        <f t="shared" si="28"/>
        <v>0</v>
      </c>
      <c r="K133">
        <f t="shared" si="53"/>
        <v>15.014999999999999</v>
      </c>
      <c r="L133" s="49">
        <f t="shared" si="40"/>
        <v>0</v>
      </c>
      <c r="M133" s="29">
        <f t="shared" si="41"/>
        <v>0</v>
      </c>
      <c r="N133">
        <f t="shared" si="29"/>
        <v>0</v>
      </c>
      <c r="O133">
        <f t="shared" si="42"/>
        <v>15.989999999999998</v>
      </c>
      <c r="P133">
        <f t="shared" si="30"/>
        <v>0</v>
      </c>
      <c r="Q133">
        <f t="shared" si="43"/>
        <v>15.989999999999998</v>
      </c>
      <c r="R133" s="49">
        <f t="shared" si="44"/>
        <v>0</v>
      </c>
      <c r="S133" s="29">
        <f t="shared" si="45"/>
        <v>0</v>
      </c>
      <c r="T133">
        <f t="shared" si="31"/>
        <v>0</v>
      </c>
      <c r="U133">
        <f t="shared" si="46"/>
        <v>21.97</v>
      </c>
      <c r="V133">
        <f t="shared" si="32"/>
        <v>0</v>
      </c>
      <c r="W133">
        <f t="shared" si="47"/>
        <v>21.97</v>
      </c>
      <c r="X133" s="49">
        <f t="shared" si="48"/>
        <v>0</v>
      </c>
      <c r="Y133" s="29">
        <f t="shared" si="49"/>
        <v>0</v>
      </c>
      <c r="AA133">
        <f t="shared" si="33"/>
        <v>1</v>
      </c>
      <c r="AB133" t="str">
        <f t="shared" si="52"/>
        <v/>
      </c>
      <c r="AC133">
        <f t="shared" si="34"/>
        <v>0</v>
      </c>
      <c r="AE133">
        <f t="shared" si="35"/>
        <v>0</v>
      </c>
      <c r="AF133">
        <f t="shared" si="36"/>
        <v>0</v>
      </c>
      <c r="AG133">
        <f t="shared" si="37"/>
        <v>0</v>
      </c>
    </row>
    <row r="134" spans="2:33" x14ac:dyDescent="0.25">
      <c r="B134" s="3" t="s">
        <v>68</v>
      </c>
      <c r="C134" s="3">
        <v>126</v>
      </c>
      <c r="D134" s="3">
        <v>126</v>
      </c>
      <c r="E134" s="10">
        <v>0</v>
      </c>
      <c r="F134" s="17">
        <f t="shared" si="50"/>
        <v>0</v>
      </c>
      <c r="G134" s="17">
        <f t="shared" si="51"/>
        <v>0</v>
      </c>
      <c r="H134">
        <f t="shared" si="38"/>
        <v>0</v>
      </c>
      <c r="I134">
        <f t="shared" si="39"/>
        <v>15.014999999999999</v>
      </c>
      <c r="J134">
        <f t="shared" si="28"/>
        <v>0</v>
      </c>
      <c r="K134">
        <f t="shared" si="53"/>
        <v>15.014999999999999</v>
      </c>
      <c r="L134" s="49">
        <f t="shared" si="40"/>
        <v>0</v>
      </c>
      <c r="M134" s="29">
        <f t="shared" si="41"/>
        <v>0</v>
      </c>
      <c r="N134">
        <f t="shared" si="29"/>
        <v>0</v>
      </c>
      <c r="O134">
        <f t="shared" si="42"/>
        <v>15.989999999999998</v>
      </c>
      <c r="P134">
        <f t="shared" si="30"/>
        <v>0</v>
      </c>
      <c r="Q134">
        <f t="shared" si="43"/>
        <v>15.989999999999998</v>
      </c>
      <c r="R134" s="49">
        <f t="shared" si="44"/>
        <v>0</v>
      </c>
      <c r="S134" s="29">
        <f t="shared" si="45"/>
        <v>0</v>
      </c>
      <c r="T134">
        <f t="shared" si="31"/>
        <v>0</v>
      </c>
      <c r="U134">
        <f t="shared" si="46"/>
        <v>21.97</v>
      </c>
      <c r="V134">
        <f t="shared" si="32"/>
        <v>0</v>
      </c>
      <c r="W134">
        <f t="shared" si="47"/>
        <v>21.97</v>
      </c>
      <c r="X134" s="49">
        <f t="shared" si="48"/>
        <v>0</v>
      </c>
      <c r="Y134" s="29">
        <f t="shared" si="49"/>
        <v>0</v>
      </c>
      <c r="AA134">
        <f t="shared" si="33"/>
        <v>1</v>
      </c>
      <c r="AB134" t="str">
        <f t="shared" si="52"/>
        <v/>
      </c>
      <c r="AC134">
        <f t="shared" si="34"/>
        <v>0</v>
      </c>
      <c r="AE134">
        <f t="shared" si="35"/>
        <v>0</v>
      </c>
      <c r="AF134">
        <f t="shared" si="36"/>
        <v>0</v>
      </c>
      <c r="AG134">
        <f t="shared" si="37"/>
        <v>0</v>
      </c>
    </row>
    <row r="135" spans="2:33" x14ac:dyDescent="0.25">
      <c r="B135" s="3" t="s">
        <v>68</v>
      </c>
      <c r="C135" s="3">
        <v>127</v>
      </c>
      <c r="D135" s="3">
        <v>127</v>
      </c>
      <c r="E135" s="10">
        <v>0</v>
      </c>
      <c r="F135" s="17">
        <f t="shared" si="50"/>
        <v>0</v>
      </c>
      <c r="G135" s="17">
        <f t="shared" si="51"/>
        <v>0</v>
      </c>
      <c r="H135">
        <f t="shared" si="38"/>
        <v>0</v>
      </c>
      <c r="I135">
        <f t="shared" si="39"/>
        <v>15.014999999999999</v>
      </c>
      <c r="J135">
        <f t="shared" si="28"/>
        <v>0</v>
      </c>
      <c r="K135">
        <f t="shared" si="53"/>
        <v>15.014999999999999</v>
      </c>
      <c r="L135" s="49">
        <f t="shared" si="40"/>
        <v>0</v>
      </c>
      <c r="M135" s="29">
        <f t="shared" si="41"/>
        <v>0</v>
      </c>
      <c r="N135">
        <f t="shared" si="29"/>
        <v>0</v>
      </c>
      <c r="O135">
        <f t="shared" si="42"/>
        <v>15.989999999999998</v>
      </c>
      <c r="P135">
        <f t="shared" si="30"/>
        <v>0</v>
      </c>
      <c r="Q135">
        <f t="shared" si="43"/>
        <v>15.989999999999998</v>
      </c>
      <c r="R135" s="49">
        <f t="shared" si="44"/>
        <v>0</v>
      </c>
      <c r="S135" s="29">
        <f t="shared" si="45"/>
        <v>0</v>
      </c>
      <c r="T135">
        <f t="shared" si="31"/>
        <v>0</v>
      </c>
      <c r="U135">
        <f t="shared" si="46"/>
        <v>21.97</v>
      </c>
      <c r="V135">
        <f t="shared" si="32"/>
        <v>0</v>
      </c>
      <c r="W135">
        <f t="shared" si="47"/>
        <v>21.97</v>
      </c>
      <c r="X135" s="49">
        <f t="shared" si="48"/>
        <v>0</v>
      </c>
      <c r="Y135" s="29">
        <f t="shared" si="49"/>
        <v>0</v>
      </c>
      <c r="AA135">
        <f t="shared" si="33"/>
        <v>1</v>
      </c>
      <c r="AB135" t="str">
        <f t="shared" si="52"/>
        <v/>
      </c>
      <c r="AC135">
        <f t="shared" si="34"/>
        <v>0</v>
      </c>
      <c r="AE135">
        <f t="shared" si="35"/>
        <v>0</v>
      </c>
      <c r="AF135">
        <f t="shared" si="36"/>
        <v>0</v>
      </c>
      <c r="AG135">
        <f t="shared" si="37"/>
        <v>0</v>
      </c>
    </row>
    <row r="136" spans="2:33" x14ac:dyDescent="0.25">
      <c r="B136" s="3" t="s">
        <v>68</v>
      </c>
      <c r="C136" s="3">
        <v>128</v>
      </c>
      <c r="D136" s="3">
        <v>128</v>
      </c>
      <c r="E136" s="10">
        <v>0</v>
      </c>
      <c r="F136" s="17">
        <f t="shared" si="50"/>
        <v>0</v>
      </c>
      <c r="G136" s="17">
        <f t="shared" si="51"/>
        <v>0</v>
      </c>
      <c r="H136">
        <f t="shared" si="38"/>
        <v>0</v>
      </c>
      <c r="I136">
        <f t="shared" si="39"/>
        <v>15.014999999999999</v>
      </c>
      <c r="J136">
        <f t="shared" ref="J136:J199" si="54">SUM(0.5*1.225*2.23*0.33*(AC136*AC136))</f>
        <v>0</v>
      </c>
      <c r="K136">
        <f t="shared" si="53"/>
        <v>15.014999999999999</v>
      </c>
      <c r="L136" s="49">
        <f t="shared" si="40"/>
        <v>0</v>
      </c>
      <c r="M136" s="29">
        <f t="shared" si="41"/>
        <v>0</v>
      </c>
      <c r="N136">
        <f t="shared" ref="N136:N199" si="55">SUM(1230*F136)</f>
        <v>0</v>
      </c>
      <c r="O136">
        <f t="shared" si="42"/>
        <v>15.989999999999998</v>
      </c>
      <c r="P136">
        <f t="shared" ref="P136:P199" si="56">SUM(0.5*1.225*2.23*0.33*(AC136*AC136))</f>
        <v>0</v>
      </c>
      <c r="Q136">
        <f t="shared" si="43"/>
        <v>15.989999999999998</v>
      </c>
      <c r="R136" s="49">
        <f t="shared" si="44"/>
        <v>0</v>
      </c>
      <c r="S136" s="29">
        <f t="shared" si="45"/>
        <v>0</v>
      </c>
      <c r="T136">
        <f t="shared" ref="T136:T199" si="57">SUM(1690*F136)</f>
        <v>0</v>
      </c>
      <c r="U136">
        <f t="shared" si="46"/>
        <v>21.97</v>
      </c>
      <c r="V136">
        <f t="shared" ref="V136:V199" si="58">SUM(0.5*1.225*2.23*0.33*(AC136*AC136))</f>
        <v>0</v>
      </c>
      <c r="W136">
        <f t="shared" si="47"/>
        <v>21.97</v>
      </c>
      <c r="X136" s="49">
        <f t="shared" si="48"/>
        <v>0</v>
      </c>
      <c r="Y136" s="29">
        <f t="shared" si="49"/>
        <v>0</v>
      </c>
      <c r="AA136">
        <f t="shared" ref="AA136:AA199" si="59">IF(E136&lt;1,1,0)</f>
        <v>1</v>
      </c>
      <c r="AB136" t="str">
        <f t="shared" si="52"/>
        <v/>
      </c>
      <c r="AC136">
        <f t="shared" ref="AC136:AC199" si="60">E136/3.6</f>
        <v>0</v>
      </c>
      <c r="AE136">
        <f t="shared" ref="AE136:AE199" si="61">SUM(L136*-1)</f>
        <v>0</v>
      </c>
      <c r="AF136">
        <f t="shared" ref="AF136:AF199" si="62">SUM(R136*-1)</f>
        <v>0</v>
      </c>
      <c r="AG136">
        <f t="shared" ref="AG136:AG199" si="63">SUM(X136*-1)</f>
        <v>0</v>
      </c>
    </row>
    <row r="137" spans="2:33" x14ac:dyDescent="0.25">
      <c r="B137" s="3" t="s">
        <v>68</v>
      </c>
      <c r="C137" s="3">
        <v>129</v>
      </c>
      <c r="D137" s="3">
        <v>129</v>
      </c>
      <c r="E137" s="10">
        <v>0</v>
      </c>
      <c r="F137" s="17">
        <f t="shared" si="50"/>
        <v>0</v>
      </c>
      <c r="G137" s="17">
        <f t="shared" si="51"/>
        <v>0</v>
      </c>
      <c r="H137">
        <f t="shared" ref="H137:H200" si="64">SUM(1155*F137)</f>
        <v>0</v>
      </c>
      <c r="I137">
        <f t="shared" ref="I137:I200" si="65">SUM((0.013*(1+(E137/160))*1155))</f>
        <v>15.014999999999999</v>
      </c>
      <c r="J137">
        <f t="shared" si="54"/>
        <v>0</v>
      </c>
      <c r="K137">
        <f t="shared" si="53"/>
        <v>15.014999999999999</v>
      </c>
      <c r="L137" s="49">
        <f t="shared" ref="L137:L200" si="66">SUM(K137*AC137)</f>
        <v>0</v>
      </c>
      <c r="M137" s="29">
        <f t="shared" ref="M137:M200" si="67">SUM(H137*AC137)</f>
        <v>0</v>
      </c>
      <c r="N137">
        <f t="shared" si="55"/>
        <v>0</v>
      </c>
      <c r="O137">
        <f t="shared" ref="O137:O200" si="68">SUM((0.013*(1+(E137/160))*1230))</f>
        <v>15.989999999999998</v>
      </c>
      <c r="P137">
        <f t="shared" si="56"/>
        <v>0</v>
      </c>
      <c r="Q137">
        <f t="shared" ref="Q137:Q200" si="69">SUM(O137+P137)</f>
        <v>15.989999999999998</v>
      </c>
      <c r="R137" s="49">
        <f t="shared" ref="R137:R200" si="70">SUM(Q137*AC137)</f>
        <v>0</v>
      </c>
      <c r="S137" s="29">
        <f t="shared" ref="S137:S200" si="71">SUM(N137*AC137)</f>
        <v>0</v>
      </c>
      <c r="T137">
        <f t="shared" si="57"/>
        <v>0</v>
      </c>
      <c r="U137">
        <f t="shared" ref="U137:U200" si="72">SUM((0.013*(1+(E137/160))*1690))</f>
        <v>21.97</v>
      </c>
      <c r="V137">
        <f t="shared" si="58"/>
        <v>0</v>
      </c>
      <c r="W137">
        <f t="shared" ref="W137:W200" si="73">SUM(U137+V137)</f>
        <v>21.97</v>
      </c>
      <c r="X137" s="49">
        <f t="shared" ref="X137:X200" si="74">SUM(W137*AC137)</f>
        <v>0</v>
      </c>
      <c r="Y137" s="29">
        <f t="shared" ref="Y137:Y200" si="75">SUM(T137*AC137)</f>
        <v>0</v>
      </c>
      <c r="AA137">
        <f t="shared" si="59"/>
        <v>1</v>
      </c>
      <c r="AB137" t="str">
        <f t="shared" si="52"/>
        <v/>
      </c>
      <c r="AC137">
        <f t="shared" si="60"/>
        <v>0</v>
      </c>
      <c r="AE137">
        <f t="shared" si="61"/>
        <v>0</v>
      </c>
      <c r="AF137">
        <f t="shared" si="62"/>
        <v>0</v>
      </c>
      <c r="AG137">
        <f t="shared" si="63"/>
        <v>0</v>
      </c>
    </row>
    <row r="138" spans="2:33" x14ac:dyDescent="0.25">
      <c r="B138" s="3" t="s">
        <v>68</v>
      </c>
      <c r="C138" s="3">
        <v>130</v>
      </c>
      <c r="D138" s="3">
        <v>130</v>
      </c>
      <c r="E138" s="10">
        <v>0</v>
      </c>
      <c r="F138" s="17">
        <f t="shared" ref="F138:F201" si="76">($E139-$E137)/2/3.6</f>
        <v>0</v>
      </c>
      <c r="G138" s="17">
        <f t="shared" ref="G138:G201" si="77">($E139-$E137)/2</f>
        <v>0</v>
      </c>
      <c r="H138">
        <f t="shared" si="64"/>
        <v>0</v>
      </c>
      <c r="I138">
        <f t="shared" si="65"/>
        <v>15.014999999999999</v>
      </c>
      <c r="J138">
        <f t="shared" si="54"/>
        <v>0</v>
      </c>
      <c r="K138">
        <f t="shared" si="53"/>
        <v>15.014999999999999</v>
      </c>
      <c r="L138" s="49">
        <f t="shared" si="66"/>
        <v>0</v>
      </c>
      <c r="M138" s="29">
        <f t="shared" si="67"/>
        <v>0</v>
      </c>
      <c r="N138">
        <f t="shared" si="55"/>
        <v>0</v>
      </c>
      <c r="O138">
        <f t="shared" si="68"/>
        <v>15.989999999999998</v>
      </c>
      <c r="P138">
        <f t="shared" si="56"/>
        <v>0</v>
      </c>
      <c r="Q138">
        <f t="shared" si="69"/>
        <v>15.989999999999998</v>
      </c>
      <c r="R138" s="49">
        <f t="shared" si="70"/>
        <v>0</v>
      </c>
      <c r="S138" s="29">
        <f t="shared" si="71"/>
        <v>0</v>
      </c>
      <c r="T138">
        <f t="shared" si="57"/>
        <v>0</v>
      </c>
      <c r="U138">
        <f t="shared" si="72"/>
        <v>21.97</v>
      </c>
      <c r="V138">
        <f t="shared" si="58"/>
        <v>0</v>
      </c>
      <c r="W138">
        <f t="shared" si="73"/>
        <v>21.97</v>
      </c>
      <c r="X138" s="49">
        <f t="shared" si="74"/>
        <v>0</v>
      </c>
      <c r="Y138" s="29">
        <f t="shared" si="75"/>
        <v>0</v>
      </c>
      <c r="AA138">
        <f t="shared" si="59"/>
        <v>1</v>
      </c>
      <c r="AB138" t="str">
        <f t="shared" si="52"/>
        <v/>
      </c>
      <c r="AC138">
        <f t="shared" si="60"/>
        <v>0</v>
      </c>
      <c r="AE138">
        <f t="shared" si="61"/>
        <v>0</v>
      </c>
      <c r="AF138">
        <f t="shared" si="62"/>
        <v>0</v>
      </c>
      <c r="AG138">
        <f t="shared" si="63"/>
        <v>0</v>
      </c>
    </row>
    <row r="139" spans="2:33" x14ac:dyDescent="0.25">
      <c r="B139" s="3" t="s">
        <v>68</v>
      </c>
      <c r="C139" s="3">
        <v>131</v>
      </c>
      <c r="D139" s="3">
        <v>131</v>
      </c>
      <c r="E139" s="10">
        <v>0</v>
      </c>
      <c r="F139" s="17">
        <f t="shared" si="76"/>
        <v>0</v>
      </c>
      <c r="G139" s="17">
        <f t="shared" si="77"/>
        <v>0</v>
      </c>
      <c r="H139">
        <f t="shared" si="64"/>
        <v>0</v>
      </c>
      <c r="I139">
        <f t="shared" si="65"/>
        <v>15.014999999999999</v>
      </c>
      <c r="J139">
        <f t="shared" si="54"/>
        <v>0</v>
      </c>
      <c r="K139">
        <f t="shared" si="53"/>
        <v>15.014999999999999</v>
      </c>
      <c r="L139" s="49">
        <f t="shared" si="66"/>
        <v>0</v>
      </c>
      <c r="M139" s="29">
        <f t="shared" si="67"/>
        <v>0</v>
      </c>
      <c r="N139">
        <f t="shared" si="55"/>
        <v>0</v>
      </c>
      <c r="O139">
        <f t="shared" si="68"/>
        <v>15.989999999999998</v>
      </c>
      <c r="P139">
        <f t="shared" si="56"/>
        <v>0</v>
      </c>
      <c r="Q139">
        <f t="shared" si="69"/>
        <v>15.989999999999998</v>
      </c>
      <c r="R139" s="49">
        <f t="shared" si="70"/>
        <v>0</v>
      </c>
      <c r="S139" s="29">
        <f t="shared" si="71"/>
        <v>0</v>
      </c>
      <c r="T139">
        <f t="shared" si="57"/>
        <v>0</v>
      </c>
      <c r="U139">
        <f t="shared" si="72"/>
        <v>21.97</v>
      </c>
      <c r="V139">
        <f t="shared" si="58"/>
        <v>0</v>
      </c>
      <c r="W139">
        <f t="shared" si="73"/>
        <v>21.97</v>
      </c>
      <c r="X139" s="49">
        <f t="shared" si="74"/>
        <v>0</v>
      </c>
      <c r="Y139" s="29">
        <f t="shared" si="75"/>
        <v>0</v>
      </c>
      <c r="AA139">
        <f t="shared" si="59"/>
        <v>1</v>
      </c>
      <c r="AB139" t="str">
        <f t="shared" si="52"/>
        <v/>
      </c>
      <c r="AC139">
        <f t="shared" si="60"/>
        <v>0</v>
      </c>
      <c r="AE139">
        <f t="shared" si="61"/>
        <v>0</v>
      </c>
      <c r="AF139">
        <f t="shared" si="62"/>
        <v>0</v>
      </c>
      <c r="AG139">
        <f t="shared" si="63"/>
        <v>0</v>
      </c>
    </row>
    <row r="140" spans="2:33" x14ac:dyDescent="0.25">
      <c r="B140" s="3" t="s">
        <v>68</v>
      </c>
      <c r="C140" s="3">
        <v>132</v>
      </c>
      <c r="D140" s="3">
        <v>132</v>
      </c>
      <c r="E140" s="10">
        <v>0</v>
      </c>
      <c r="F140" s="17">
        <f t="shared" si="76"/>
        <v>0</v>
      </c>
      <c r="G140" s="17">
        <f t="shared" si="77"/>
        <v>0</v>
      </c>
      <c r="H140">
        <f t="shared" si="64"/>
        <v>0</v>
      </c>
      <c r="I140">
        <f t="shared" si="65"/>
        <v>15.014999999999999</v>
      </c>
      <c r="J140">
        <f t="shared" si="54"/>
        <v>0</v>
      </c>
      <c r="K140">
        <f t="shared" si="53"/>
        <v>15.014999999999999</v>
      </c>
      <c r="L140" s="49">
        <f t="shared" si="66"/>
        <v>0</v>
      </c>
      <c r="M140" s="29">
        <f t="shared" si="67"/>
        <v>0</v>
      </c>
      <c r="N140">
        <f t="shared" si="55"/>
        <v>0</v>
      </c>
      <c r="O140">
        <f t="shared" si="68"/>
        <v>15.989999999999998</v>
      </c>
      <c r="P140">
        <f t="shared" si="56"/>
        <v>0</v>
      </c>
      <c r="Q140">
        <f t="shared" si="69"/>
        <v>15.989999999999998</v>
      </c>
      <c r="R140" s="49">
        <f t="shared" si="70"/>
        <v>0</v>
      </c>
      <c r="S140" s="29">
        <f t="shared" si="71"/>
        <v>0</v>
      </c>
      <c r="T140">
        <f t="shared" si="57"/>
        <v>0</v>
      </c>
      <c r="U140">
        <f t="shared" si="72"/>
        <v>21.97</v>
      </c>
      <c r="V140">
        <f t="shared" si="58"/>
        <v>0</v>
      </c>
      <c r="W140">
        <f t="shared" si="73"/>
        <v>21.97</v>
      </c>
      <c r="X140" s="49">
        <f t="shared" si="74"/>
        <v>0</v>
      </c>
      <c r="Y140" s="29">
        <f t="shared" si="75"/>
        <v>0</v>
      </c>
      <c r="AA140">
        <f t="shared" si="59"/>
        <v>1</v>
      </c>
      <c r="AB140" t="str">
        <f t="shared" si="52"/>
        <v/>
      </c>
      <c r="AC140">
        <f t="shared" si="60"/>
        <v>0</v>
      </c>
      <c r="AE140">
        <f t="shared" si="61"/>
        <v>0</v>
      </c>
      <c r="AF140">
        <f t="shared" si="62"/>
        <v>0</v>
      </c>
      <c r="AG140">
        <f t="shared" si="63"/>
        <v>0</v>
      </c>
    </row>
    <row r="141" spans="2:33" x14ac:dyDescent="0.25">
      <c r="B141" s="3" t="s">
        <v>68</v>
      </c>
      <c r="C141" s="3">
        <v>133</v>
      </c>
      <c r="D141" s="3">
        <v>133</v>
      </c>
      <c r="E141" s="10">
        <v>0</v>
      </c>
      <c r="F141" s="17">
        <f t="shared" si="76"/>
        <v>0</v>
      </c>
      <c r="G141" s="17">
        <f t="shared" si="77"/>
        <v>0</v>
      </c>
      <c r="H141">
        <f t="shared" si="64"/>
        <v>0</v>
      </c>
      <c r="I141">
        <f t="shared" si="65"/>
        <v>15.014999999999999</v>
      </c>
      <c r="J141">
        <f t="shared" si="54"/>
        <v>0</v>
      </c>
      <c r="K141">
        <f t="shared" si="53"/>
        <v>15.014999999999999</v>
      </c>
      <c r="L141" s="49">
        <f t="shared" si="66"/>
        <v>0</v>
      </c>
      <c r="M141" s="29">
        <f t="shared" si="67"/>
        <v>0</v>
      </c>
      <c r="N141">
        <f t="shared" si="55"/>
        <v>0</v>
      </c>
      <c r="O141">
        <f t="shared" si="68"/>
        <v>15.989999999999998</v>
      </c>
      <c r="P141">
        <f t="shared" si="56"/>
        <v>0</v>
      </c>
      <c r="Q141">
        <f t="shared" si="69"/>
        <v>15.989999999999998</v>
      </c>
      <c r="R141" s="49">
        <f t="shared" si="70"/>
        <v>0</v>
      </c>
      <c r="S141" s="29">
        <f t="shared" si="71"/>
        <v>0</v>
      </c>
      <c r="T141">
        <f t="shared" si="57"/>
        <v>0</v>
      </c>
      <c r="U141">
        <f t="shared" si="72"/>
        <v>21.97</v>
      </c>
      <c r="V141">
        <f t="shared" si="58"/>
        <v>0</v>
      </c>
      <c r="W141">
        <f t="shared" si="73"/>
        <v>21.97</v>
      </c>
      <c r="X141" s="49">
        <f t="shared" si="74"/>
        <v>0</v>
      </c>
      <c r="Y141" s="29">
        <f t="shared" si="75"/>
        <v>0</v>
      </c>
      <c r="AA141">
        <f t="shared" si="59"/>
        <v>1</v>
      </c>
      <c r="AB141" t="str">
        <f t="shared" si="52"/>
        <v/>
      </c>
      <c r="AC141">
        <f t="shared" si="60"/>
        <v>0</v>
      </c>
      <c r="AE141">
        <f t="shared" si="61"/>
        <v>0</v>
      </c>
      <c r="AF141">
        <f t="shared" si="62"/>
        <v>0</v>
      </c>
      <c r="AG141">
        <f t="shared" si="63"/>
        <v>0</v>
      </c>
    </row>
    <row r="142" spans="2:33" x14ac:dyDescent="0.25">
      <c r="B142" s="3" t="s">
        <v>68</v>
      </c>
      <c r="C142" s="3">
        <v>134</v>
      </c>
      <c r="D142" s="3">
        <v>134</v>
      </c>
      <c r="E142" s="10">
        <v>0</v>
      </c>
      <c r="F142" s="17">
        <f t="shared" si="76"/>
        <v>0</v>
      </c>
      <c r="G142" s="17">
        <f t="shared" si="77"/>
        <v>0</v>
      </c>
      <c r="H142">
        <f t="shared" si="64"/>
        <v>0</v>
      </c>
      <c r="I142">
        <f t="shared" si="65"/>
        <v>15.014999999999999</v>
      </c>
      <c r="J142">
        <f t="shared" si="54"/>
        <v>0</v>
      </c>
      <c r="K142">
        <f t="shared" si="53"/>
        <v>15.014999999999999</v>
      </c>
      <c r="L142" s="49">
        <f t="shared" si="66"/>
        <v>0</v>
      </c>
      <c r="M142" s="29">
        <f t="shared" si="67"/>
        <v>0</v>
      </c>
      <c r="N142">
        <f t="shared" si="55"/>
        <v>0</v>
      </c>
      <c r="O142">
        <f t="shared" si="68"/>
        <v>15.989999999999998</v>
      </c>
      <c r="P142">
        <f t="shared" si="56"/>
        <v>0</v>
      </c>
      <c r="Q142">
        <f t="shared" si="69"/>
        <v>15.989999999999998</v>
      </c>
      <c r="R142" s="49">
        <f t="shared" si="70"/>
        <v>0</v>
      </c>
      <c r="S142" s="29">
        <f t="shared" si="71"/>
        <v>0</v>
      </c>
      <c r="T142">
        <f t="shared" si="57"/>
        <v>0</v>
      </c>
      <c r="U142">
        <f t="shared" si="72"/>
        <v>21.97</v>
      </c>
      <c r="V142">
        <f t="shared" si="58"/>
        <v>0</v>
      </c>
      <c r="W142">
        <f t="shared" si="73"/>
        <v>21.97</v>
      </c>
      <c r="X142" s="49">
        <f t="shared" si="74"/>
        <v>0</v>
      </c>
      <c r="Y142" s="29">
        <f t="shared" si="75"/>
        <v>0</v>
      </c>
      <c r="AA142">
        <f t="shared" si="59"/>
        <v>1</v>
      </c>
      <c r="AB142" t="str">
        <f t="shared" si="52"/>
        <v/>
      </c>
      <c r="AC142">
        <f t="shared" si="60"/>
        <v>0</v>
      </c>
      <c r="AE142">
        <f t="shared" si="61"/>
        <v>0</v>
      </c>
      <c r="AF142">
        <f t="shared" si="62"/>
        <v>0</v>
      </c>
      <c r="AG142">
        <f t="shared" si="63"/>
        <v>0</v>
      </c>
    </row>
    <row r="143" spans="2:33" x14ac:dyDescent="0.25">
      <c r="B143" s="3" t="s">
        <v>68</v>
      </c>
      <c r="C143" s="3">
        <v>135</v>
      </c>
      <c r="D143" s="3">
        <v>135</v>
      </c>
      <c r="E143" s="10">
        <v>0</v>
      </c>
      <c r="F143" s="17">
        <f t="shared" si="76"/>
        <v>0</v>
      </c>
      <c r="G143" s="17">
        <f t="shared" si="77"/>
        <v>0</v>
      </c>
      <c r="H143">
        <f t="shared" si="64"/>
        <v>0</v>
      </c>
      <c r="I143">
        <f t="shared" si="65"/>
        <v>15.014999999999999</v>
      </c>
      <c r="J143">
        <f t="shared" si="54"/>
        <v>0</v>
      </c>
      <c r="K143">
        <f t="shared" si="53"/>
        <v>15.014999999999999</v>
      </c>
      <c r="L143" s="49">
        <f t="shared" si="66"/>
        <v>0</v>
      </c>
      <c r="M143" s="29">
        <f t="shared" si="67"/>
        <v>0</v>
      </c>
      <c r="N143">
        <f t="shared" si="55"/>
        <v>0</v>
      </c>
      <c r="O143">
        <f t="shared" si="68"/>
        <v>15.989999999999998</v>
      </c>
      <c r="P143">
        <f t="shared" si="56"/>
        <v>0</v>
      </c>
      <c r="Q143">
        <f t="shared" si="69"/>
        <v>15.989999999999998</v>
      </c>
      <c r="R143" s="49">
        <f t="shared" si="70"/>
        <v>0</v>
      </c>
      <c r="S143" s="29">
        <f t="shared" si="71"/>
        <v>0</v>
      </c>
      <c r="T143">
        <f t="shared" si="57"/>
        <v>0</v>
      </c>
      <c r="U143">
        <f t="shared" si="72"/>
        <v>21.97</v>
      </c>
      <c r="V143">
        <f t="shared" si="58"/>
        <v>0</v>
      </c>
      <c r="W143">
        <f t="shared" si="73"/>
        <v>21.97</v>
      </c>
      <c r="X143" s="49">
        <f t="shared" si="74"/>
        <v>0</v>
      </c>
      <c r="Y143" s="29">
        <f t="shared" si="75"/>
        <v>0</v>
      </c>
      <c r="AA143">
        <f t="shared" si="59"/>
        <v>1</v>
      </c>
      <c r="AB143" t="str">
        <f t="shared" si="52"/>
        <v/>
      </c>
      <c r="AC143">
        <f t="shared" si="60"/>
        <v>0</v>
      </c>
      <c r="AE143">
        <f t="shared" si="61"/>
        <v>0</v>
      </c>
      <c r="AF143">
        <f t="shared" si="62"/>
        <v>0</v>
      </c>
      <c r="AG143">
        <f t="shared" si="63"/>
        <v>0</v>
      </c>
    </row>
    <row r="144" spans="2:33" x14ac:dyDescent="0.25">
      <c r="B144" s="3" t="s">
        <v>68</v>
      </c>
      <c r="C144" s="3">
        <v>136</v>
      </c>
      <c r="D144" s="3">
        <v>136</v>
      </c>
      <c r="E144" s="10">
        <v>0</v>
      </c>
      <c r="F144" s="17">
        <f t="shared" si="76"/>
        <v>0</v>
      </c>
      <c r="G144" s="17">
        <f t="shared" si="77"/>
        <v>0</v>
      </c>
      <c r="H144">
        <f t="shared" si="64"/>
        <v>0</v>
      </c>
      <c r="I144">
        <f t="shared" si="65"/>
        <v>15.014999999999999</v>
      </c>
      <c r="J144">
        <f t="shared" si="54"/>
        <v>0</v>
      </c>
      <c r="K144">
        <f t="shared" si="53"/>
        <v>15.014999999999999</v>
      </c>
      <c r="L144" s="49">
        <f t="shared" si="66"/>
        <v>0</v>
      </c>
      <c r="M144" s="29">
        <f t="shared" si="67"/>
        <v>0</v>
      </c>
      <c r="N144">
        <f t="shared" si="55"/>
        <v>0</v>
      </c>
      <c r="O144">
        <f t="shared" si="68"/>
        <v>15.989999999999998</v>
      </c>
      <c r="P144">
        <f t="shared" si="56"/>
        <v>0</v>
      </c>
      <c r="Q144">
        <f t="shared" si="69"/>
        <v>15.989999999999998</v>
      </c>
      <c r="R144" s="49">
        <f t="shared" si="70"/>
        <v>0</v>
      </c>
      <c r="S144" s="29">
        <f t="shared" si="71"/>
        <v>0</v>
      </c>
      <c r="T144">
        <f t="shared" si="57"/>
        <v>0</v>
      </c>
      <c r="U144">
        <f t="shared" si="72"/>
        <v>21.97</v>
      </c>
      <c r="V144">
        <f t="shared" si="58"/>
        <v>0</v>
      </c>
      <c r="W144">
        <f t="shared" si="73"/>
        <v>21.97</v>
      </c>
      <c r="X144" s="49">
        <f t="shared" si="74"/>
        <v>0</v>
      </c>
      <c r="Y144" s="29">
        <f t="shared" si="75"/>
        <v>0</v>
      </c>
      <c r="AA144">
        <f t="shared" si="59"/>
        <v>1</v>
      </c>
      <c r="AB144" t="str">
        <f t="shared" si="52"/>
        <v/>
      </c>
      <c r="AC144">
        <f t="shared" si="60"/>
        <v>0</v>
      </c>
      <c r="AE144">
        <f t="shared" si="61"/>
        <v>0</v>
      </c>
      <c r="AF144">
        <f t="shared" si="62"/>
        <v>0</v>
      </c>
      <c r="AG144">
        <f t="shared" si="63"/>
        <v>0</v>
      </c>
    </row>
    <row r="145" spans="2:33" x14ac:dyDescent="0.25">
      <c r="B145" s="3" t="s">
        <v>68</v>
      </c>
      <c r="C145" s="3">
        <v>137</v>
      </c>
      <c r="D145" s="3">
        <v>137</v>
      </c>
      <c r="E145" s="10">
        <v>0</v>
      </c>
      <c r="F145" s="17">
        <f t="shared" si="76"/>
        <v>2.777777777777778E-2</v>
      </c>
      <c r="G145" s="17">
        <f t="shared" si="77"/>
        <v>0.1</v>
      </c>
      <c r="H145">
        <f t="shared" si="64"/>
        <v>32.083333333333336</v>
      </c>
      <c r="I145">
        <f t="shared" si="65"/>
        <v>15.014999999999999</v>
      </c>
      <c r="J145">
        <f t="shared" si="54"/>
        <v>0</v>
      </c>
      <c r="K145">
        <f t="shared" si="53"/>
        <v>15.014999999999999</v>
      </c>
      <c r="L145" s="49">
        <f t="shared" si="66"/>
        <v>0</v>
      </c>
      <c r="M145" s="29">
        <f t="shared" si="67"/>
        <v>0</v>
      </c>
      <c r="N145">
        <f t="shared" si="55"/>
        <v>34.166666666666671</v>
      </c>
      <c r="O145">
        <f t="shared" si="68"/>
        <v>15.989999999999998</v>
      </c>
      <c r="P145">
        <f t="shared" si="56"/>
        <v>0</v>
      </c>
      <c r="Q145">
        <f t="shared" si="69"/>
        <v>15.989999999999998</v>
      </c>
      <c r="R145" s="49">
        <f t="shared" si="70"/>
        <v>0</v>
      </c>
      <c r="S145" s="29">
        <f t="shared" si="71"/>
        <v>0</v>
      </c>
      <c r="T145">
        <f t="shared" si="57"/>
        <v>46.94444444444445</v>
      </c>
      <c r="U145">
        <f t="shared" si="72"/>
        <v>21.97</v>
      </c>
      <c r="V145">
        <f t="shared" si="58"/>
        <v>0</v>
      </c>
      <c r="W145">
        <f t="shared" si="73"/>
        <v>21.97</v>
      </c>
      <c r="X145" s="49">
        <f t="shared" si="74"/>
        <v>0</v>
      </c>
      <c r="Y145" s="29">
        <f t="shared" si="75"/>
        <v>0</v>
      </c>
      <c r="AA145">
        <f t="shared" si="59"/>
        <v>1</v>
      </c>
      <c r="AB145" t="str">
        <f t="shared" si="52"/>
        <v/>
      </c>
      <c r="AC145">
        <f t="shared" si="60"/>
        <v>0</v>
      </c>
      <c r="AE145">
        <f t="shared" si="61"/>
        <v>0</v>
      </c>
      <c r="AF145">
        <f t="shared" si="62"/>
        <v>0</v>
      </c>
      <c r="AG145">
        <f t="shared" si="63"/>
        <v>0</v>
      </c>
    </row>
    <row r="146" spans="2:33" x14ac:dyDescent="0.25">
      <c r="B146" s="3" t="s">
        <v>68</v>
      </c>
      <c r="C146" s="3">
        <v>138</v>
      </c>
      <c r="D146" s="3">
        <v>138</v>
      </c>
      <c r="E146" s="10">
        <v>0.2</v>
      </c>
      <c r="F146" s="17">
        <f t="shared" si="76"/>
        <v>0.2638888888888889</v>
      </c>
      <c r="G146" s="17">
        <f t="shared" si="77"/>
        <v>0.95</v>
      </c>
      <c r="H146">
        <f t="shared" si="64"/>
        <v>304.79166666666669</v>
      </c>
      <c r="I146">
        <f t="shared" si="65"/>
        <v>15.033768749999998</v>
      </c>
      <c r="J146">
        <f t="shared" si="54"/>
        <v>1.3911689814814819E-3</v>
      </c>
      <c r="K146">
        <f t="shared" si="53"/>
        <v>15.03515991898148</v>
      </c>
      <c r="L146" s="49">
        <f t="shared" si="66"/>
        <v>0.83528666216563785</v>
      </c>
      <c r="M146" s="29">
        <f t="shared" si="67"/>
        <v>16.932870370370374</v>
      </c>
      <c r="N146">
        <f t="shared" si="55"/>
        <v>324.58333333333331</v>
      </c>
      <c r="O146">
        <f t="shared" si="68"/>
        <v>16.009987499999998</v>
      </c>
      <c r="P146">
        <f t="shared" si="56"/>
        <v>1.3911689814814819E-3</v>
      </c>
      <c r="Q146">
        <f t="shared" si="69"/>
        <v>16.011378668981479</v>
      </c>
      <c r="R146" s="49">
        <f t="shared" si="70"/>
        <v>0.8895210371656378</v>
      </c>
      <c r="S146" s="29">
        <f t="shared" si="71"/>
        <v>18.032407407407408</v>
      </c>
      <c r="T146">
        <f t="shared" si="57"/>
        <v>445.97222222222223</v>
      </c>
      <c r="U146">
        <f t="shared" si="72"/>
        <v>21.997462499999997</v>
      </c>
      <c r="V146">
        <f t="shared" si="58"/>
        <v>1.3911689814814819E-3</v>
      </c>
      <c r="W146">
        <f t="shared" si="73"/>
        <v>21.998853668981479</v>
      </c>
      <c r="X146" s="49">
        <f t="shared" si="74"/>
        <v>1.2221585371656378</v>
      </c>
      <c r="Y146" s="29">
        <f t="shared" si="75"/>
        <v>24.776234567901238</v>
      </c>
      <c r="AA146">
        <f t="shared" si="59"/>
        <v>1</v>
      </c>
      <c r="AB146" t="str">
        <f t="shared" si="52"/>
        <v/>
      </c>
      <c r="AC146">
        <f t="shared" si="60"/>
        <v>5.5555555555555559E-2</v>
      </c>
      <c r="AE146">
        <f t="shared" si="61"/>
        <v>-0.83528666216563785</v>
      </c>
      <c r="AF146">
        <f t="shared" si="62"/>
        <v>-0.8895210371656378</v>
      </c>
      <c r="AG146">
        <f t="shared" si="63"/>
        <v>-1.2221585371656378</v>
      </c>
    </row>
    <row r="147" spans="2:33" x14ac:dyDescent="0.25">
      <c r="B147" s="3" t="s">
        <v>68</v>
      </c>
      <c r="C147" s="3">
        <v>139</v>
      </c>
      <c r="D147" s="3">
        <v>139</v>
      </c>
      <c r="E147" s="10">
        <v>1.9</v>
      </c>
      <c r="F147" s="17">
        <f t="shared" si="76"/>
        <v>0.81944444444444431</v>
      </c>
      <c r="G147" s="17">
        <f t="shared" si="77"/>
        <v>2.9499999999999997</v>
      </c>
      <c r="H147">
        <f t="shared" si="64"/>
        <v>946.45833333333314</v>
      </c>
      <c r="I147">
        <f t="shared" si="65"/>
        <v>15.193303125000002</v>
      </c>
      <c r="J147">
        <f t="shared" si="54"/>
        <v>0.12555300057870372</v>
      </c>
      <c r="K147">
        <f t="shared" si="53"/>
        <v>15.318856125578705</v>
      </c>
      <c r="L147" s="49">
        <f t="shared" si="66"/>
        <v>8.0849518440554284</v>
      </c>
      <c r="M147" s="29">
        <f t="shared" si="67"/>
        <v>499.51967592592581</v>
      </c>
      <c r="N147">
        <f t="shared" si="55"/>
        <v>1007.9166666666665</v>
      </c>
      <c r="O147">
        <f t="shared" si="68"/>
        <v>16.179881250000001</v>
      </c>
      <c r="P147">
        <f t="shared" si="56"/>
        <v>0.12555300057870372</v>
      </c>
      <c r="Q147">
        <f t="shared" si="69"/>
        <v>16.305434250578706</v>
      </c>
      <c r="R147" s="49">
        <f t="shared" si="70"/>
        <v>8.6056458544720957</v>
      </c>
      <c r="S147" s="29">
        <f t="shared" si="71"/>
        <v>531.95601851851848</v>
      </c>
      <c r="T147">
        <f t="shared" si="57"/>
        <v>1384.8611111111109</v>
      </c>
      <c r="U147">
        <f t="shared" si="72"/>
        <v>22.230893750000003</v>
      </c>
      <c r="V147">
        <f t="shared" si="58"/>
        <v>0.12555300057870372</v>
      </c>
      <c r="W147">
        <f t="shared" si="73"/>
        <v>22.356446750578709</v>
      </c>
      <c r="X147" s="49">
        <f t="shared" si="74"/>
        <v>11.799235785027651</v>
      </c>
      <c r="Y147" s="29">
        <f t="shared" si="75"/>
        <v>730.89891975308626</v>
      </c>
      <c r="AA147">
        <f t="shared" si="59"/>
        <v>0</v>
      </c>
      <c r="AB147">
        <f t="shared" si="52"/>
        <v>1.9</v>
      </c>
      <c r="AC147">
        <f t="shared" si="60"/>
        <v>0.52777777777777779</v>
      </c>
      <c r="AE147">
        <f t="shared" si="61"/>
        <v>-8.0849518440554284</v>
      </c>
      <c r="AF147">
        <f t="shared" si="62"/>
        <v>-8.6056458544720957</v>
      </c>
      <c r="AG147">
        <f t="shared" si="63"/>
        <v>-11.799235785027651</v>
      </c>
    </row>
    <row r="148" spans="2:33" x14ac:dyDescent="0.25">
      <c r="B148" s="3" t="s">
        <v>68</v>
      </c>
      <c r="C148" s="3">
        <v>140</v>
      </c>
      <c r="D148" s="3">
        <v>140</v>
      </c>
      <c r="E148" s="10">
        <v>6.1</v>
      </c>
      <c r="F148" s="17">
        <f t="shared" si="76"/>
        <v>1.3611111111111109</v>
      </c>
      <c r="G148" s="17">
        <f t="shared" si="77"/>
        <v>4.8999999999999995</v>
      </c>
      <c r="H148">
        <f t="shared" si="64"/>
        <v>1572.083333333333</v>
      </c>
      <c r="I148">
        <f t="shared" si="65"/>
        <v>15.587446874999999</v>
      </c>
      <c r="J148">
        <f t="shared" si="54"/>
        <v>1.2941349450231481</v>
      </c>
      <c r="K148">
        <f t="shared" si="53"/>
        <v>16.881581820023147</v>
      </c>
      <c r="L148" s="49">
        <f t="shared" si="66"/>
        <v>28.604902528372552</v>
      </c>
      <c r="M148" s="29">
        <f t="shared" si="67"/>
        <v>2663.8078703703695</v>
      </c>
      <c r="N148">
        <f t="shared" si="55"/>
        <v>1674.1666666666665</v>
      </c>
      <c r="O148">
        <f t="shared" si="68"/>
        <v>16.599618749999998</v>
      </c>
      <c r="P148">
        <f t="shared" si="56"/>
        <v>1.2941349450231481</v>
      </c>
      <c r="Q148">
        <f t="shared" si="69"/>
        <v>17.893753695023147</v>
      </c>
      <c r="R148" s="49">
        <f t="shared" si="70"/>
        <v>30.319971538789218</v>
      </c>
      <c r="S148" s="29">
        <f t="shared" si="71"/>
        <v>2836.7824074074069</v>
      </c>
      <c r="T148">
        <f t="shared" si="57"/>
        <v>2300.2777777777774</v>
      </c>
      <c r="U148">
        <f t="shared" si="72"/>
        <v>22.807606249999999</v>
      </c>
      <c r="V148">
        <f t="shared" si="58"/>
        <v>1.2941349450231481</v>
      </c>
      <c r="W148">
        <f t="shared" si="73"/>
        <v>24.101741195023148</v>
      </c>
      <c r="X148" s="49">
        <f t="shared" si="74"/>
        <v>40.83906146934477</v>
      </c>
      <c r="Y148" s="29">
        <f t="shared" si="75"/>
        <v>3897.6929012345668</v>
      </c>
      <c r="AA148">
        <f t="shared" si="59"/>
        <v>0</v>
      </c>
      <c r="AB148">
        <f t="shared" si="52"/>
        <v>6.1</v>
      </c>
      <c r="AC148">
        <f t="shared" si="60"/>
        <v>1.6944444444444442</v>
      </c>
      <c r="AE148">
        <f t="shared" si="61"/>
        <v>-28.604902528372552</v>
      </c>
      <c r="AF148">
        <f t="shared" si="62"/>
        <v>-30.319971538789218</v>
      </c>
      <c r="AG148">
        <f t="shared" si="63"/>
        <v>-40.83906146934477</v>
      </c>
    </row>
    <row r="149" spans="2:33" x14ac:dyDescent="0.25">
      <c r="B149" s="3" t="s">
        <v>68</v>
      </c>
      <c r="C149" s="3">
        <v>141</v>
      </c>
      <c r="D149" s="3">
        <v>141</v>
      </c>
      <c r="E149" s="10">
        <v>11.7</v>
      </c>
      <c r="F149" s="17">
        <f t="shared" si="76"/>
        <v>1.4305555555555554</v>
      </c>
      <c r="G149" s="17">
        <f t="shared" si="77"/>
        <v>5.1499999999999995</v>
      </c>
      <c r="H149">
        <f t="shared" si="64"/>
        <v>1652.2916666666665</v>
      </c>
      <c r="I149">
        <f t="shared" si="65"/>
        <v>16.112971875000003</v>
      </c>
      <c r="J149">
        <f t="shared" si="54"/>
        <v>4.7609280468749988</v>
      </c>
      <c r="K149">
        <f t="shared" si="53"/>
        <v>20.873899921875001</v>
      </c>
      <c r="L149" s="49">
        <f t="shared" si="66"/>
        <v>67.840174746093737</v>
      </c>
      <c r="M149" s="29">
        <f t="shared" si="67"/>
        <v>5369.9479166666652</v>
      </c>
      <c r="N149">
        <f t="shared" si="55"/>
        <v>1759.583333333333</v>
      </c>
      <c r="O149">
        <f t="shared" si="68"/>
        <v>17.159268750000003</v>
      </c>
      <c r="P149">
        <f t="shared" si="56"/>
        <v>4.7609280468749988</v>
      </c>
      <c r="Q149">
        <f t="shared" si="69"/>
        <v>21.920196796875</v>
      </c>
      <c r="R149" s="49">
        <f t="shared" si="70"/>
        <v>71.240639589843738</v>
      </c>
      <c r="S149" s="29">
        <f t="shared" si="71"/>
        <v>5718.6458333333312</v>
      </c>
      <c r="T149">
        <f t="shared" si="57"/>
        <v>2417.6388888888887</v>
      </c>
      <c r="U149">
        <f t="shared" si="72"/>
        <v>23.576556250000003</v>
      </c>
      <c r="V149">
        <f t="shared" si="58"/>
        <v>4.7609280468749988</v>
      </c>
      <c r="W149">
        <f t="shared" si="73"/>
        <v>28.337484296875001</v>
      </c>
      <c r="X149" s="49">
        <f t="shared" si="74"/>
        <v>92.096823964843736</v>
      </c>
      <c r="Y149" s="29">
        <f t="shared" si="75"/>
        <v>7857.3263888888869</v>
      </c>
      <c r="AA149">
        <f t="shared" si="59"/>
        <v>0</v>
      </c>
      <c r="AB149">
        <f t="shared" ref="AB149:AB212" si="78">IF(AA149=1,"",E149)</f>
        <v>11.7</v>
      </c>
      <c r="AC149">
        <f t="shared" si="60"/>
        <v>3.2499999999999996</v>
      </c>
      <c r="AE149">
        <f t="shared" si="61"/>
        <v>-67.840174746093737</v>
      </c>
      <c r="AF149">
        <f t="shared" si="62"/>
        <v>-71.240639589843738</v>
      </c>
      <c r="AG149">
        <f t="shared" si="63"/>
        <v>-92.096823964843736</v>
      </c>
    </row>
    <row r="150" spans="2:33" x14ac:dyDescent="0.25">
      <c r="B150" s="3" t="s">
        <v>68</v>
      </c>
      <c r="C150" s="3">
        <v>142</v>
      </c>
      <c r="D150" s="3">
        <v>142</v>
      </c>
      <c r="E150" s="10">
        <v>16.399999999999999</v>
      </c>
      <c r="F150" s="17">
        <f t="shared" si="76"/>
        <v>0.99999999999999989</v>
      </c>
      <c r="G150" s="17">
        <f t="shared" si="77"/>
        <v>3.5999999999999996</v>
      </c>
      <c r="H150">
        <f t="shared" si="64"/>
        <v>1154.9999999999998</v>
      </c>
      <c r="I150">
        <f t="shared" si="65"/>
        <v>16.5540375</v>
      </c>
      <c r="J150">
        <f t="shared" si="54"/>
        <v>9.3542202314814826</v>
      </c>
      <c r="K150">
        <f t="shared" si="53"/>
        <v>25.908257731481484</v>
      </c>
      <c r="L150" s="49">
        <f t="shared" si="66"/>
        <v>118.02650744341564</v>
      </c>
      <c r="M150" s="29">
        <f t="shared" si="67"/>
        <v>5261.6666666666652</v>
      </c>
      <c r="N150">
        <f t="shared" si="55"/>
        <v>1229.9999999999998</v>
      </c>
      <c r="O150">
        <f t="shared" si="68"/>
        <v>17.628975000000001</v>
      </c>
      <c r="P150">
        <f t="shared" si="56"/>
        <v>9.3542202314814826</v>
      </c>
      <c r="Q150">
        <f t="shared" si="69"/>
        <v>26.983195231481481</v>
      </c>
      <c r="R150" s="49">
        <f t="shared" si="70"/>
        <v>122.92344494341563</v>
      </c>
      <c r="S150" s="29">
        <f t="shared" si="71"/>
        <v>5603.3333333333321</v>
      </c>
      <c r="T150">
        <f t="shared" si="57"/>
        <v>1689.9999999999998</v>
      </c>
      <c r="U150">
        <f t="shared" si="72"/>
        <v>24.221924999999999</v>
      </c>
      <c r="V150">
        <f t="shared" si="58"/>
        <v>9.3542202314814826</v>
      </c>
      <c r="W150">
        <f t="shared" si="73"/>
        <v>33.576145231481483</v>
      </c>
      <c r="X150" s="49">
        <f t="shared" si="74"/>
        <v>152.95799494341563</v>
      </c>
      <c r="Y150" s="29">
        <f t="shared" si="75"/>
        <v>7698.8888888888878</v>
      </c>
      <c r="AA150">
        <f t="shared" si="59"/>
        <v>0</v>
      </c>
      <c r="AB150">
        <f t="shared" si="78"/>
        <v>16.399999999999999</v>
      </c>
      <c r="AC150">
        <f t="shared" si="60"/>
        <v>4.5555555555555554</v>
      </c>
      <c r="AE150">
        <f t="shared" si="61"/>
        <v>-118.02650744341564</v>
      </c>
      <c r="AF150">
        <f t="shared" si="62"/>
        <v>-122.92344494341563</v>
      </c>
      <c r="AG150">
        <f t="shared" si="63"/>
        <v>-152.95799494341563</v>
      </c>
    </row>
    <row r="151" spans="2:33" x14ac:dyDescent="0.25">
      <c r="B151" s="3" t="s">
        <v>68</v>
      </c>
      <c r="C151" s="3">
        <v>143</v>
      </c>
      <c r="D151" s="3">
        <v>143</v>
      </c>
      <c r="E151" s="10">
        <v>18.899999999999999</v>
      </c>
      <c r="F151" s="17">
        <f t="shared" si="76"/>
        <v>0.4861111111111111</v>
      </c>
      <c r="G151" s="17">
        <f t="shared" si="77"/>
        <v>1.75</v>
      </c>
      <c r="H151">
        <f t="shared" si="64"/>
        <v>561.45833333333337</v>
      </c>
      <c r="I151">
        <f t="shared" si="65"/>
        <v>16.788646875000001</v>
      </c>
      <c r="J151">
        <f t="shared" si="54"/>
        <v>12.423486796874997</v>
      </c>
      <c r="K151">
        <f t="shared" si="53"/>
        <v>29.212133671874998</v>
      </c>
      <c r="L151" s="49">
        <f t="shared" si="66"/>
        <v>153.36370177734372</v>
      </c>
      <c r="M151" s="29">
        <f t="shared" si="67"/>
        <v>2947.6562499999995</v>
      </c>
      <c r="N151">
        <f t="shared" si="55"/>
        <v>597.91666666666663</v>
      </c>
      <c r="O151">
        <f t="shared" si="68"/>
        <v>17.878818750000001</v>
      </c>
      <c r="P151">
        <f t="shared" si="56"/>
        <v>12.423486796874997</v>
      </c>
      <c r="Q151">
        <f t="shared" si="69"/>
        <v>30.302305546874997</v>
      </c>
      <c r="R151" s="49">
        <f t="shared" si="70"/>
        <v>159.08710412109372</v>
      </c>
      <c r="S151" s="29">
        <f t="shared" si="71"/>
        <v>3139.0624999999991</v>
      </c>
      <c r="T151">
        <f t="shared" si="57"/>
        <v>821.52777777777771</v>
      </c>
      <c r="U151">
        <f t="shared" si="72"/>
        <v>24.565206249999999</v>
      </c>
      <c r="V151">
        <f t="shared" si="58"/>
        <v>12.423486796874997</v>
      </c>
      <c r="W151">
        <f t="shared" si="73"/>
        <v>36.988693046874999</v>
      </c>
      <c r="X151" s="49">
        <f t="shared" si="74"/>
        <v>194.19063849609373</v>
      </c>
      <c r="Y151" s="29">
        <f t="shared" si="75"/>
        <v>4313.0208333333321</v>
      </c>
      <c r="AA151">
        <f t="shared" si="59"/>
        <v>0</v>
      </c>
      <c r="AB151">
        <f t="shared" si="78"/>
        <v>18.899999999999999</v>
      </c>
      <c r="AC151">
        <f t="shared" si="60"/>
        <v>5.2499999999999991</v>
      </c>
      <c r="AE151">
        <f t="shared" si="61"/>
        <v>-153.36370177734372</v>
      </c>
      <c r="AF151">
        <f t="shared" si="62"/>
        <v>-159.08710412109372</v>
      </c>
      <c r="AG151">
        <f t="shared" si="63"/>
        <v>-194.19063849609373</v>
      </c>
    </row>
    <row r="152" spans="2:33" x14ac:dyDescent="0.25">
      <c r="B152" s="3" t="s">
        <v>68</v>
      </c>
      <c r="C152" s="3">
        <v>144</v>
      </c>
      <c r="D152" s="3">
        <v>144</v>
      </c>
      <c r="E152" s="10">
        <v>19.899999999999999</v>
      </c>
      <c r="F152" s="17">
        <f t="shared" si="76"/>
        <v>0.26388888888888917</v>
      </c>
      <c r="G152" s="17">
        <f t="shared" si="77"/>
        <v>0.95000000000000107</v>
      </c>
      <c r="H152">
        <f t="shared" si="64"/>
        <v>304.79166666666697</v>
      </c>
      <c r="I152">
        <f t="shared" si="65"/>
        <v>16.882490624999999</v>
      </c>
      <c r="J152">
        <f t="shared" si="54"/>
        <v>13.772920708912039</v>
      </c>
      <c r="K152">
        <f t="shared" si="53"/>
        <v>30.655411333912038</v>
      </c>
      <c r="L152" s="49">
        <f t="shared" si="66"/>
        <v>169.45630154023598</v>
      </c>
      <c r="M152" s="29">
        <f t="shared" si="67"/>
        <v>1684.8206018518536</v>
      </c>
      <c r="N152">
        <f t="shared" si="55"/>
        <v>324.58333333333366</v>
      </c>
      <c r="O152">
        <f t="shared" si="68"/>
        <v>17.978756249999996</v>
      </c>
      <c r="P152">
        <f t="shared" si="56"/>
        <v>13.772920708912039</v>
      </c>
      <c r="Q152">
        <f t="shared" si="69"/>
        <v>31.751676958912036</v>
      </c>
      <c r="R152" s="49">
        <f t="shared" si="70"/>
        <v>175.51621430065265</v>
      </c>
      <c r="S152" s="29">
        <f t="shared" si="71"/>
        <v>1794.2245370370388</v>
      </c>
      <c r="T152">
        <f t="shared" si="57"/>
        <v>445.97222222222268</v>
      </c>
      <c r="U152">
        <f t="shared" si="72"/>
        <v>24.702518749999996</v>
      </c>
      <c r="V152">
        <f t="shared" si="58"/>
        <v>13.772920708912039</v>
      </c>
      <c r="W152">
        <f t="shared" si="73"/>
        <v>38.475439458912035</v>
      </c>
      <c r="X152" s="49">
        <f t="shared" si="74"/>
        <v>212.6836792312082</v>
      </c>
      <c r="Y152" s="29">
        <f t="shared" si="75"/>
        <v>2465.2353395061755</v>
      </c>
      <c r="AA152">
        <f t="shared" si="59"/>
        <v>0</v>
      </c>
      <c r="AB152">
        <f t="shared" si="78"/>
        <v>19.899999999999999</v>
      </c>
      <c r="AC152">
        <f t="shared" si="60"/>
        <v>5.5277777777777777</v>
      </c>
      <c r="AE152">
        <f t="shared" si="61"/>
        <v>-169.45630154023598</v>
      </c>
      <c r="AF152">
        <f t="shared" si="62"/>
        <v>-175.51621430065265</v>
      </c>
      <c r="AG152">
        <f t="shared" si="63"/>
        <v>-212.6836792312082</v>
      </c>
    </row>
    <row r="153" spans="2:33" x14ac:dyDescent="0.25">
      <c r="B153" s="3" t="s">
        <v>68</v>
      </c>
      <c r="C153" s="3">
        <v>145</v>
      </c>
      <c r="D153" s="3">
        <v>145</v>
      </c>
      <c r="E153" s="10">
        <v>20.8</v>
      </c>
      <c r="F153" s="17">
        <f t="shared" si="76"/>
        <v>0.40277777777777807</v>
      </c>
      <c r="G153" s="17">
        <f t="shared" si="77"/>
        <v>1.4500000000000011</v>
      </c>
      <c r="H153">
        <f t="shared" si="64"/>
        <v>465.20833333333366</v>
      </c>
      <c r="I153">
        <f t="shared" si="65"/>
        <v>16.966949999999997</v>
      </c>
      <c r="J153">
        <f t="shared" si="54"/>
        <v>15.046883703703706</v>
      </c>
      <c r="K153">
        <f t="shared" si="53"/>
        <v>32.013833703703703</v>
      </c>
      <c r="L153" s="49">
        <f t="shared" si="66"/>
        <v>184.96881695473252</v>
      </c>
      <c r="M153" s="29">
        <f t="shared" si="67"/>
        <v>2687.8703703703723</v>
      </c>
      <c r="N153">
        <f t="shared" si="55"/>
        <v>495.41666666666703</v>
      </c>
      <c r="O153">
        <f t="shared" si="68"/>
        <v>18.068699999999996</v>
      </c>
      <c r="P153">
        <f t="shared" si="56"/>
        <v>15.046883703703706</v>
      </c>
      <c r="Q153">
        <f t="shared" si="69"/>
        <v>33.115583703703706</v>
      </c>
      <c r="R153" s="49">
        <f t="shared" si="70"/>
        <v>191.33448362139919</v>
      </c>
      <c r="S153" s="29">
        <f t="shared" si="71"/>
        <v>2862.4074074074097</v>
      </c>
      <c r="T153">
        <f t="shared" si="57"/>
        <v>680.69444444444491</v>
      </c>
      <c r="U153">
        <f t="shared" si="72"/>
        <v>24.826099999999997</v>
      </c>
      <c r="V153">
        <f t="shared" si="58"/>
        <v>15.046883703703706</v>
      </c>
      <c r="W153">
        <f t="shared" si="73"/>
        <v>39.872983703703703</v>
      </c>
      <c r="X153" s="49">
        <f t="shared" si="74"/>
        <v>230.37723917695473</v>
      </c>
      <c r="Y153" s="29">
        <f t="shared" si="75"/>
        <v>3932.9012345679039</v>
      </c>
      <c r="AA153">
        <f t="shared" si="59"/>
        <v>0</v>
      </c>
      <c r="AB153">
        <f t="shared" si="78"/>
        <v>20.8</v>
      </c>
      <c r="AC153">
        <f t="shared" si="60"/>
        <v>5.7777777777777777</v>
      </c>
      <c r="AE153">
        <f t="shared" si="61"/>
        <v>-184.96881695473252</v>
      </c>
      <c r="AF153">
        <f t="shared" si="62"/>
        <v>-191.33448362139919</v>
      </c>
      <c r="AG153">
        <f t="shared" si="63"/>
        <v>-230.37723917695473</v>
      </c>
    </row>
    <row r="154" spans="2:33" x14ac:dyDescent="0.25">
      <c r="B154" s="3" t="s">
        <v>68</v>
      </c>
      <c r="C154" s="3">
        <v>146</v>
      </c>
      <c r="D154" s="3">
        <v>146</v>
      </c>
      <c r="E154" s="10">
        <v>22.8</v>
      </c>
      <c r="F154" s="17">
        <f t="shared" si="76"/>
        <v>0.63888888888888862</v>
      </c>
      <c r="G154" s="17">
        <f t="shared" si="77"/>
        <v>2.2999999999999989</v>
      </c>
      <c r="H154">
        <f t="shared" si="64"/>
        <v>737.9166666666664</v>
      </c>
      <c r="I154">
        <f t="shared" si="65"/>
        <v>17.1546375</v>
      </c>
      <c r="J154">
        <f t="shared" si="54"/>
        <v>18.079632083333333</v>
      </c>
      <c r="K154">
        <f t="shared" si="53"/>
        <v>35.234269583333329</v>
      </c>
      <c r="L154" s="49">
        <f t="shared" si="66"/>
        <v>223.15037402777773</v>
      </c>
      <c r="M154" s="29">
        <f t="shared" si="67"/>
        <v>4673.4722222222199</v>
      </c>
      <c r="N154">
        <f t="shared" si="55"/>
        <v>785.83333333333303</v>
      </c>
      <c r="O154">
        <f t="shared" si="68"/>
        <v>18.268574999999998</v>
      </c>
      <c r="P154">
        <f t="shared" si="56"/>
        <v>18.079632083333333</v>
      </c>
      <c r="Q154">
        <f t="shared" si="69"/>
        <v>36.348207083333335</v>
      </c>
      <c r="R154" s="49">
        <f t="shared" si="70"/>
        <v>230.20531152777778</v>
      </c>
      <c r="S154" s="29">
        <f t="shared" si="71"/>
        <v>4976.9444444444425</v>
      </c>
      <c r="T154">
        <f t="shared" si="57"/>
        <v>1079.7222222222217</v>
      </c>
      <c r="U154">
        <f t="shared" si="72"/>
        <v>25.100725000000001</v>
      </c>
      <c r="V154">
        <f t="shared" si="58"/>
        <v>18.079632083333333</v>
      </c>
      <c r="W154">
        <f t="shared" si="73"/>
        <v>43.180357083333334</v>
      </c>
      <c r="X154" s="49">
        <f t="shared" si="74"/>
        <v>273.47559486111112</v>
      </c>
      <c r="Y154" s="29">
        <f t="shared" si="75"/>
        <v>6838.2407407407372</v>
      </c>
      <c r="AA154">
        <f t="shared" si="59"/>
        <v>0</v>
      </c>
      <c r="AB154">
        <f t="shared" si="78"/>
        <v>22.8</v>
      </c>
      <c r="AC154">
        <f t="shared" si="60"/>
        <v>6.333333333333333</v>
      </c>
      <c r="AE154">
        <f t="shared" si="61"/>
        <v>-223.15037402777773</v>
      </c>
      <c r="AF154">
        <f t="shared" si="62"/>
        <v>-230.20531152777778</v>
      </c>
      <c r="AG154">
        <f t="shared" si="63"/>
        <v>-273.47559486111112</v>
      </c>
    </row>
    <row r="155" spans="2:33" x14ac:dyDescent="0.25">
      <c r="B155" s="3" t="s">
        <v>68</v>
      </c>
      <c r="C155" s="3">
        <v>147</v>
      </c>
      <c r="D155" s="3">
        <v>147</v>
      </c>
      <c r="E155" s="10">
        <v>25.4</v>
      </c>
      <c r="F155" s="17">
        <f t="shared" si="76"/>
        <v>0.68055555555555536</v>
      </c>
      <c r="G155" s="17">
        <f t="shared" si="77"/>
        <v>2.4499999999999993</v>
      </c>
      <c r="H155">
        <f t="shared" si="64"/>
        <v>786.0416666666664</v>
      </c>
      <c r="I155">
        <f t="shared" si="65"/>
        <v>17.398631249999998</v>
      </c>
      <c r="J155">
        <f t="shared" si="54"/>
        <v>22.438164502314816</v>
      </c>
      <c r="K155">
        <f t="shared" si="53"/>
        <v>39.836795752314814</v>
      </c>
      <c r="L155" s="49">
        <f t="shared" si="66"/>
        <v>281.07072558577676</v>
      </c>
      <c r="M155" s="29">
        <f t="shared" si="67"/>
        <v>5545.960648148146</v>
      </c>
      <c r="N155">
        <f t="shared" si="55"/>
        <v>837.08333333333314</v>
      </c>
      <c r="O155">
        <f t="shared" si="68"/>
        <v>18.528412499999998</v>
      </c>
      <c r="P155">
        <f t="shared" si="56"/>
        <v>22.438164502314816</v>
      </c>
      <c r="Q155">
        <f t="shared" si="69"/>
        <v>40.966577002314814</v>
      </c>
      <c r="R155" s="49">
        <f t="shared" si="70"/>
        <v>289.04195996077675</v>
      </c>
      <c r="S155" s="29">
        <f t="shared" si="71"/>
        <v>5906.0879629629617</v>
      </c>
      <c r="T155">
        <f t="shared" si="57"/>
        <v>1150.1388888888885</v>
      </c>
      <c r="U155">
        <f t="shared" si="72"/>
        <v>25.457737499999997</v>
      </c>
      <c r="V155">
        <f t="shared" si="58"/>
        <v>22.438164502314816</v>
      </c>
      <c r="W155">
        <f t="shared" si="73"/>
        <v>47.895902002314813</v>
      </c>
      <c r="X155" s="49">
        <f t="shared" si="74"/>
        <v>337.93219746077671</v>
      </c>
      <c r="Y155" s="29">
        <f t="shared" si="75"/>
        <v>8114.8688271604906</v>
      </c>
      <c r="AA155">
        <f t="shared" si="59"/>
        <v>0</v>
      </c>
      <c r="AB155">
        <f t="shared" si="78"/>
        <v>25.4</v>
      </c>
      <c r="AC155">
        <f t="shared" si="60"/>
        <v>7.0555555555555554</v>
      </c>
      <c r="AE155">
        <f t="shared" si="61"/>
        <v>-281.07072558577676</v>
      </c>
      <c r="AF155">
        <f t="shared" si="62"/>
        <v>-289.04195996077675</v>
      </c>
      <c r="AG155">
        <f t="shared" si="63"/>
        <v>-337.93219746077671</v>
      </c>
    </row>
    <row r="156" spans="2:33" x14ac:dyDescent="0.25">
      <c r="B156" s="3" t="s">
        <v>68</v>
      </c>
      <c r="C156" s="3">
        <v>148</v>
      </c>
      <c r="D156" s="3">
        <v>148</v>
      </c>
      <c r="E156" s="10">
        <v>27.7</v>
      </c>
      <c r="F156" s="17">
        <f t="shared" si="76"/>
        <v>0.5277777777777779</v>
      </c>
      <c r="G156" s="17">
        <f t="shared" si="77"/>
        <v>1.9000000000000004</v>
      </c>
      <c r="H156">
        <f t="shared" si="64"/>
        <v>609.58333333333348</v>
      </c>
      <c r="I156">
        <f t="shared" si="65"/>
        <v>17.614471875</v>
      </c>
      <c r="J156">
        <f t="shared" si="54"/>
        <v>26.685751195023148</v>
      </c>
      <c r="K156">
        <f t="shared" si="53"/>
        <v>44.300223070023151</v>
      </c>
      <c r="L156" s="49">
        <f t="shared" si="66"/>
        <v>340.8656052887892</v>
      </c>
      <c r="M156" s="29">
        <f t="shared" si="67"/>
        <v>4690.4050925925931</v>
      </c>
      <c r="N156">
        <f t="shared" si="55"/>
        <v>649.16666666666686</v>
      </c>
      <c r="O156">
        <f t="shared" si="68"/>
        <v>18.758268749999999</v>
      </c>
      <c r="P156">
        <f t="shared" si="56"/>
        <v>26.685751195023148</v>
      </c>
      <c r="Q156">
        <f t="shared" si="69"/>
        <v>45.444019945023143</v>
      </c>
      <c r="R156" s="49">
        <f t="shared" si="70"/>
        <v>349.66648679920581</v>
      </c>
      <c r="S156" s="29">
        <f t="shared" si="71"/>
        <v>4994.9768518518531</v>
      </c>
      <c r="T156">
        <f t="shared" si="57"/>
        <v>891.94444444444468</v>
      </c>
      <c r="U156">
        <f t="shared" si="72"/>
        <v>25.773556249999999</v>
      </c>
      <c r="V156">
        <f t="shared" si="58"/>
        <v>26.685751195023148</v>
      </c>
      <c r="W156">
        <f t="shared" si="73"/>
        <v>52.459307445023143</v>
      </c>
      <c r="X156" s="49">
        <f t="shared" si="74"/>
        <v>403.64522672976136</v>
      </c>
      <c r="Y156" s="29">
        <f t="shared" si="75"/>
        <v>6863.0169753086429</v>
      </c>
      <c r="AA156">
        <f t="shared" si="59"/>
        <v>0</v>
      </c>
      <c r="AB156">
        <f t="shared" si="78"/>
        <v>27.7</v>
      </c>
      <c r="AC156">
        <f t="shared" si="60"/>
        <v>7.6944444444444438</v>
      </c>
      <c r="AE156">
        <f t="shared" si="61"/>
        <v>-340.8656052887892</v>
      </c>
      <c r="AF156">
        <f t="shared" si="62"/>
        <v>-349.66648679920581</v>
      </c>
      <c r="AG156">
        <f t="shared" si="63"/>
        <v>-403.64522672976136</v>
      </c>
    </row>
    <row r="157" spans="2:33" x14ac:dyDescent="0.25">
      <c r="B157" s="3" t="s">
        <v>68</v>
      </c>
      <c r="C157" s="3">
        <v>149</v>
      </c>
      <c r="D157" s="3">
        <v>149</v>
      </c>
      <c r="E157" s="10">
        <v>29.2</v>
      </c>
      <c r="F157" s="17">
        <f t="shared" si="76"/>
        <v>0.29166666666666685</v>
      </c>
      <c r="G157" s="17">
        <f t="shared" si="77"/>
        <v>1.0500000000000007</v>
      </c>
      <c r="H157">
        <f t="shared" si="64"/>
        <v>336.87500000000023</v>
      </c>
      <c r="I157">
        <f t="shared" si="65"/>
        <v>17.7552375</v>
      </c>
      <c r="J157">
        <f t="shared" si="54"/>
        <v>29.654158009259259</v>
      </c>
      <c r="K157">
        <f t="shared" si="53"/>
        <v>47.409395509259255</v>
      </c>
      <c r="L157" s="49">
        <f t="shared" si="66"/>
        <v>384.54287468621396</v>
      </c>
      <c r="M157" s="29">
        <f t="shared" si="67"/>
        <v>2732.4305555555575</v>
      </c>
      <c r="N157">
        <f t="shared" si="55"/>
        <v>358.75000000000023</v>
      </c>
      <c r="O157">
        <f t="shared" si="68"/>
        <v>18.908175</v>
      </c>
      <c r="P157">
        <f t="shared" si="56"/>
        <v>29.654158009259259</v>
      </c>
      <c r="Q157">
        <f t="shared" si="69"/>
        <v>48.562333009259262</v>
      </c>
      <c r="R157" s="49">
        <f t="shared" si="70"/>
        <v>393.89447885288064</v>
      </c>
      <c r="S157" s="29">
        <f t="shared" si="71"/>
        <v>2909.8611111111127</v>
      </c>
      <c r="T157">
        <f t="shared" si="57"/>
        <v>492.91666666666697</v>
      </c>
      <c r="U157">
        <f t="shared" si="72"/>
        <v>25.979525000000002</v>
      </c>
      <c r="V157">
        <f t="shared" si="58"/>
        <v>29.654158009259259</v>
      </c>
      <c r="W157">
        <f t="shared" si="73"/>
        <v>55.633683009259258</v>
      </c>
      <c r="X157" s="49">
        <f t="shared" si="74"/>
        <v>451.25098440843618</v>
      </c>
      <c r="Y157" s="29">
        <f t="shared" si="75"/>
        <v>3998.101851851854</v>
      </c>
      <c r="AA157">
        <f t="shared" si="59"/>
        <v>0</v>
      </c>
      <c r="AB157">
        <f t="shared" si="78"/>
        <v>29.2</v>
      </c>
      <c r="AC157">
        <f t="shared" si="60"/>
        <v>8.1111111111111107</v>
      </c>
      <c r="AE157">
        <f t="shared" si="61"/>
        <v>-384.54287468621396</v>
      </c>
      <c r="AF157">
        <f t="shared" si="62"/>
        <v>-393.89447885288064</v>
      </c>
      <c r="AG157">
        <f t="shared" si="63"/>
        <v>-451.25098440843618</v>
      </c>
    </row>
    <row r="158" spans="2:33" x14ac:dyDescent="0.25">
      <c r="B158" s="3" t="s">
        <v>68</v>
      </c>
      <c r="C158" s="3">
        <v>150</v>
      </c>
      <c r="D158" s="3">
        <v>150</v>
      </c>
      <c r="E158" s="10">
        <v>29.8</v>
      </c>
      <c r="F158" s="17">
        <f t="shared" si="76"/>
        <v>2.7777777777777679E-2</v>
      </c>
      <c r="G158" s="17">
        <f t="shared" si="77"/>
        <v>9.9999999999999645E-2</v>
      </c>
      <c r="H158">
        <f t="shared" si="64"/>
        <v>32.083333333333222</v>
      </c>
      <c r="I158">
        <f t="shared" si="65"/>
        <v>17.811543749999998</v>
      </c>
      <c r="J158">
        <f t="shared" si="54"/>
        <v>30.885342557870384</v>
      </c>
      <c r="K158">
        <f t="shared" si="53"/>
        <v>48.696886307870386</v>
      </c>
      <c r="L158" s="49">
        <f t="shared" si="66"/>
        <v>403.10200332626044</v>
      </c>
      <c r="M158" s="29">
        <f t="shared" si="67"/>
        <v>265.57870370370279</v>
      </c>
      <c r="N158">
        <f t="shared" si="55"/>
        <v>34.166666666666544</v>
      </c>
      <c r="O158">
        <f t="shared" si="68"/>
        <v>18.968137499999997</v>
      </c>
      <c r="P158">
        <f t="shared" si="56"/>
        <v>30.885342557870384</v>
      </c>
      <c r="Q158">
        <f t="shared" si="69"/>
        <v>49.853480057870385</v>
      </c>
      <c r="R158" s="49">
        <f t="shared" si="70"/>
        <v>412.67602936792713</v>
      </c>
      <c r="S158" s="29">
        <f t="shared" si="71"/>
        <v>282.82407407407311</v>
      </c>
      <c r="T158">
        <f t="shared" si="57"/>
        <v>46.944444444444279</v>
      </c>
      <c r="U158">
        <f t="shared" si="72"/>
        <v>26.061912499999998</v>
      </c>
      <c r="V158">
        <f t="shared" si="58"/>
        <v>30.885342557870384</v>
      </c>
      <c r="W158">
        <f t="shared" si="73"/>
        <v>56.947255057870379</v>
      </c>
      <c r="X158" s="49">
        <f t="shared" si="74"/>
        <v>471.39672242348263</v>
      </c>
      <c r="Y158" s="29">
        <f t="shared" si="75"/>
        <v>388.59567901234436</v>
      </c>
      <c r="AA158">
        <f t="shared" si="59"/>
        <v>0</v>
      </c>
      <c r="AB158">
        <f t="shared" si="78"/>
        <v>29.8</v>
      </c>
      <c r="AC158">
        <f t="shared" si="60"/>
        <v>8.2777777777777786</v>
      </c>
      <c r="AE158">
        <f t="shared" si="61"/>
        <v>-403.10200332626044</v>
      </c>
      <c r="AF158">
        <f t="shared" si="62"/>
        <v>-412.67602936792713</v>
      </c>
      <c r="AG158">
        <f t="shared" si="63"/>
        <v>-471.39672242348263</v>
      </c>
    </row>
    <row r="159" spans="2:33" x14ac:dyDescent="0.25">
      <c r="B159" s="3" t="s">
        <v>68</v>
      </c>
      <c r="C159" s="3">
        <v>151</v>
      </c>
      <c r="D159" s="3">
        <v>151</v>
      </c>
      <c r="E159" s="10">
        <v>29.4</v>
      </c>
      <c r="F159" s="17">
        <f t="shared" si="76"/>
        <v>-0.36111111111111133</v>
      </c>
      <c r="G159" s="17">
        <f t="shared" si="77"/>
        <v>-1.3000000000000007</v>
      </c>
      <c r="H159">
        <f t="shared" si="64"/>
        <v>-417.0833333333336</v>
      </c>
      <c r="I159">
        <f t="shared" si="65"/>
        <v>17.774006249999999</v>
      </c>
      <c r="J159">
        <f t="shared" si="54"/>
        <v>30.061770520833331</v>
      </c>
      <c r="K159">
        <f t="shared" si="53"/>
        <v>47.835776770833334</v>
      </c>
      <c r="L159" s="49">
        <f t="shared" si="66"/>
        <v>390.6588436284722</v>
      </c>
      <c r="M159" s="29">
        <f t="shared" si="67"/>
        <v>-3406.1805555555575</v>
      </c>
      <c r="N159">
        <f t="shared" si="55"/>
        <v>-444.16666666666691</v>
      </c>
      <c r="O159">
        <f t="shared" si="68"/>
        <v>18.928162499999999</v>
      </c>
      <c r="P159">
        <f t="shared" si="56"/>
        <v>30.061770520833331</v>
      </c>
      <c r="Q159">
        <f t="shared" si="69"/>
        <v>48.989933020833334</v>
      </c>
      <c r="R159" s="49">
        <f t="shared" si="70"/>
        <v>400.08445300347222</v>
      </c>
      <c r="S159" s="29">
        <f t="shared" si="71"/>
        <v>-3627.3611111111127</v>
      </c>
      <c r="T159">
        <f t="shared" si="57"/>
        <v>-610.27777777777817</v>
      </c>
      <c r="U159">
        <f t="shared" si="72"/>
        <v>26.006987500000001</v>
      </c>
      <c r="V159">
        <f t="shared" si="58"/>
        <v>30.061770520833331</v>
      </c>
      <c r="W159">
        <f t="shared" si="73"/>
        <v>56.068758020833329</v>
      </c>
      <c r="X159" s="49">
        <f t="shared" si="74"/>
        <v>457.89485717013883</v>
      </c>
      <c r="Y159" s="29">
        <f t="shared" si="75"/>
        <v>-4983.9351851851879</v>
      </c>
      <c r="AA159">
        <f t="shared" si="59"/>
        <v>0</v>
      </c>
      <c r="AB159">
        <f t="shared" si="78"/>
        <v>29.4</v>
      </c>
      <c r="AC159">
        <f t="shared" si="60"/>
        <v>8.1666666666666661</v>
      </c>
      <c r="AE159">
        <f t="shared" si="61"/>
        <v>-390.6588436284722</v>
      </c>
      <c r="AF159">
        <f t="shared" si="62"/>
        <v>-400.08445300347222</v>
      </c>
      <c r="AG159">
        <f t="shared" si="63"/>
        <v>-457.89485717013883</v>
      </c>
    </row>
    <row r="160" spans="2:33" x14ac:dyDescent="0.25">
      <c r="B160" s="3" t="s">
        <v>68</v>
      </c>
      <c r="C160" s="3">
        <v>152</v>
      </c>
      <c r="D160" s="3">
        <v>152</v>
      </c>
      <c r="E160" s="10">
        <v>27.2</v>
      </c>
      <c r="F160" s="17">
        <f t="shared" si="76"/>
        <v>-0.94444444444444398</v>
      </c>
      <c r="G160" s="17">
        <f t="shared" si="77"/>
        <v>-3.3999999999999986</v>
      </c>
      <c r="H160">
        <f t="shared" si="64"/>
        <v>-1090.8333333333328</v>
      </c>
      <c r="I160">
        <f t="shared" si="65"/>
        <v>17.567549999999997</v>
      </c>
      <c r="J160">
        <f t="shared" si="54"/>
        <v>25.731061481481486</v>
      </c>
      <c r="K160">
        <f t="shared" si="53"/>
        <v>43.298611481481487</v>
      </c>
      <c r="L160" s="49">
        <f t="shared" si="66"/>
        <v>327.14506452674902</v>
      </c>
      <c r="M160" s="29">
        <f t="shared" si="67"/>
        <v>-8241.8518518518467</v>
      </c>
      <c r="N160">
        <f t="shared" si="55"/>
        <v>-1161.6666666666661</v>
      </c>
      <c r="O160">
        <f t="shared" si="68"/>
        <v>18.708299999999998</v>
      </c>
      <c r="P160">
        <f t="shared" si="56"/>
        <v>25.731061481481486</v>
      </c>
      <c r="Q160">
        <f t="shared" si="69"/>
        <v>44.439361481481484</v>
      </c>
      <c r="R160" s="49">
        <f t="shared" si="70"/>
        <v>335.764064526749</v>
      </c>
      <c r="S160" s="29">
        <f t="shared" si="71"/>
        <v>-8777.0370370370329</v>
      </c>
      <c r="T160">
        <f t="shared" si="57"/>
        <v>-1596.1111111111104</v>
      </c>
      <c r="U160">
        <f t="shared" si="72"/>
        <v>25.704899999999995</v>
      </c>
      <c r="V160">
        <f t="shared" si="58"/>
        <v>25.731061481481486</v>
      </c>
      <c r="W160">
        <f t="shared" si="73"/>
        <v>51.435961481481485</v>
      </c>
      <c r="X160" s="49">
        <f t="shared" si="74"/>
        <v>388.627264526749</v>
      </c>
      <c r="Y160" s="29">
        <f t="shared" si="75"/>
        <v>-12059.506172839501</v>
      </c>
      <c r="AA160">
        <f t="shared" si="59"/>
        <v>0</v>
      </c>
      <c r="AB160">
        <f t="shared" si="78"/>
        <v>27.2</v>
      </c>
      <c r="AC160">
        <f t="shared" si="60"/>
        <v>7.5555555555555554</v>
      </c>
      <c r="AE160">
        <f t="shared" si="61"/>
        <v>-327.14506452674902</v>
      </c>
      <c r="AF160">
        <f t="shared" si="62"/>
        <v>-335.764064526749</v>
      </c>
      <c r="AG160">
        <f t="shared" si="63"/>
        <v>-388.627264526749</v>
      </c>
    </row>
    <row r="161" spans="2:33" x14ac:dyDescent="0.25">
      <c r="B161" s="3" t="s">
        <v>68</v>
      </c>
      <c r="C161" s="3">
        <v>153</v>
      </c>
      <c r="D161" s="3">
        <v>153</v>
      </c>
      <c r="E161" s="10">
        <v>22.6</v>
      </c>
      <c r="F161" s="17">
        <f t="shared" si="76"/>
        <v>-1.3749999999999998</v>
      </c>
      <c r="G161" s="17">
        <f t="shared" si="77"/>
        <v>-4.9499999999999993</v>
      </c>
      <c r="H161">
        <f t="shared" si="64"/>
        <v>-1588.1249999999998</v>
      </c>
      <c r="I161">
        <f t="shared" si="65"/>
        <v>17.13586875</v>
      </c>
      <c r="J161">
        <f t="shared" si="54"/>
        <v>17.76383672453704</v>
      </c>
      <c r="K161">
        <f t="shared" si="53"/>
        <v>34.899705474537043</v>
      </c>
      <c r="L161" s="49">
        <f t="shared" si="66"/>
        <v>219.0925954790381</v>
      </c>
      <c r="M161" s="29">
        <f t="shared" si="67"/>
        <v>-9969.8958333333321</v>
      </c>
      <c r="N161">
        <f t="shared" si="55"/>
        <v>-1691.2499999999998</v>
      </c>
      <c r="O161">
        <f t="shared" si="68"/>
        <v>18.248587499999999</v>
      </c>
      <c r="P161">
        <f t="shared" si="56"/>
        <v>17.76383672453704</v>
      </c>
      <c r="Q161">
        <f t="shared" si="69"/>
        <v>36.012424224537043</v>
      </c>
      <c r="R161" s="49">
        <f t="shared" si="70"/>
        <v>226.07799652070477</v>
      </c>
      <c r="S161" s="29">
        <f t="shared" si="71"/>
        <v>-10617.291666666664</v>
      </c>
      <c r="T161">
        <f t="shared" si="57"/>
        <v>-2323.7499999999995</v>
      </c>
      <c r="U161">
        <f t="shared" si="72"/>
        <v>25.073262500000002</v>
      </c>
      <c r="V161">
        <f t="shared" si="58"/>
        <v>17.76383672453704</v>
      </c>
      <c r="W161">
        <f t="shared" si="73"/>
        <v>42.837099224537042</v>
      </c>
      <c r="X161" s="49">
        <f t="shared" si="74"/>
        <v>268.92178957626032</v>
      </c>
      <c r="Y161" s="29">
        <f t="shared" si="75"/>
        <v>-14587.986111111108</v>
      </c>
      <c r="AA161">
        <f t="shared" si="59"/>
        <v>0</v>
      </c>
      <c r="AB161">
        <f t="shared" si="78"/>
        <v>22.6</v>
      </c>
      <c r="AC161">
        <f t="shared" si="60"/>
        <v>6.2777777777777777</v>
      </c>
      <c r="AE161">
        <f t="shared" si="61"/>
        <v>-219.0925954790381</v>
      </c>
      <c r="AF161">
        <f t="shared" si="62"/>
        <v>-226.07799652070477</v>
      </c>
      <c r="AG161">
        <f t="shared" si="63"/>
        <v>-268.92178957626032</v>
      </c>
    </row>
    <row r="162" spans="2:33" x14ac:dyDescent="0.25">
      <c r="B162" s="3" t="s">
        <v>68</v>
      </c>
      <c r="C162" s="3">
        <v>154</v>
      </c>
      <c r="D162" s="3">
        <v>154</v>
      </c>
      <c r="E162" s="10">
        <v>17.3</v>
      </c>
      <c r="F162" s="17">
        <f t="shared" si="76"/>
        <v>-1.2916666666666667</v>
      </c>
      <c r="G162" s="17">
        <f t="shared" si="77"/>
        <v>-4.6500000000000004</v>
      </c>
      <c r="H162">
        <f t="shared" si="64"/>
        <v>-1491.875</v>
      </c>
      <c r="I162">
        <f t="shared" si="65"/>
        <v>16.638496875000001</v>
      </c>
      <c r="J162">
        <f t="shared" si="54"/>
        <v>10.409074111689817</v>
      </c>
      <c r="K162">
        <f t="shared" ref="K162:K225" si="79">SUM(I162+J162)</f>
        <v>27.04757098668982</v>
      </c>
      <c r="L162" s="49">
        <f t="shared" si="66"/>
        <v>129.97860501937052</v>
      </c>
      <c r="M162" s="29">
        <f t="shared" si="67"/>
        <v>-7169.2881944444443</v>
      </c>
      <c r="N162">
        <f t="shared" si="55"/>
        <v>-1588.75</v>
      </c>
      <c r="O162">
        <f t="shared" si="68"/>
        <v>17.71891875</v>
      </c>
      <c r="P162">
        <f t="shared" si="56"/>
        <v>10.409074111689817</v>
      </c>
      <c r="Q162">
        <f t="shared" si="69"/>
        <v>28.127992861689819</v>
      </c>
      <c r="R162" s="49">
        <f t="shared" si="70"/>
        <v>135.17063236312052</v>
      </c>
      <c r="S162" s="29">
        <f t="shared" si="71"/>
        <v>-7634.8263888888887</v>
      </c>
      <c r="T162">
        <f t="shared" si="57"/>
        <v>-2182.916666666667</v>
      </c>
      <c r="U162">
        <f t="shared" si="72"/>
        <v>24.34550625</v>
      </c>
      <c r="V162">
        <f t="shared" si="58"/>
        <v>10.409074111689817</v>
      </c>
      <c r="W162">
        <f t="shared" si="73"/>
        <v>34.754580361689818</v>
      </c>
      <c r="X162" s="49">
        <f t="shared" si="74"/>
        <v>167.01506673812051</v>
      </c>
      <c r="Y162" s="29">
        <f t="shared" si="75"/>
        <v>-10490.127314814816</v>
      </c>
      <c r="AA162">
        <f t="shared" si="59"/>
        <v>0</v>
      </c>
      <c r="AB162">
        <f t="shared" si="78"/>
        <v>17.3</v>
      </c>
      <c r="AC162">
        <f t="shared" si="60"/>
        <v>4.8055555555555554</v>
      </c>
      <c r="AE162">
        <f t="shared" si="61"/>
        <v>-129.97860501937052</v>
      </c>
      <c r="AF162">
        <f t="shared" si="62"/>
        <v>-135.17063236312052</v>
      </c>
      <c r="AG162">
        <f t="shared" si="63"/>
        <v>-167.01506673812051</v>
      </c>
    </row>
    <row r="163" spans="2:33" x14ac:dyDescent="0.25">
      <c r="B163" s="3" t="s">
        <v>68</v>
      </c>
      <c r="C163" s="3">
        <v>155</v>
      </c>
      <c r="D163" s="3">
        <v>155</v>
      </c>
      <c r="E163" s="10">
        <v>13.3</v>
      </c>
      <c r="F163" s="17">
        <f t="shared" si="76"/>
        <v>-0.73611111111111116</v>
      </c>
      <c r="G163" s="17">
        <f t="shared" si="77"/>
        <v>-2.6500000000000004</v>
      </c>
      <c r="H163">
        <f t="shared" si="64"/>
        <v>-850.20833333333337</v>
      </c>
      <c r="I163">
        <f t="shared" si="65"/>
        <v>16.263121874999996</v>
      </c>
      <c r="J163">
        <f t="shared" si="54"/>
        <v>6.1520970283564829</v>
      </c>
      <c r="K163">
        <f t="shared" si="79"/>
        <v>22.415218903356479</v>
      </c>
      <c r="L163" s="49">
        <f t="shared" si="66"/>
        <v>82.811780948511441</v>
      </c>
      <c r="M163" s="29">
        <f t="shared" si="67"/>
        <v>-3141.0474537037039</v>
      </c>
      <c r="N163">
        <f t="shared" si="55"/>
        <v>-905.41666666666674</v>
      </c>
      <c r="O163">
        <f t="shared" si="68"/>
        <v>17.319168749999996</v>
      </c>
      <c r="P163">
        <f t="shared" si="56"/>
        <v>6.1520970283564829</v>
      </c>
      <c r="Q163">
        <f t="shared" si="69"/>
        <v>23.471265778356479</v>
      </c>
      <c r="R163" s="49">
        <f t="shared" si="70"/>
        <v>86.713287458928107</v>
      </c>
      <c r="S163" s="29">
        <f t="shared" si="71"/>
        <v>-3345.0115740740744</v>
      </c>
      <c r="T163">
        <f t="shared" si="57"/>
        <v>-1244.0277777777778</v>
      </c>
      <c r="U163">
        <f t="shared" si="72"/>
        <v>23.796256249999995</v>
      </c>
      <c r="V163">
        <f t="shared" si="58"/>
        <v>6.1520970283564829</v>
      </c>
      <c r="W163">
        <f t="shared" si="73"/>
        <v>29.948353278356478</v>
      </c>
      <c r="X163" s="49">
        <f t="shared" si="74"/>
        <v>110.64252738948366</v>
      </c>
      <c r="Y163" s="29">
        <f t="shared" si="75"/>
        <v>-4595.9915123456794</v>
      </c>
      <c r="AA163">
        <f t="shared" si="59"/>
        <v>0</v>
      </c>
      <c r="AB163">
        <f t="shared" si="78"/>
        <v>13.3</v>
      </c>
      <c r="AC163">
        <f t="shared" si="60"/>
        <v>3.6944444444444446</v>
      </c>
      <c r="AE163">
        <f t="shared" si="61"/>
        <v>-82.811780948511441</v>
      </c>
      <c r="AF163">
        <f t="shared" si="62"/>
        <v>-86.713287458928107</v>
      </c>
      <c r="AG163">
        <f t="shared" si="63"/>
        <v>-110.64252738948366</v>
      </c>
    </row>
    <row r="164" spans="2:33" x14ac:dyDescent="0.25">
      <c r="B164" s="3" t="s">
        <v>68</v>
      </c>
      <c r="C164" s="3">
        <v>156</v>
      </c>
      <c r="D164" s="3">
        <v>156</v>
      </c>
      <c r="E164" s="10">
        <v>12</v>
      </c>
      <c r="F164" s="17">
        <f t="shared" si="76"/>
        <v>-9.7222222222222363E-2</v>
      </c>
      <c r="G164" s="17">
        <f t="shared" si="77"/>
        <v>-0.35000000000000053</v>
      </c>
      <c r="H164">
        <f t="shared" si="64"/>
        <v>-112.29166666666683</v>
      </c>
      <c r="I164">
        <f t="shared" si="65"/>
        <v>16.141124999999999</v>
      </c>
      <c r="J164">
        <f t="shared" si="54"/>
        <v>5.0082083333333332</v>
      </c>
      <c r="K164">
        <f t="shared" si="79"/>
        <v>21.149333333333331</v>
      </c>
      <c r="L164" s="49">
        <f t="shared" si="66"/>
        <v>70.49777777777777</v>
      </c>
      <c r="M164" s="29">
        <f t="shared" si="67"/>
        <v>-374.30555555555605</v>
      </c>
      <c r="N164">
        <f t="shared" si="55"/>
        <v>-119.5833333333335</v>
      </c>
      <c r="O164">
        <f t="shared" si="68"/>
        <v>17.189250000000001</v>
      </c>
      <c r="P164">
        <f t="shared" si="56"/>
        <v>5.0082083333333332</v>
      </c>
      <c r="Q164">
        <f t="shared" si="69"/>
        <v>22.197458333333334</v>
      </c>
      <c r="R164" s="49">
        <f t="shared" si="70"/>
        <v>73.991527777777776</v>
      </c>
      <c r="S164" s="29">
        <f t="shared" si="71"/>
        <v>-398.61111111111165</v>
      </c>
      <c r="T164">
        <f t="shared" si="57"/>
        <v>-164.3055555555558</v>
      </c>
      <c r="U164">
        <f t="shared" si="72"/>
        <v>23.617750000000001</v>
      </c>
      <c r="V164">
        <f t="shared" si="58"/>
        <v>5.0082083333333332</v>
      </c>
      <c r="W164">
        <f t="shared" si="73"/>
        <v>28.625958333333333</v>
      </c>
      <c r="X164" s="49">
        <f t="shared" si="74"/>
        <v>95.419861111111103</v>
      </c>
      <c r="Y164" s="29">
        <f t="shared" si="75"/>
        <v>-547.6851851851859</v>
      </c>
      <c r="AA164">
        <f t="shared" si="59"/>
        <v>0</v>
      </c>
      <c r="AB164">
        <f t="shared" si="78"/>
        <v>12</v>
      </c>
      <c r="AC164">
        <f t="shared" si="60"/>
        <v>3.333333333333333</v>
      </c>
      <c r="AE164">
        <f t="shared" si="61"/>
        <v>-70.49777777777777</v>
      </c>
      <c r="AF164">
        <f t="shared" si="62"/>
        <v>-73.991527777777776</v>
      </c>
      <c r="AG164">
        <f t="shared" si="63"/>
        <v>-95.419861111111103</v>
      </c>
    </row>
    <row r="165" spans="2:33" x14ac:dyDescent="0.25">
      <c r="B165" s="3" t="s">
        <v>68</v>
      </c>
      <c r="C165" s="3">
        <v>157</v>
      </c>
      <c r="D165" s="3">
        <v>157</v>
      </c>
      <c r="E165" s="10">
        <v>12.6</v>
      </c>
      <c r="F165" s="17">
        <f t="shared" si="76"/>
        <v>0.29166666666666663</v>
      </c>
      <c r="G165" s="17">
        <f t="shared" si="77"/>
        <v>1.0499999999999998</v>
      </c>
      <c r="H165">
        <f t="shared" si="64"/>
        <v>336.87499999999994</v>
      </c>
      <c r="I165">
        <f t="shared" si="65"/>
        <v>16.197431250000001</v>
      </c>
      <c r="J165">
        <f t="shared" si="54"/>
        <v>5.5215496875000012</v>
      </c>
      <c r="K165">
        <f t="shared" si="79"/>
        <v>21.718980937500003</v>
      </c>
      <c r="L165" s="49">
        <f t="shared" si="66"/>
        <v>76.016433281250016</v>
      </c>
      <c r="M165" s="29">
        <f t="shared" si="67"/>
        <v>1179.0624999999998</v>
      </c>
      <c r="N165">
        <f t="shared" si="55"/>
        <v>358.74999999999994</v>
      </c>
      <c r="O165">
        <f t="shared" si="68"/>
        <v>17.249212500000002</v>
      </c>
      <c r="P165">
        <f t="shared" si="56"/>
        <v>5.5215496875000012</v>
      </c>
      <c r="Q165">
        <f t="shared" si="69"/>
        <v>22.770762187500004</v>
      </c>
      <c r="R165" s="49">
        <f t="shared" si="70"/>
        <v>79.697667656250019</v>
      </c>
      <c r="S165" s="29">
        <f t="shared" si="71"/>
        <v>1255.6249999999998</v>
      </c>
      <c r="T165">
        <f t="shared" si="57"/>
        <v>492.91666666666663</v>
      </c>
      <c r="U165">
        <f t="shared" si="72"/>
        <v>23.700137500000004</v>
      </c>
      <c r="V165">
        <f t="shared" si="58"/>
        <v>5.5215496875000012</v>
      </c>
      <c r="W165">
        <f t="shared" si="73"/>
        <v>29.221687187500006</v>
      </c>
      <c r="X165" s="49">
        <f t="shared" si="74"/>
        <v>102.27590515625002</v>
      </c>
      <c r="Y165" s="29">
        <f t="shared" si="75"/>
        <v>1725.2083333333333</v>
      </c>
      <c r="AA165">
        <f t="shared" si="59"/>
        <v>0</v>
      </c>
      <c r="AB165">
        <f t="shared" si="78"/>
        <v>12.6</v>
      </c>
      <c r="AC165">
        <f t="shared" si="60"/>
        <v>3.5</v>
      </c>
      <c r="AE165">
        <f t="shared" si="61"/>
        <v>-76.016433281250016</v>
      </c>
      <c r="AF165">
        <f t="shared" si="62"/>
        <v>-79.697667656250019</v>
      </c>
      <c r="AG165">
        <f t="shared" si="63"/>
        <v>-102.27590515625002</v>
      </c>
    </row>
    <row r="166" spans="2:33" x14ac:dyDescent="0.25">
      <c r="B166" s="3" t="s">
        <v>68</v>
      </c>
      <c r="C166" s="3">
        <v>158</v>
      </c>
      <c r="D166" s="3">
        <v>158</v>
      </c>
      <c r="E166" s="10">
        <v>14.1</v>
      </c>
      <c r="F166" s="17">
        <f t="shared" si="76"/>
        <v>0.63888888888888884</v>
      </c>
      <c r="G166" s="17">
        <f t="shared" si="77"/>
        <v>2.2999999999999998</v>
      </c>
      <c r="H166">
        <f t="shared" si="64"/>
        <v>737.91666666666663</v>
      </c>
      <c r="I166">
        <f t="shared" si="65"/>
        <v>16.338196875000001</v>
      </c>
      <c r="J166">
        <f t="shared" si="54"/>
        <v>6.914457630208334</v>
      </c>
      <c r="K166">
        <f t="shared" si="79"/>
        <v>23.252654505208334</v>
      </c>
      <c r="L166" s="49">
        <f t="shared" si="66"/>
        <v>91.072896812065963</v>
      </c>
      <c r="M166" s="29">
        <f t="shared" si="67"/>
        <v>2890.1736111111109</v>
      </c>
      <c r="N166">
        <f t="shared" si="55"/>
        <v>785.83333333333326</v>
      </c>
      <c r="O166">
        <f t="shared" si="68"/>
        <v>17.39911875</v>
      </c>
      <c r="P166">
        <f t="shared" si="56"/>
        <v>6.914457630208334</v>
      </c>
      <c r="Q166">
        <f t="shared" si="69"/>
        <v>24.313576380208332</v>
      </c>
      <c r="R166" s="49">
        <f t="shared" si="70"/>
        <v>95.228174155815964</v>
      </c>
      <c r="S166" s="29">
        <f t="shared" si="71"/>
        <v>3077.8472222222217</v>
      </c>
      <c r="T166">
        <f t="shared" si="57"/>
        <v>1079.7222222222222</v>
      </c>
      <c r="U166">
        <f t="shared" si="72"/>
        <v>23.906106250000001</v>
      </c>
      <c r="V166">
        <f t="shared" si="58"/>
        <v>6.914457630208334</v>
      </c>
      <c r="W166">
        <f t="shared" si="73"/>
        <v>30.820563880208333</v>
      </c>
      <c r="X166" s="49">
        <f t="shared" si="74"/>
        <v>120.71387519748264</v>
      </c>
      <c r="Y166" s="29">
        <f t="shared" si="75"/>
        <v>4228.9120370370365</v>
      </c>
      <c r="AA166">
        <f t="shared" si="59"/>
        <v>0</v>
      </c>
      <c r="AB166">
        <f t="shared" si="78"/>
        <v>14.1</v>
      </c>
      <c r="AC166">
        <f t="shared" si="60"/>
        <v>3.9166666666666665</v>
      </c>
      <c r="AE166">
        <f t="shared" si="61"/>
        <v>-91.072896812065963</v>
      </c>
      <c r="AF166">
        <f t="shared" si="62"/>
        <v>-95.228174155815964</v>
      </c>
      <c r="AG166">
        <f t="shared" si="63"/>
        <v>-120.71387519748264</v>
      </c>
    </row>
    <row r="167" spans="2:33" x14ac:dyDescent="0.25">
      <c r="B167" s="3" t="s">
        <v>68</v>
      </c>
      <c r="C167" s="3">
        <v>159</v>
      </c>
      <c r="D167" s="3">
        <v>159</v>
      </c>
      <c r="E167" s="10">
        <v>17.2</v>
      </c>
      <c r="F167" s="17">
        <f t="shared" si="76"/>
        <v>0.83333333333333359</v>
      </c>
      <c r="G167" s="17">
        <f t="shared" si="77"/>
        <v>3.0000000000000009</v>
      </c>
      <c r="H167">
        <f t="shared" si="64"/>
        <v>962.50000000000034</v>
      </c>
      <c r="I167">
        <f t="shared" si="65"/>
        <v>16.629112499999998</v>
      </c>
      <c r="J167">
        <f t="shared" si="54"/>
        <v>10.289085787037038</v>
      </c>
      <c r="K167">
        <f t="shared" si="79"/>
        <v>26.918198287037036</v>
      </c>
      <c r="L167" s="49">
        <f t="shared" si="66"/>
        <v>128.6091695936214</v>
      </c>
      <c r="M167" s="29">
        <f t="shared" si="67"/>
        <v>4598.6111111111122</v>
      </c>
      <c r="N167">
        <f t="shared" si="55"/>
        <v>1025.0000000000002</v>
      </c>
      <c r="O167">
        <f t="shared" si="68"/>
        <v>17.708924999999997</v>
      </c>
      <c r="P167">
        <f t="shared" si="56"/>
        <v>10.289085787037038</v>
      </c>
      <c r="Q167">
        <f t="shared" si="69"/>
        <v>27.998010787037035</v>
      </c>
      <c r="R167" s="49">
        <f t="shared" si="70"/>
        <v>133.76827376028805</v>
      </c>
      <c r="S167" s="29">
        <f t="shared" si="71"/>
        <v>4897.2222222222235</v>
      </c>
      <c r="T167">
        <f t="shared" si="57"/>
        <v>1408.3333333333337</v>
      </c>
      <c r="U167">
        <f t="shared" si="72"/>
        <v>24.331774999999997</v>
      </c>
      <c r="V167">
        <f t="shared" si="58"/>
        <v>10.289085787037038</v>
      </c>
      <c r="W167">
        <f t="shared" si="73"/>
        <v>34.620860787037032</v>
      </c>
      <c r="X167" s="49">
        <f t="shared" si="74"/>
        <v>165.4107793158436</v>
      </c>
      <c r="Y167" s="29">
        <f t="shared" si="75"/>
        <v>6728.7037037037053</v>
      </c>
      <c r="AA167">
        <f t="shared" si="59"/>
        <v>0</v>
      </c>
      <c r="AB167">
        <f t="shared" si="78"/>
        <v>17.2</v>
      </c>
      <c r="AC167">
        <f t="shared" si="60"/>
        <v>4.7777777777777777</v>
      </c>
      <c r="AE167">
        <f t="shared" si="61"/>
        <v>-128.6091695936214</v>
      </c>
      <c r="AF167">
        <f t="shared" si="62"/>
        <v>-133.76827376028805</v>
      </c>
      <c r="AG167">
        <f t="shared" si="63"/>
        <v>-165.4107793158436</v>
      </c>
    </row>
    <row r="168" spans="2:33" x14ac:dyDescent="0.25">
      <c r="B168" s="3" t="s">
        <v>68</v>
      </c>
      <c r="C168" s="3">
        <v>160</v>
      </c>
      <c r="D168" s="3">
        <v>160</v>
      </c>
      <c r="E168" s="10">
        <v>20.100000000000001</v>
      </c>
      <c r="F168" s="17">
        <f t="shared" si="76"/>
        <v>0.86111111111111094</v>
      </c>
      <c r="G168" s="17">
        <f t="shared" si="77"/>
        <v>3.0999999999999996</v>
      </c>
      <c r="H168">
        <f t="shared" si="64"/>
        <v>994.58333333333314</v>
      </c>
      <c r="I168">
        <f t="shared" si="65"/>
        <v>16.901259374999999</v>
      </c>
      <c r="J168">
        <f t="shared" si="54"/>
        <v>14.05115450520834</v>
      </c>
      <c r="K168">
        <f t="shared" si="79"/>
        <v>30.95241388020834</v>
      </c>
      <c r="L168" s="49">
        <f t="shared" si="66"/>
        <v>172.81764416449658</v>
      </c>
      <c r="M168" s="29">
        <f t="shared" si="67"/>
        <v>5553.0902777777774</v>
      </c>
      <c r="N168">
        <f t="shared" si="55"/>
        <v>1059.1666666666665</v>
      </c>
      <c r="O168">
        <f t="shared" si="68"/>
        <v>17.998743749999999</v>
      </c>
      <c r="P168">
        <f t="shared" si="56"/>
        <v>14.05115450520834</v>
      </c>
      <c r="Q168">
        <f t="shared" si="69"/>
        <v>32.04989825520834</v>
      </c>
      <c r="R168" s="49">
        <f t="shared" si="70"/>
        <v>178.94526525824659</v>
      </c>
      <c r="S168" s="29">
        <f t="shared" si="71"/>
        <v>5913.6805555555557</v>
      </c>
      <c r="T168">
        <f t="shared" si="57"/>
        <v>1455.2777777777774</v>
      </c>
      <c r="U168">
        <f t="shared" si="72"/>
        <v>24.729981250000002</v>
      </c>
      <c r="V168">
        <f t="shared" si="58"/>
        <v>14.05115450520834</v>
      </c>
      <c r="W168">
        <f t="shared" si="73"/>
        <v>38.781135755208339</v>
      </c>
      <c r="X168" s="49">
        <f t="shared" si="74"/>
        <v>216.52800796657991</v>
      </c>
      <c r="Y168" s="29">
        <f t="shared" si="75"/>
        <v>8125.3009259259243</v>
      </c>
      <c r="AA168">
        <f t="shared" si="59"/>
        <v>0</v>
      </c>
      <c r="AB168">
        <f t="shared" si="78"/>
        <v>20.100000000000001</v>
      </c>
      <c r="AC168">
        <f t="shared" si="60"/>
        <v>5.5833333333333339</v>
      </c>
      <c r="AE168">
        <f t="shared" si="61"/>
        <v>-172.81764416449658</v>
      </c>
      <c r="AF168">
        <f t="shared" si="62"/>
        <v>-178.94526525824659</v>
      </c>
      <c r="AG168">
        <f t="shared" si="63"/>
        <v>-216.52800796657991</v>
      </c>
    </row>
    <row r="169" spans="2:33" x14ac:dyDescent="0.25">
      <c r="B169" s="3" t="s">
        <v>68</v>
      </c>
      <c r="C169" s="3">
        <v>161</v>
      </c>
      <c r="D169" s="3">
        <v>161</v>
      </c>
      <c r="E169" s="10">
        <v>23.4</v>
      </c>
      <c r="F169" s="17">
        <f t="shared" si="76"/>
        <v>0.74999999999999978</v>
      </c>
      <c r="G169" s="17">
        <f t="shared" si="77"/>
        <v>2.6999999999999993</v>
      </c>
      <c r="H169">
        <f t="shared" si="64"/>
        <v>866.24999999999977</v>
      </c>
      <c r="I169">
        <f t="shared" si="65"/>
        <v>17.210943749999998</v>
      </c>
      <c r="J169">
        <f t="shared" si="54"/>
        <v>19.043712187499995</v>
      </c>
      <c r="K169">
        <f t="shared" si="79"/>
        <v>36.25465593749999</v>
      </c>
      <c r="L169" s="49">
        <f t="shared" si="66"/>
        <v>235.65526359374991</v>
      </c>
      <c r="M169" s="29">
        <f t="shared" si="67"/>
        <v>5630.6249999999982</v>
      </c>
      <c r="N169">
        <f t="shared" si="55"/>
        <v>922.49999999999977</v>
      </c>
      <c r="O169">
        <f t="shared" si="68"/>
        <v>18.328537499999999</v>
      </c>
      <c r="P169">
        <f t="shared" si="56"/>
        <v>19.043712187499995</v>
      </c>
      <c r="Q169">
        <f t="shared" si="69"/>
        <v>37.372249687499995</v>
      </c>
      <c r="R169" s="49">
        <f t="shared" si="70"/>
        <v>242.91962296874993</v>
      </c>
      <c r="S169" s="29">
        <f t="shared" si="71"/>
        <v>5996.2499999999973</v>
      </c>
      <c r="T169">
        <f t="shared" si="57"/>
        <v>1267.4999999999995</v>
      </c>
      <c r="U169">
        <f t="shared" si="72"/>
        <v>25.1831125</v>
      </c>
      <c r="V169">
        <f t="shared" si="58"/>
        <v>19.043712187499995</v>
      </c>
      <c r="W169">
        <f t="shared" si="73"/>
        <v>44.226824687499999</v>
      </c>
      <c r="X169" s="49">
        <f t="shared" si="74"/>
        <v>287.47436046874998</v>
      </c>
      <c r="Y169" s="29">
        <f t="shared" si="75"/>
        <v>8238.7499999999964</v>
      </c>
      <c r="AA169">
        <f t="shared" si="59"/>
        <v>0</v>
      </c>
      <c r="AB169">
        <f t="shared" si="78"/>
        <v>23.4</v>
      </c>
      <c r="AC169">
        <f t="shared" si="60"/>
        <v>6.4999999999999991</v>
      </c>
      <c r="AE169">
        <f t="shared" si="61"/>
        <v>-235.65526359374991</v>
      </c>
      <c r="AF169">
        <f t="shared" si="62"/>
        <v>-242.91962296874993</v>
      </c>
      <c r="AG169">
        <f t="shared" si="63"/>
        <v>-287.47436046874998</v>
      </c>
    </row>
    <row r="170" spans="2:33" x14ac:dyDescent="0.25">
      <c r="B170" s="3" t="s">
        <v>68</v>
      </c>
      <c r="C170" s="3">
        <v>162</v>
      </c>
      <c r="D170" s="3">
        <v>162</v>
      </c>
      <c r="E170" s="10">
        <v>25.5</v>
      </c>
      <c r="F170" s="17">
        <f t="shared" si="76"/>
        <v>0.5833333333333337</v>
      </c>
      <c r="G170" s="17">
        <f t="shared" si="77"/>
        <v>2.1000000000000014</v>
      </c>
      <c r="H170">
        <f t="shared" si="64"/>
        <v>673.75000000000045</v>
      </c>
      <c r="I170">
        <f t="shared" si="65"/>
        <v>17.408015625000001</v>
      </c>
      <c r="J170">
        <f t="shared" si="54"/>
        <v>22.615190755208335</v>
      </c>
      <c r="K170">
        <f t="shared" si="79"/>
        <v>40.023206380208336</v>
      </c>
      <c r="L170" s="49">
        <f t="shared" si="66"/>
        <v>283.49771185980904</v>
      </c>
      <c r="M170" s="29">
        <f t="shared" si="67"/>
        <v>4772.3958333333367</v>
      </c>
      <c r="N170">
        <f t="shared" si="55"/>
        <v>717.50000000000045</v>
      </c>
      <c r="O170">
        <f t="shared" si="68"/>
        <v>18.538406250000001</v>
      </c>
      <c r="P170">
        <f t="shared" si="56"/>
        <v>22.615190755208335</v>
      </c>
      <c r="Q170">
        <f t="shared" si="69"/>
        <v>41.15359700520834</v>
      </c>
      <c r="R170" s="49">
        <f t="shared" si="70"/>
        <v>291.50464545355908</v>
      </c>
      <c r="S170" s="29">
        <f t="shared" si="71"/>
        <v>5082.2916666666697</v>
      </c>
      <c r="T170">
        <f t="shared" si="57"/>
        <v>985.83333333333394</v>
      </c>
      <c r="U170">
        <f t="shared" si="72"/>
        <v>25.47146875</v>
      </c>
      <c r="V170">
        <f t="shared" si="58"/>
        <v>22.615190755208335</v>
      </c>
      <c r="W170">
        <f t="shared" si="73"/>
        <v>48.086659505208331</v>
      </c>
      <c r="X170" s="49">
        <f t="shared" si="74"/>
        <v>340.61383816189232</v>
      </c>
      <c r="Y170" s="29">
        <f t="shared" si="75"/>
        <v>6982.986111111115</v>
      </c>
      <c r="AA170">
        <f t="shared" si="59"/>
        <v>0</v>
      </c>
      <c r="AB170">
        <f t="shared" si="78"/>
        <v>25.5</v>
      </c>
      <c r="AC170">
        <f t="shared" si="60"/>
        <v>7.083333333333333</v>
      </c>
      <c r="AE170">
        <f t="shared" si="61"/>
        <v>-283.49771185980904</v>
      </c>
      <c r="AF170">
        <f t="shared" si="62"/>
        <v>-291.50464545355908</v>
      </c>
      <c r="AG170">
        <f t="shared" si="63"/>
        <v>-340.61383816189232</v>
      </c>
    </row>
    <row r="171" spans="2:33" x14ac:dyDescent="0.25">
      <c r="B171" s="3" t="s">
        <v>68</v>
      </c>
      <c r="C171" s="3">
        <v>163</v>
      </c>
      <c r="D171" s="3">
        <v>163</v>
      </c>
      <c r="E171" s="10">
        <v>27.6</v>
      </c>
      <c r="F171" s="17">
        <f t="shared" si="76"/>
        <v>0.55555555555555558</v>
      </c>
      <c r="G171" s="17">
        <f t="shared" si="77"/>
        <v>2</v>
      </c>
      <c r="H171">
        <f t="shared" si="64"/>
        <v>641.66666666666674</v>
      </c>
      <c r="I171">
        <f t="shared" si="65"/>
        <v>17.6050875</v>
      </c>
      <c r="J171">
        <f t="shared" si="54"/>
        <v>26.493422083333343</v>
      </c>
      <c r="K171">
        <f t="shared" si="79"/>
        <v>44.098509583333339</v>
      </c>
      <c r="L171" s="49">
        <f t="shared" si="66"/>
        <v>338.08857347222227</v>
      </c>
      <c r="M171" s="29">
        <f t="shared" si="67"/>
        <v>4919.4444444444453</v>
      </c>
      <c r="N171">
        <f t="shared" si="55"/>
        <v>683.33333333333337</v>
      </c>
      <c r="O171">
        <f t="shared" si="68"/>
        <v>18.748275</v>
      </c>
      <c r="P171">
        <f t="shared" si="56"/>
        <v>26.493422083333343</v>
      </c>
      <c r="Q171">
        <f t="shared" si="69"/>
        <v>45.241697083333342</v>
      </c>
      <c r="R171" s="49">
        <f t="shared" si="70"/>
        <v>346.85301097222231</v>
      </c>
      <c r="S171" s="29">
        <f t="shared" si="71"/>
        <v>5238.8888888888896</v>
      </c>
      <c r="T171">
        <f t="shared" si="57"/>
        <v>938.88888888888891</v>
      </c>
      <c r="U171">
        <f t="shared" si="72"/>
        <v>25.759825000000003</v>
      </c>
      <c r="V171">
        <f t="shared" si="58"/>
        <v>26.493422083333343</v>
      </c>
      <c r="W171">
        <f t="shared" si="73"/>
        <v>52.253247083333349</v>
      </c>
      <c r="X171" s="49">
        <f t="shared" si="74"/>
        <v>400.60822763888905</v>
      </c>
      <c r="Y171" s="29">
        <f t="shared" si="75"/>
        <v>7198.1481481481487</v>
      </c>
      <c r="AA171">
        <f t="shared" si="59"/>
        <v>0</v>
      </c>
      <c r="AB171">
        <f t="shared" si="78"/>
        <v>27.6</v>
      </c>
      <c r="AC171">
        <f t="shared" si="60"/>
        <v>7.666666666666667</v>
      </c>
      <c r="AE171">
        <f t="shared" si="61"/>
        <v>-338.08857347222227</v>
      </c>
      <c r="AF171">
        <f t="shared" si="62"/>
        <v>-346.85301097222231</v>
      </c>
      <c r="AG171">
        <f t="shared" si="63"/>
        <v>-400.60822763888905</v>
      </c>
    </row>
    <row r="172" spans="2:33" x14ac:dyDescent="0.25">
      <c r="B172" s="3" t="s">
        <v>68</v>
      </c>
      <c r="C172" s="3">
        <v>164</v>
      </c>
      <c r="D172" s="3">
        <v>164</v>
      </c>
      <c r="E172" s="10">
        <v>29.5</v>
      </c>
      <c r="F172" s="17">
        <f t="shared" si="76"/>
        <v>0.4861111111111111</v>
      </c>
      <c r="G172" s="17">
        <f t="shared" si="77"/>
        <v>1.75</v>
      </c>
      <c r="H172">
        <f t="shared" si="64"/>
        <v>561.45833333333337</v>
      </c>
      <c r="I172">
        <f t="shared" si="65"/>
        <v>17.783390624999999</v>
      </c>
      <c r="J172">
        <f t="shared" si="54"/>
        <v>30.266620153356484</v>
      </c>
      <c r="K172">
        <f t="shared" si="79"/>
        <v>48.05001077835648</v>
      </c>
      <c r="L172" s="49">
        <f t="shared" si="66"/>
        <v>393.74314387819896</v>
      </c>
      <c r="M172" s="29">
        <f t="shared" si="67"/>
        <v>4600.8391203703704</v>
      </c>
      <c r="N172">
        <f t="shared" si="55"/>
        <v>597.91666666666663</v>
      </c>
      <c r="O172">
        <f t="shared" si="68"/>
        <v>18.938156249999999</v>
      </c>
      <c r="P172">
        <f t="shared" si="56"/>
        <v>30.266620153356484</v>
      </c>
      <c r="Q172">
        <f t="shared" si="69"/>
        <v>49.204776403356483</v>
      </c>
      <c r="R172" s="49">
        <f t="shared" si="70"/>
        <v>403.20580663861563</v>
      </c>
      <c r="S172" s="29">
        <f t="shared" si="71"/>
        <v>4899.5949074074069</v>
      </c>
      <c r="T172">
        <f t="shared" si="57"/>
        <v>821.52777777777771</v>
      </c>
      <c r="U172">
        <f t="shared" si="72"/>
        <v>26.020718749999997</v>
      </c>
      <c r="V172">
        <f t="shared" si="58"/>
        <v>30.266620153356484</v>
      </c>
      <c r="W172">
        <f t="shared" si="73"/>
        <v>56.287338903356485</v>
      </c>
      <c r="X172" s="49">
        <f t="shared" si="74"/>
        <v>461.24347156917122</v>
      </c>
      <c r="Y172" s="29">
        <f t="shared" si="75"/>
        <v>6731.9637345679012</v>
      </c>
      <c r="AA172">
        <f t="shared" si="59"/>
        <v>0</v>
      </c>
      <c r="AB172">
        <f t="shared" si="78"/>
        <v>29.5</v>
      </c>
      <c r="AC172">
        <f t="shared" si="60"/>
        <v>8.1944444444444446</v>
      </c>
      <c r="AE172">
        <f t="shared" si="61"/>
        <v>-393.74314387819896</v>
      </c>
      <c r="AF172">
        <f t="shared" si="62"/>
        <v>-403.20580663861563</v>
      </c>
      <c r="AG172">
        <f t="shared" si="63"/>
        <v>-461.24347156917122</v>
      </c>
    </row>
    <row r="173" spans="2:33" x14ac:dyDescent="0.25">
      <c r="B173" s="3" t="s">
        <v>68</v>
      </c>
      <c r="C173" s="3">
        <v>165</v>
      </c>
      <c r="D173" s="3">
        <v>165</v>
      </c>
      <c r="E173" s="10">
        <v>31.1</v>
      </c>
      <c r="F173" s="17">
        <f t="shared" si="76"/>
        <v>0.36111111111111133</v>
      </c>
      <c r="G173" s="17">
        <f t="shared" si="77"/>
        <v>1.3000000000000007</v>
      </c>
      <c r="H173">
        <f t="shared" si="64"/>
        <v>417.0833333333336</v>
      </c>
      <c r="I173">
        <f t="shared" si="65"/>
        <v>17.933540624999999</v>
      </c>
      <c r="J173">
        <f t="shared" si="54"/>
        <v>33.638813764467606</v>
      </c>
      <c r="K173">
        <f t="shared" si="79"/>
        <v>51.572354389467606</v>
      </c>
      <c r="L173" s="49">
        <f t="shared" si="66"/>
        <v>445.52783930901182</v>
      </c>
      <c r="M173" s="29">
        <f t="shared" si="67"/>
        <v>3603.1365740740766</v>
      </c>
      <c r="N173">
        <f t="shared" si="55"/>
        <v>444.16666666666691</v>
      </c>
      <c r="O173">
        <f t="shared" si="68"/>
        <v>19.098056249999999</v>
      </c>
      <c r="P173">
        <f t="shared" si="56"/>
        <v>33.638813764467606</v>
      </c>
      <c r="Q173">
        <f t="shared" si="69"/>
        <v>52.736870014467605</v>
      </c>
      <c r="R173" s="49">
        <f t="shared" si="70"/>
        <v>455.58796040276184</v>
      </c>
      <c r="S173" s="29">
        <f t="shared" si="71"/>
        <v>3837.1064814814836</v>
      </c>
      <c r="T173">
        <f t="shared" si="57"/>
        <v>610.27777777777817</v>
      </c>
      <c r="U173">
        <f t="shared" si="72"/>
        <v>26.24041875</v>
      </c>
      <c r="V173">
        <f t="shared" si="58"/>
        <v>33.638813764467606</v>
      </c>
      <c r="W173">
        <f t="shared" si="73"/>
        <v>59.879232514467603</v>
      </c>
      <c r="X173" s="49">
        <f t="shared" si="74"/>
        <v>517.29003644442844</v>
      </c>
      <c r="Y173" s="29">
        <f t="shared" si="75"/>
        <v>5272.1219135802503</v>
      </c>
      <c r="AA173">
        <f t="shared" si="59"/>
        <v>0</v>
      </c>
      <c r="AB173">
        <f t="shared" si="78"/>
        <v>31.1</v>
      </c>
      <c r="AC173">
        <f t="shared" si="60"/>
        <v>8.6388888888888893</v>
      </c>
      <c r="AE173">
        <f t="shared" si="61"/>
        <v>-445.52783930901182</v>
      </c>
      <c r="AF173">
        <f t="shared" si="62"/>
        <v>-455.58796040276184</v>
      </c>
      <c r="AG173">
        <f t="shared" si="63"/>
        <v>-517.29003644442844</v>
      </c>
    </row>
    <row r="174" spans="2:33" x14ac:dyDescent="0.25">
      <c r="B174" s="3" t="s">
        <v>68</v>
      </c>
      <c r="C174" s="3">
        <v>166</v>
      </c>
      <c r="D174" s="3">
        <v>166</v>
      </c>
      <c r="E174" s="10">
        <v>32.1</v>
      </c>
      <c r="F174" s="17">
        <f t="shared" si="76"/>
        <v>0.29166666666666685</v>
      </c>
      <c r="G174" s="17">
        <f t="shared" si="77"/>
        <v>1.0500000000000007</v>
      </c>
      <c r="H174">
        <f t="shared" si="64"/>
        <v>336.87500000000023</v>
      </c>
      <c r="I174">
        <f t="shared" si="65"/>
        <v>18.027384375</v>
      </c>
      <c r="J174">
        <f t="shared" si="54"/>
        <v>35.836860755208335</v>
      </c>
      <c r="K174">
        <f t="shared" si="79"/>
        <v>53.864245130208332</v>
      </c>
      <c r="L174" s="49">
        <f t="shared" si="66"/>
        <v>480.2895190776909</v>
      </c>
      <c r="M174" s="29">
        <f t="shared" si="67"/>
        <v>3003.8020833333353</v>
      </c>
      <c r="N174">
        <f t="shared" si="55"/>
        <v>358.75000000000023</v>
      </c>
      <c r="O174">
        <f t="shared" si="68"/>
        <v>19.197993750000002</v>
      </c>
      <c r="P174">
        <f t="shared" si="56"/>
        <v>35.836860755208335</v>
      </c>
      <c r="Q174">
        <f t="shared" si="69"/>
        <v>55.034854505208337</v>
      </c>
      <c r="R174" s="49">
        <f t="shared" si="70"/>
        <v>490.72745267144097</v>
      </c>
      <c r="S174" s="29">
        <f t="shared" si="71"/>
        <v>3198.8541666666683</v>
      </c>
      <c r="T174">
        <f t="shared" si="57"/>
        <v>492.91666666666697</v>
      </c>
      <c r="U174">
        <f t="shared" si="72"/>
        <v>26.37773125</v>
      </c>
      <c r="V174">
        <f t="shared" si="58"/>
        <v>35.836860755208335</v>
      </c>
      <c r="W174">
        <f t="shared" si="73"/>
        <v>62.214592005208331</v>
      </c>
      <c r="X174" s="49">
        <f t="shared" si="74"/>
        <v>554.74677871310757</v>
      </c>
      <c r="Y174" s="29">
        <f t="shared" si="75"/>
        <v>4395.1736111111131</v>
      </c>
      <c r="AA174">
        <f t="shared" si="59"/>
        <v>0</v>
      </c>
      <c r="AB174">
        <f t="shared" si="78"/>
        <v>32.1</v>
      </c>
      <c r="AC174">
        <f t="shared" si="60"/>
        <v>8.9166666666666661</v>
      </c>
      <c r="AE174">
        <f t="shared" si="61"/>
        <v>-480.2895190776909</v>
      </c>
      <c r="AF174">
        <f t="shared" si="62"/>
        <v>-490.72745267144097</v>
      </c>
      <c r="AG174">
        <f t="shared" si="63"/>
        <v>-554.74677871310757</v>
      </c>
    </row>
    <row r="175" spans="2:33" x14ac:dyDescent="0.25">
      <c r="B175" s="3" t="s">
        <v>68</v>
      </c>
      <c r="C175" s="3">
        <v>167</v>
      </c>
      <c r="D175" s="3">
        <v>167</v>
      </c>
      <c r="E175" s="10">
        <v>33.200000000000003</v>
      </c>
      <c r="F175" s="17">
        <f t="shared" si="76"/>
        <v>0.43055555555555575</v>
      </c>
      <c r="G175" s="17">
        <f t="shared" si="77"/>
        <v>1.5500000000000007</v>
      </c>
      <c r="H175">
        <f t="shared" si="64"/>
        <v>497.29166666666691</v>
      </c>
      <c r="I175">
        <f t="shared" si="65"/>
        <v>18.130612499999998</v>
      </c>
      <c r="J175">
        <f t="shared" si="54"/>
        <v>38.335052453703724</v>
      </c>
      <c r="K175">
        <f t="shared" si="79"/>
        <v>56.465664953703723</v>
      </c>
      <c r="L175" s="49">
        <f t="shared" si="66"/>
        <v>520.73891012860111</v>
      </c>
      <c r="M175" s="29">
        <f t="shared" si="67"/>
        <v>4586.1342592592619</v>
      </c>
      <c r="N175">
        <f t="shared" si="55"/>
        <v>529.5833333333336</v>
      </c>
      <c r="O175">
        <f t="shared" si="68"/>
        <v>19.307925000000001</v>
      </c>
      <c r="P175">
        <f t="shared" si="56"/>
        <v>38.335052453703724</v>
      </c>
      <c r="Q175">
        <f t="shared" si="69"/>
        <v>57.642977453703722</v>
      </c>
      <c r="R175" s="49">
        <f t="shared" si="70"/>
        <v>531.59634762860105</v>
      </c>
      <c r="S175" s="29">
        <f t="shared" si="71"/>
        <v>4883.9351851851879</v>
      </c>
      <c r="T175">
        <f t="shared" si="57"/>
        <v>727.63888888888926</v>
      </c>
      <c r="U175">
        <f t="shared" si="72"/>
        <v>26.528775</v>
      </c>
      <c r="V175">
        <f t="shared" si="58"/>
        <v>38.335052453703724</v>
      </c>
      <c r="W175">
        <f t="shared" si="73"/>
        <v>64.86382745370372</v>
      </c>
      <c r="X175" s="49">
        <f t="shared" si="74"/>
        <v>598.18863096193434</v>
      </c>
      <c r="Y175" s="29">
        <f t="shared" si="75"/>
        <v>6710.4475308642013</v>
      </c>
      <c r="AA175">
        <f t="shared" si="59"/>
        <v>0</v>
      </c>
      <c r="AB175">
        <f t="shared" si="78"/>
        <v>33.200000000000003</v>
      </c>
      <c r="AC175">
        <f t="shared" si="60"/>
        <v>9.2222222222222232</v>
      </c>
      <c r="AE175">
        <f t="shared" si="61"/>
        <v>-520.73891012860111</v>
      </c>
      <c r="AF175">
        <f t="shared" si="62"/>
        <v>-531.59634762860105</v>
      </c>
      <c r="AG175">
        <f t="shared" si="63"/>
        <v>-598.18863096193434</v>
      </c>
    </row>
    <row r="176" spans="2:33" x14ac:dyDescent="0.25">
      <c r="B176" s="3" t="s">
        <v>68</v>
      </c>
      <c r="C176" s="3">
        <v>168</v>
      </c>
      <c r="D176" s="3">
        <v>168</v>
      </c>
      <c r="E176" s="10">
        <v>35.200000000000003</v>
      </c>
      <c r="F176" s="17">
        <f t="shared" si="76"/>
        <v>0.55555555555555558</v>
      </c>
      <c r="G176" s="17">
        <f t="shared" si="77"/>
        <v>2</v>
      </c>
      <c r="H176">
        <f t="shared" si="64"/>
        <v>641.66666666666674</v>
      </c>
      <c r="I176">
        <f t="shared" si="65"/>
        <v>18.318300000000001</v>
      </c>
      <c r="J176">
        <f t="shared" si="54"/>
        <v>43.092850370370385</v>
      </c>
      <c r="K176">
        <f t="shared" si="79"/>
        <v>61.411150370370386</v>
      </c>
      <c r="L176" s="49">
        <f t="shared" si="66"/>
        <v>600.46458139917718</v>
      </c>
      <c r="M176" s="29">
        <f t="shared" si="67"/>
        <v>6274.0740740740757</v>
      </c>
      <c r="N176">
        <f t="shared" si="55"/>
        <v>683.33333333333337</v>
      </c>
      <c r="O176">
        <f t="shared" si="68"/>
        <v>19.5078</v>
      </c>
      <c r="P176">
        <f t="shared" si="56"/>
        <v>43.092850370370385</v>
      </c>
      <c r="Q176">
        <f t="shared" si="69"/>
        <v>62.600650370370388</v>
      </c>
      <c r="R176" s="49">
        <f t="shared" si="70"/>
        <v>612.09524806584386</v>
      </c>
      <c r="S176" s="29">
        <f t="shared" si="71"/>
        <v>6681.4814814814827</v>
      </c>
      <c r="T176">
        <f t="shared" si="57"/>
        <v>938.88888888888891</v>
      </c>
      <c r="U176">
        <f t="shared" si="72"/>
        <v>26.8034</v>
      </c>
      <c r="V176">
        <f t="shared" si="58"/>
        <v>43.092850370370385</v>
      </c>
      <c r="W176">
        <f t="shared" si="73"/>
        <v>69.896250370370382</v>
      </c>
      <c r="X176" s="49">
        <f t="shared" si="74"/>
        <v>683.43000362139935</v>
      </c>
      <c r="Y176" s="29">
        <f t="shared" si="75"/>
        <v>9180.2469135802476</v>
      </c>
      <c r="AA176">
        <f t="shared" si="59"/>
        <v>0</v>
      </c>
      <c r="AB176">
        <f t="shared" si="78"/>
        <v>35.200000000000003</v>
      </c>
      <c r="AC176">
        <f t="shared" si="60"/>
        <v>9.7777777777777786</v>
      </c>
      <c r="AE176">
        <f t="shared" si="61"/>
        <v>-600.46458139917718</v>
      </c>
      <c r="AF176">
        <f t="shared" si="62"/>
        <v>-612.09524806584386</v>
      </c>
      <c r="AG176">
        <f t="shared" si="63"/>
        <v>-683.43000362139935</v>
      </c>
    </row>
    <row r="177" spans="2:33" x14ac:dyDescent="0.25">
      <c r="B177" s="3" t="s">
        <v>68</v>
      </c>
      <c r="C177" s="3">
        <v>169</v>
      </c>
      <c r="D177" s="3">
        <v>169</v>
      </c>
      <c r="E177" s="10">
        <v>37.200000000000003</v>
      </c>
      <c r="F177" s="17">
        <f t="shared" si="76"/>
        <v>0.38888888888888851</v>
      </c>
      <c r="G177" s="17">
        <f t="shared" si="77"/>
        <v>1.3999999999999986</v>
      </c>
      <c r="H177">
        <f t="shared" si="64"/>
        <v>449.16666666666623</v>
      </c>
      <c r="I177">
        <f t="shared" si="65"/>
        <v>18.5059875</v>
      </c>
      <c r="J177">
        <f t="shared" si="54"/>
        <v>48.128882083333345</v>
      </c>
      <c r="K177">
        <f t="shared" si="79"/>
        <v>66.634869583333341</v>
      </c>
      <c r="L177" s="49">
        <f t="shared" si="66"/>
        <v>688.56031902777795</v>
      </c>
      <c r="M177" s="29">
        <f t="shared" si="67"/>
        <v>4641.388888888885</v>
      </c>
      <c r="N177">
        <f t="shared" si="55"/>
        <v>478.33333333333286</v>
      </c>
      <c r="O177">
        <f t="shared" si="68"/>
        <v>19.707674999999998</v>
      </c>
      <c r="P177">
        <f t="shared" si="56"/>
        <v>48.128882083333345</v>
      </c>
      <c r="Q177">
        <f t="shared" si="69"/>
        <v>67.836557083333346</v>
      </c>
      <c r="R177" s="49">
        <f t="shared" si="70"/>
        <v>700.97775652777796</v>
      </c>
      <c r="S177" s="29">
        <f t="shared" si="71"/>
        <v>4942.7777777777728</v>
      </c>
      <c r="T177">
        <f t="shared" si="57"/>
        <v>657.2222222222216</v>
      </c>
      <c r="U177">
        <f t="shared" si="72"/>
        <v>27.078024999999997</v>
      </c>
      <c r="V177">
        <f t="shared" si="58"/>
        <v>48.128882083333345</v>
      </c>
      <c r="W177">
        <f t="shared" si="73"/>
        <v>75.206907083333334</v>
      </c>
      <c r="X177" s="49">
        <f t="shared" si="74"/>
        <v>777.13803986111111</v>
      </c>
      <c r="Y177" s="29">
        <f t="shared" si="75"/>
        <v>6791.2962962962902</v>
      </c>
      <c r="AA177">
        <f t="shared" si="59"/>
        <v>0</v>
      </c>
      <c r="AB177">
        <f t="shared" si="78"/>
        <v>37.200000000000003</v>
      </c>
      <c r="AC177">
        <f t="shared" si="60"/>
        <v>10.333333333333334</v>
      </c>
      <c r="AE177">
        <f t="shared" si="61"/>
        <v>-688.56031902777795</v>
      </c>
      <c r="AF177">
        <f t="shared" si="62"/>
        <v>-700.97775652777796</v>
      </c>
      <c r="AG177">
        <f t="shared" si="63"/>
        <v>-777.13803986111111</v>
      </c>
    </row>
    <row r="178" spans="2:33" x14ac:dyDescent="0.25">
      <c r="B178" s="3" t="s">
        <v>68</v>
      </c>
      <c r="C178" s="3">
        <v>170</v>
      </c>
      <c r="D178" s="3">
        <v>170</v>
      </c>
      <c r="E178" s="10">
        <v>38</v>
      </c>
      <c r="F178" s="17">
        <f t="shared" si="76"/>
        <v>2.7777777777777186E-2</v>
      </c>
      <c r="G178" s="17">
        <f t="shared" si="77"/>
        <v>9.9999999999997868E-2</v>
      </c>
      <c r="H178">
        <f t="shared" si="64"/>
        <v>32.083333333332654</v>
      </c>
      <c r="I178">
        <f t="shared" si="65"/>
        <v>18.581062500000002</v>
      </c>
      <c r="J178">
        <f t="shared" si="54"/>
        <v>50.22120023148149</v>
      </c>
      <c r="K178">
        <f t="shared" si="79"/>
        <v>68.802262731481491</v>
      </c>
      <c r="L178" s="49">
        <f t="shared" si="66"/>
        <v>726.24610661008239</v>
      </c>
      <c r="M178" s="29">
        <f t="shared" si="67"/>
        <v>338.65740740740023</v>
      </c>
      <c r="N178">
        <f t="shared" si="55"/>
        <v>34.16666666666594</v>
      </c>
      <c r="O178">
        <f t="shared" si="68"/>
        <v>19.787625000000002</v>
      </c>
      <c r="P178">
        <f t="shared" si="56"/>
        <v>50.22120023148149</v>
      </c>
      <c r="Q178">
        <f t="shared" si="69"/>
        <v>70.008825231481495</v>
      </c>
      <c r="R178" s="49">
        <f t="shared" si="70"/>
        <v>738.98204411008248</v>
      </c>
      <c r="S178" s="29">
        <f t="shared" si="71"/>
        <v>360.64814814814048</v>
      </c>
      <c r="T178">
        <f t="shared" si="57"/>
        <v>46.944444444443448</v>
      </c>
      <c r="U178">
        <f t="shared" si="72"/>
        <v>27.187875000000002</v>
      </c>
      <c r="V178">
        <f t="shared" si="58"/>
        <v>50.22120023148149</v>
      </c>
      <c r="W178">
        <f t="shared" si="73"/>
        <v>77.409075231481495</v>
      </c>
      <c r="X178" s="49">
        <f t="shared" si="74"/>
        <v>817.09579411008247</v>
      </c>
      <c r="Y178" s="29">
        <f t="shared" si="75"/>
        <v>495.52469135801414</v>
      </c>
      <c r="AA178">
        <f t="shared" si="59"/>
        <v>0</v>
      </c>
      <c r="AB178">
        <f t="shared" si="78"/>
        <v>38</v>
      </c>
      <c r="AC178">
        <f t="shared" si="60"/>
        <v>10.555555555555555</v>
      </c>
      <c r="AE178">
        <f t="shared" si="61"/>
        <v>-726.24610661008239</v>
      </c>
      <c r="AF178">
        <f t="shared" si="62"/>
        <v>-738.98204411008248</v>
      </c>
      <c r="AG178">
        <f t="shared" si="63"/>
        <v>-817.09579411008247</v>
      </c>
    </row>
    <row r="179" spans="2:33" x14ac:dyDescent="0.25">
      <c r="B179" s="3" t="s">
        <v>68</v>
      </c>
      <c r="C179" s="3">
        <v>171</v>
      </c>
      <c r="D179" s="3">
        <v>171</v>
      </c>
      <c r="E179" s="10">
        <v>37.4</v>
      </c>
      <c r="F179" s="17">
        <f t="shared" si="76"/>
        <v>-0.40277777777777757</v>
      </c>
      <c r="G179" s="17">
        <f t="shared" si="77"/>
        <v>-1.4499999999999993</v>
      </c>
      <c r="H179">
        <f t="shared" si="64"/>
        <v>-465.20833333333309</v>
      </c>
      <c r="I179">
        <f t="shared" si="65"/>
        <v>18.524756249999996</v>
      </c>
      <c r="J179">
        <f t="shared" si="54"/>
        <v>48.647788113425925</v>
      </c>
      <c r="K179">
        <f t="shared" si="79"/>
        <v>67.172544363425914</v>
      </c>
      <c r="L179" s="49">
        <f t="shared" si="66"/>
        <v>697.84809977559132</v>
      </c>
      <c r="M179" s="29">
        <f t="shared" si="67"/>
        <v>-4832.9976851851816</v>
      </c>
      <c r="N179">
        <f t="shared" si="55"/>
        <v>-495.4166666666664</v>
      </c>
      <c r="O179">
        <f t="shared" si="68"/>
        <v>19.727662499999997</v>
      </c>
      <c r="P179">
        <f t="shared" si="56"/>
        <v>48.647788113425925</v>
      </c>
      <c r="Q179">
        <f t="shared" si="69"/>
        <v>68.375450613425926</v>
      </c>
      <c r="R179" s="49">
        <f t="shared" si="70"/>
        <v>710.34495915059142</v>
      </c>
      <c r="S179" s="29">
        <f t="shared" si="71"/>
        <v>-5146.8287037036998</v>
      </c>
      <c r="T179">
        <f t="shared" si="57"/>
        <v>-680.69444444444412</v>
      </c>
      <c r="U179">
        <f t="shared" si="72"/>
        <v>27.105487499999995</v>
      </c>
      <c r="V179">
        <f t="shared" si="58"/>
        <v>48.647788113425925</v>
      </c>
      <c r="W179">
        <f t="shared" si="73"/>
        <v>75.753275613425927</v>
      </c>
      <c r="X179" s="49">
        <f t="shared" si="74"/>
        <v>786.9923633172582</v>
      </c>
      <c r="Y179" s="29">
        <f t="shared" si="75"/>
        <v>-7071.6589506172795</v>
      </c>
      <c r="AA179">
        <f t="shared" si="59"/>
        <v>0</v>
      </c>
      <c r="AB179">
        <f t="shared" si="78"/>
        <v>37.4</v>
      </c>
      <c r="AC179">
        <f t="shared" si="60"/>
        <v>10.388888888888888</v>
      </c>
      <c r="AE179">
        <f t="shared" si="61"/>
        <v>-697.84809977559132</v>
      </c>
      <c r="AF179">
        <f t="shared" si="62"/>
        <v>-710.34495915059142</v>
      </c>
      <c r="AG179">
        <f t="shared" si="63"/>
        <v>-786.9923633172582</v>
      </c>
    </row>
    <row r="180" spans="2:33" x14ac:dyDescent="0.25">
      <c r="B180" s="3" t="s">
        <v>68</v>
      </c>
      <c r="C180" s="3">
        <v>172</v>
      </c>
      <c r="D180" s="3">
        <v>172</v>
      </c>
      <c r="E180" s="10">
        <v>35.1</v>
      </c>
      <c r="F180" s="17">
        <f t="shared" si="76"/>
        <v>-0.88888888888888862</v>
      </c>
      <c r="G180" s="17">
        <f t="shared" si="77"/>
        <v>-3.1999999999999993</v>
      </c>
      <c r="H180">
        <f t="shared" si="64"/>
        <v>-1026.6666666666663</v>
      </c>
      <c r="I180">
        <f t="shared" si="65"/>
        <v>18.308915625000001</v>
      </c>
      <c r="J180">
        <f t="shared" si="54"/>
        <v>42.848352421875006</v>
      </c>
      <c r="K180">
        <f t="shared" si="79"/>
        <v>61.157268046875004</v>
      </c>
      <c r="L180" s="49">
        <f t="shared" si="66"/>
        <v>596.28336345703133</v>
      </c>
      <c r="M180" s="29">
        <f t="shared" si="67"/>
        <v>-10009.999999999996</v>
      </c>
      <c r="N180">
        <f t="shared" si="55"/>
        <v>-1093.333333333333</v>
      </c>
      <c r="O180">
        <f t="shared" si="68"/>
        <v>19.49780625</v>
      </c>
      <c r="P180">
        <f t="shared" si="56"/>
        <v>42.848352421875006</v>
      </c>
      <c r="Q180">
        <f t="shared" si="69"/>
        <v>62.346158671875003</v>
      </c>
      <c r="R180" s="49">
        <f t="shared" si="70"/>
        <v>607.87504705078129</v>
      </c>
      <c r="S180" s="29">
        <f t="shared" si="71"/>
        <v>-10659.999999999996</v>
      </c>
      <c r="T180">
        <f t="shared" si="57"/>
        <v>-1502.2222222222217</v>
      </c>
      <c r="U180">
        <f t="shared" si="72"/>
        <v>26.789668750000001</v>
      </c>
      <c r="V180">
        <f t="shared" si="58"/>
        <v>42.848352421875006</v>
      </c>
      <c r="W180">
        <f t="shared" si="73"/>
        <v>69.63802117187501</v>
      </c>
      <c r="X180" s="49">
        <f t="shared" si="74"/>
        <v>678.97070642578137</v>
      </c>
      <c r="Y180" s="29">
        <f t="shared" si="75"/>
        <v>-14646.666666666662</v>
      </c>
      <c r="AA180">
        <f t="shared" si="59"/>
        <v>0</v>
      </c>
      <c r="AB180">
        <f t="shared" si="78"/>
        <v>35.1</v>
      </c>
      <c r="AC180">
        <f t="shared" si="60"/>
        <v>9.75</v>
      </c>
      <c r="AE180">
        <f t="shared" si="61"/>
        <v>-596.28336345703133</v>
      </c>
      <c r="AF180">
        <f t="shared" si="62"/>
        <v>-607.87504705078129</v>
      </c>
      <c r="AG180">
        <f t="shared" si="63"/>
        <v>-678.97070642578137</v>
      </c>
    </row>
    <row r="181" spans="2:33" x14ac:dyDescent="0.25">
      <c r="B181" s="3" t="s">
        <v>68</v>
      </c>
      <c r="C181" s="3">
        <v>173</v>
      </c>
      <c r="D181" s="3">
        <v>173</v>
      </c>
      <c r="E181" s="10">
        <v>31</v>
      </c>
      <c r="F181" s="17">
        <f t="shared" si="76"/>
        <v>-1.1111111111111112</v>
      </c>
      <c r="G181" s="17">
        <f t="shared" si="77"/>
        <v>-4</v>
      </c>
      <c r="H181">
        <f t="shared" si="64"/>
        <v>-1283.3333333333335</v>
      </c>
      <c r="I181">
        <f t="shared" si="65"/>
        <v>17.924156250000003</v>
      </c>
      <c r="J181">
        <f t="shared" si="54"/>
        <v>33.422834780092593</v>
      </c>
      <c r="K181">
        <f t="shared" si="79"/>
        <v>51.346991030092596</v>
      </c>
      <c r="L181" s="49">
        <f t="shared" si="66"/>
        <v>442.15464498135287</v>
      </c>
      <c r="M181" s="29">
        <f t="shared" si="67"/>
        <v>-11050.925925925927</v>
      </c>
      <c r="N181">
        <f t="shared" si="55"/>
        <v>-1366.6666666666667</v>
      </c>
      <c r="O181">
        <f t="shared" si="68"/>
        <v>19.088062500000003</v>
      </c>
      <c r="P181">
        <f t="shared" si="56"/>
        <v>33.422834780092593</v>
      </c>
      <c r="Q181">
        <f t="shared" si="69"/>
        <v>52.510897280092593</v>
      </c>
      <c r="R181" s="49">
        <f t="shared" si="70"/>
        <v>452.17717102301953</v>
      </c>
      <c r="S181" s="29">
        <f t="shared" si="71"/>
        <v>-11768.518518518518</v>
      </c>
      <c r="T181">
        <f t="shared" si="57"/>
        <v>-1877.7777777777778</v>
      </c>
      <c r="U181">
        <f t="shared" si="72"/>
        <v>26.226687500000001</v>
      </c>
      <c r="V181">
        <f t="shared" si="58"/>
        <v>33.422834780092593</v>
      </c>
      <c r="W181">
        <f t="shared" si="73"/>
        <v>59.649522280092597</v>
      </c>
      <c r="X181" s="49">
        <f t="shared" si="74"/>
        <v>513.64866407857517</v>
      </c>
      <c r="Y181" s="29">
        <f t="shared" si="75"/>
        <v>-16169.753086419752</v>
      </c>
      <c r="AA181">
        <f t="shared" si="59"/>
        <v>0</v>
      </c>
      <c r="AB181">
        <f t="shared" si="78"/>
        <v>31</v>
      </c>
      <c r="AC181">
        <f t="shared" si="60"/>
        <v>8.6111111111111107</v>
      </c>
      <c r="AE181">
        <f t="shared" si="61"/>
        <v>-442.15464498135287</v>
      </c>
      <c r="AF181">
        <f t="shared" si="62"/>
        <v>-452.17717102301953</v>
      </c>
      <c r="AG181">
        <f t="shared" si="63"/>
        <v>-513.64866407857517</v>
      </c>
    </row>
    <row r="182" spans="2:33" x14ac:dyDescent="0.25">
      <c r="B182" s="3" t="s">
        <v>68</v>
      </c>
      <c r="C182" s="3">
        <v>174</v>
      </c>
      <c r="D182" s="3">
        <v>174</v>
      </c>
      <c r="E182" s="10">
        <v>27.1</v>
      </c>
      <c r="F182" s="17">
        <f t="shared" si="76"/>
        <v>-0.79166666666666652</v>
      </c>
      <c r="G182" s="17">
        <f t="shared" si="77"/>
        <v>-2.8499999999999996</v>
      </c>
      <c r="H182">
        <f t="shared" si="64"/>
        <v>-914.37499999999977</v>
      </c>
      <c r="I182">
        <f t="shared" si="65"/>
        <v>17.558165625000001</v>
      </c>
      <c r="J182">
        <f t="shared" si="54"/>
        <v>25.542210292245375</v>
      </c>
      <c r="K182">
        <f t="shared" si="79"/>
        <v>43.100375917245373</v>
      </c>
      <c r="L182" s="49">
        <f t="shared" si="66"/>
        <v>324.45005204370824</v>
      </c>
      <c r="M182" s="29">
        <f t="shared" si="67"/>
        <v>-6883.2118055555538</v>
      </c>
      <c r="N182">
        <f t="shared" si="55"/>
        <v>-973.74999999999977</v>
      </c>
      <c r="O182">
        <f t="shared" si="68"/>
        <v>18.698306250000002</v>
      </c>
      <c r="P182">
        <f t="shared" si="56"/>
        <v>25.542210292245375</v>
      </c>
      <c r="Q182">
        <f t="shared" si="69"/>
        <v>44.240516542245373</v>
      </c>
      <c r="R182" s="49">
        <f t="shared" si="70"/>
        <v>333.03277730412486</v>
      </c>
      <c r="S182" s="29">
        <f t="shared" si="71"/>
        <v>-7330.1736111111095</v>
      </c>
      <c r="T182">
        <f t="shared" si="57"/>
        <v>-1337.9166666666665</v>
      </c>
      <c r="U182">
        <f t="shared" si="72"/>
        <v>25.691168749999999</v>
      </c>
      <c r="V182">
        <f t="shared" si="58"/>
        <v>25.542210292245375</v>
      </c>
      <c r="W182">
        <f t="shared" si="73"/>
        <v>51.233379042245375</v>
      </c>
      <c r="X182" s="49">
        <f t="shared" si="74"/>
        <v>385.67349223468045</v>
      </c>
      <c r="Y182" s="29">
        <f t="shared" si="75"/>
        <v>-10071.53935185185</v>
      </c>
      <c r="AA182">
        <f t="shared" si="59"/>
        <v>0</v>
      </c>
      <c r="AB182">
        <f t="shared" si="78"/>
        <v>27.1</v>
      </c>
      <c r="AC182">
        <f t="shared" si="60"/>
        <v>7.5277777777777777</v>
      </c>
      <c r="AE182">
        <f t="shared" si="61"/>
        <v>-324.45005204370824</v>
      </c>
      <c r="AF182">
        <f t="shared" si="62"/>
        <v>-333.03277730412486</v>
      </c>
      <c r="AG182">
        <f t="shared" si="63"/>
        <v>-385.67349223468045</v>
      </c>
    </row>
    <row r="183" spans="2:33" x14ac:dyDescent="0.25">
      <c r="B183" s="3" t="s">
        <v>68</v>
      </c>
      <c r="C183" s="3">
        <v>175</v>
      </c>
      <c r="D183" s="3">
        <v>175</v>
      </c>
      <c r="E183" s="10">
        <v>25.3</v>
      </c>
      <c r="F183" s="17">
        <f t="shared" si="76"/>
        <v>-0.27777777777777779</v>
      </c>
      <c r="G183" s="17">
        <f t="shared" si="77"/>
        <v>-1</v>
      </c>
      <c r="H183">
        <f t="shared" si="64"/>
        <v>-320.83333333333337</v>
      </c>
      <c r="I183">
        <f t="shared" si="65"/>
        <v>17.389246874999998</v>
      </c>
      <c r="J183">
        <f t="shared" si="54"/>
        <v>22.261833833912039</v>
      </c>
      <c r="K183">
        <f t="shared" si="79"/>
        <v>39.651080708912033</v>
      </c>
      <c r="L183" s="49">
        <f t="shared" si="66"/>
        <v>278.65898387096513</v>
      </c>
      <c r="M183" s="29">
        <f t="shared" si="67"/>
        <v>-2254.7453703703704</v>
      </c>
      <c r="N183">
        <f t="shared" si="55"/>
        <v>-341.66666666666669</v>
      </c>
      <c r="O183">
        <f t="shared" si="68"/>
        <v>18.518418749999999</v>
      </c>
      <c r="P183">
        <f t="shared" si="56"/>
        <v>22.261833833912039</v>
      </c>
      <c r="Q183">
        <f t="shared" si="69"/>
        <v>40.780252583912038</v>
      </c>
      <c r="R183" s="49">
        <f t="shared" si="70"/>
        <v>286.59455288138184</v>
      </c>
      <c r="S183" s="29">
        <f t="shared" si="71"/>
        <v>-2401.1574074074074</v>
      </c>
      <c r="T183">
        <f t="shared" si="57"/>
        <v>-469.44444444444446</v>
      </c>
      <c r="U183">
        <f t="shared" si="72"/>
        <v>25.444006249999997</v>
      </c>
      <c r="V183">
        <f t="shared" si="58"/>
        <v>22.261833833912039</v>
      </c>
      <c r="W183">
        <f t="shared" si="73"/>
        <v>47.705840083912037</v>
      </c>
      <c r="X183" s="49">
        <f t="shared" si="74"/>
        <v>335.26604281193738</v>
      </c>
      <c r="Y183" s="29">
        <f t="shared" si="75"/>
        <v>-3299.1512345679012</v>
      </c>
      <c r="AA183">
        <f t="shared" si="59"/>
        <v>0</v>
      </c>
      <c r="AB183">
        <f t="shared" si="78"/>
        <v>25.3</v>
      </c>
      <c r="AC183">
        <f t="shared" si="60"/>
        <v>7.0277777777777777</v>
      </c>
      <c r="AE183">
        <f t="shared" si="61"/>
        <v>-278.65898387096513</v>
      </c>
      <c r="AF183">
        <f t="shared" si="62"/>
        <v>-286.59455288138184</v>
      </c>
      <c r="AG183">
        <f t="shared" si="63"/>
        <v>-335.26604281193738</v>
      </c>
    </row>
    <row r="184" spans="2:33" x14ac:dyDescent="0.25">
      <c r="B184" s="3" t="s">
        <v>68</v>
      </c>
      <c r="C184" s="3">
        <v>176</v>
      </c>
      <c r="D184" s="3">
        <v>176</v>
      </c>
      <c r="E184" s="10">
        <v>25.1</v>
      </c>
      <c r="F184" s="17">
        <f t="shared" si="76"/>
        <v>8.3333333333333037E-2</v>
      </c>
      <c r="G184" s="17">
        <f t="shared" si="77"/>
        <v>0.29999999999999893</v>
      </c>
      <c r="H184">
        <f t="shared" si="64"/>
        <v>96.249999999999659</v>
      </c>
      <c r="I184">
        <f t="shared" si="65"/>
        <v>17.370478125000002</v>
      </c>
      <c r="J184">
        <f t="shared" si="54"/>
        <v>21.911259250578709</v>
      </c>
      <c r="K184">
        <f t="shared" si="79"/>
        <v>39.281737375578714</v>
      </c>
      <c r="L184" s="49">
        <f t="shared" si="66"/>
        <v>273.88100225750713</v>
      </c>
      <c r="M184" s="29">
        <f t="shared" si="67"/>
        <v>671.07638888888653</v>
      </c>
      <c r="N184">
        <f t="shared" si="55"/>
        <v>102.49999999999963</v>
      </c>
      <c r="O184">
        <f t="shared" si="68"/>
        <v>18.498431249999999</v>
      </c>
      <c r="P184">
        <f t="shared" si="56"/>
        <v>21.911259250578709</v>
      </c>
      <c r="Q184">
        <f t="shared" si="69"/>
        <v>40.409690500578705</v>
      </c>
      <c r="R184" s="49">
        <f t="shared" si="70"/>
        <v>281.74534210125711</v>
      </c>
      <c r="S184" s="29">
        <f t="shared" si="71"/>
        <v>714.65277777777521</v>
      </c>
      <c r="T184">
        <f t="shared" si="57"/>
        <v>140.83333333333283</v>
      </c>
      <c r="U184">
        <f t="shared" si="72"/>
        <v>25.416543750000002</v>
      </c>
      <c r="V184">
        <f t="shared" si="58"/>
        <v>21.911259250578709</v>
      </c>
      <c r="W184">
        <f t="shared" si="73"/>
        <v>47.327803000578712</v>
      </c>
      <c r="X184" s="49">
        <f t="shared" si="74"/>
        <v>329.97995980959047</v>
      </c>
      <c r="Y184" s="29">
        <f t="shared" si="75"/>
        <v>981.92129629629278</v>
      </c>
      <c r="AA184">
        <f t="shared" si="59"/>
        <v>0</v>
      </c>
      <c r="AB184">
        <f t="shared" si="78"/>
        <v>25.1</v>
      </c>
      <c r="AC184">
        <f t="shared" si="60"/>
        <v>6.9722222222222223</v>
      </c>
      <c r="AE184">
        <f t="shared" si="61"/>
        <v>-273.88100225750713</v>
      </c>
      <c r="AF184">
        <f t="shared" si="62"/>
        <v>-281.74534210125711</v>
      </c>
      <c r="AG184">
        <f t="shared" si="63"/>
        <v>-329.97995980959047</v>
      </c>
    </row>
    <row r="185" spans="2:33" x14ac:dyDescent="0.25">
      <c r="B185" s="3" t="s">
        <v>68</v>
      </c>
      <c r="C185" s="3">
        <v>177</v>
      </c>
      <c r="D185" s="3">
        <v>177</v>
      </c>
      <c r="E185" s="10">
        <v>25.9</v>
      </c>
      <c r="F185" s="17">
        <f t="shared" si="76"/>
        <v>0.37499999999999989</v>
      </c>
      <c r="G185" s="17">
        <f t="shared" si="77"/>
        <v>1.3499999999999996</v>
      </c>
      <c r="H185">
        <f t="shared" si="64"/>
        <v>433.12499999999989</v>
      </c>
      <c r="I185">
        <f t="shared" si="65"/>
        <v>17.445553125</v>
      </c>
      <c r="J185">
        <f t="shared" si="54"/>
        <v>23.330251611689814</v>
      </c>
      <c r="K185">
        <f t="shared" si="79"/>
        <v>40.775804736689814</v>
      </c>
      <c r="L185" s="49">
        <f t="shared" si="66"/>
        <v>293.35926185562948</v>
      </c>
      <c r="M185" s="29">
        <f t="shared" si="67"/>
        <v>3116.0937499999991</v>
      </c>
      <c r="N185">
        <f t="shared" si="55"/>
        <v>461.24999999999989</v>
      </c>
      <c r="O185">
        <f t="shared" si="68"/>
        <v>18.57838125</v>
      </c>
      <c r="P185">
        <f t="shared" si="56"/>
        <v>23.330251611689814</v>
      </c>
      <c r="Q185">
        <f t="shared" si="69"/>
        <v>41.90863286168981</v>
      </c>
      <c r="R185" s="49">
        <f t="shared" si="70"/>
        <v>301.50933086604613</v>
      </c>
      <c r="S185" s="29">
        <f t="shared" si="71"/>
        <v>3318.4374999999991</v>
      </c>
      <c r="T185">
        <f t="shared" si="57"/>
        <v>633.74999999999977</v>
      </c>
      <c r="U185">
        <f t="shared" si="72"/>
        <v>25.52639375</v>
      </c>
      <c r="V185">
        <f t="shared" si="58"/>
        <v>23.330251611689814</v>
      </c>
      <c r="W185">
        <f t="shared" si="73"/>
        <v>48.856645361689814</v>
      </c>
      <c r="X185" s="49">
        <f t="shared" si="74"/>
        <v>351.49642079660168</v>
      </c>
      <c r="Y185" s="29">
        <f t="shared" si="75"/>
        <v>4559.4791666666642</v>
      </c>
      <c r="AA185">
        <f t="shared" si="59"/>
        <v>0</v>
      </c>
      <c r="AB185">
        <f t="shared" si="78"/>
        <v>25.9</v>
      </c>
      <c r="AC185">
        <f t="shared" si="60"/>
        <v>7.1944444444444438</v>
      </c>
      <c r="AE185">
        <f t="shared" si="61"/>
        <v>-293.35926185562948</v>
      </c>
      <c r="AF185">
        <f t="shared" si="62"/>
        <v>-301.50933086604613</v>
      </c>
      <c r="AG185">
        <f t="shared" si="63"/>
        <v>-351.49642079660168</v>
      </c>
    </row>
    <row r="186" spans="2:33" x14ac:dyDescent="0.25">
      <c r="B186" s="3" t="s">
        <v>68</v>
      </c>
      <c r="C186" s="3">
        <v>178</v>
      </c>
      <c r="D186" s="3">
        <v>178</v>
      </c>
      <c r="E186" s="10">
        <v>27.8</v>
      </c>
      <c r="F186" s="17">
        <f t="shared" si="76"/>
        <v>0.45833333333333343</v>
      </c>
      <c r="G186" s="17">
        <f t="shared" si="77"/>
        <v>1.6500000000000004</v>
      </c>
      <c r="H186">
        <f t="shared" si="64"/>
        <v>529.37500000000011</v>
      </c>
      <c r="I186">
        <f t="shared" si="65"/>
        <v>17.623856249999999</v>
      </c>
      <c r="J186">
        <f t="shared" si="54"/>
        <v>26.878775891203709</v>
      </c>
      <c r="K186">
        <f t="shared" si="79"/>
        <v>44.502632141203705</v>
      </c>
      <c r="L186" s="49">
        <f t="shared" si="66"/>
        <v>343.65921486818416</v>
      </c>
      <c r="M186" s="29">
        <f t="shared" si="67"/>
        <v>4087.9513888888896</v>
      </c>
      <c r="N186">
        <f t="shared" si="55"/>
        <v>563.75000000000011</v>
      </c>
      <c r="O186">
        <f t="shared" si="68"/>
        <v>18.768262499999999</v>
      </c>
      <c r="P186">
        <f t="shared" si="56"/>
        <v>26.878775891203709</v>
      </c>
      <c r="Q186">
        <f t="shared" si="69"/>
        <v>45.647038391203708</v>
      </c>
      <c r="R186" s="49">
        <f t="shared" si="70"/>
        <v>352.49657424318417</v>
      </c>
      <c r="S186" s="29">
        <f t="shared" si="71"/>
        <v>4353.4027777777783</v>
      </c>
      <c r="T186">
        <f t="shared" si="57"/>
        <v>774.58333333333348</v>
      </c>
      <c r="U186">
        <f t="shared" si="72"/>
        <v>25.787287499999998</v>
      </c>
      <c r="V186">
        <f t="shared" si="58"/>
        <v>26.878775891203709</v>
      </c>
      <c r="W186">
        <f t="shared" si="73"/>
        <v>52.666063391203707</v>
      </c>
      <c r="X186" s="49">
        <f t="shared" si="74"/>
        <v>406.69904507651751</v>
      </c>
      <c r="Y186" s="29">
        <f t="shared" si="75"/>
        <v>5981.5046296296305</v>
      </c>
      <c r="AA186">
        <f t="shared" si="59"/>
        <v>0</v>
      </c>
      <c r="AB186">
        <f t="shared" si="78"/>
        <v>27.8</v>
      </c>
      <c r="AC186">
        <f t="shared" si="60"/>
        <v>7.7222222222222223</v>
      </c>
      <c r="AE186">
        <f t="shared" si="61"/>
        <v>-343.65921486818416</v>
      </c>
      <c r="AF186">
        <f t="shared" si="62"/>
        <v>-352.49657424318417</v>
      </c>
      <c r="AG186">
        <f t="shared" si="63"/>
        <v>-406.69904507651751</v>
      </c>
    </row>
    <row r="187" spans="2:33" x14ac:dyDescent="0.25">
      <c r="B187" s="3" t="s">
        <v>68</v>
      </c>
      <c r="C187" s="3">
        <v>179</v>
      </c>
      <c r="D187" s="3">
        <v>179</v>
      </c>
      <c r="E187" s="10">
        <v>29.2</v>
      </c>
      <c r="F187" s="17">
        <f t="shared" si="76"/>
        <v>0.25000000000000011</v>
      </c>
      <c r="G187" s="17">
        <f t="shared" si="77"/>
        <v>0.90000000000000036</v>
      </c>
      <c r="H187">
        <f t="shared" si="64"/>
        <v>288.75000000000011</v>
      </c>
      <c r="I187">
        <f t="shared" si="65"/>
        <v>17.7552375</v>
      </c>
      <c r="J187">
        <f t="shared" si="54"/>
        <v>29.654158009259259</v>
      </c>
      <c r="K187">
        <f t="shared" si="79"/>
        <v>47.409395509259255</v>
      </c>
      <c r="L187" s="49">
        <f t="shared" si="66"/>
        <v>384.54287468621396</v>
      </c>
      <c r="M187" s="29">
        <f t="shared" si="67"/>
        <v>2342.0833333333339</v>
      </c>
      <c r="N187">
        <f t="shared" si="55"/>
        <v>307.50000000000011</v>
      </c>
      <c r="O187">
        <f t="shared" si="68"/>
        <v>18.908175</v>
      </c>
      <c r="P187">
        <f t="shared" si="56"/>
        <v>29.654158009259259</v>
      </c>
      <c r="Q187">
        <f t="shared" si="69"/>
        <v>48.562333009259262</v>
      </c>
      <c r="R187" s="49">
        <f t="shared" si="70"/>
        <v>393.89447885288064</v>
      </c>
      <c r="S187" s="29">
        <f t="shared" si="71"/>
        <v>2494.1666666666674</v>
      </c>
      <c r="T187">
        <f t="shared" si="57"/>
        <v>422.50000000000017</v>
      </c>
      <c r="U187">
        <f t="shared" si="72"/>
        <v>25.979525000000002</v>
      </c>
      <c r="V187">
        <f t="shared" si="58"/>
        <v>29.654158009259259</v>
      </c>
      <c r="W187">
        <f t="shared" si="73"/>
        <v>55.633683009259258</v>
      </c>
      <c r="X187" s="49">
        <f t="shared" si="74"/>
        <v>451.25098440843618</v>
      </c>
      <c r="Y187" s="29">
        <f t="shared" si="75"/>
        <v>3426.9444444444457</v>
      </c>
      <c r="AA187">
        <f t="shared" si="59"/>
        <v>0</v>
      </c>
      <c r="AB187">
        <f t="shared" si="78"/>
        <v>29.2</v>
      </c>
      <c r="AC187">
        <f t="shared" si="60"/>
        <v>8.1111111111111107</v>
      </c>
      <c r="AE187">
        <f t="shared" si="61"/>
        <v>-384.54287468621396</v>
      </c>
      <c r="AF187">
        <f t="shared" si="62"/>
        <v>-393.89447885288064</v>
      </c>
      <c r="AG187">
        <f t="shared" si="63"/>
        <v>-451.25098440843618</v>
      </c>
    </row>
    <row r="188" spans="2:33" x14ac:dyDescent="0.25">
      <c r="B188" s="3" t="s">
        <v>68</v>
      </c>
      <c r="C188" s="3">
        <v>180</v>
      </c>
      <c r="D188" s="3">
        <v>180</v>
      </c>
      <c r="E188" s="10">
        <v>29.6</v>
      </c>
      <c r="F188" s="17">
        <f t="shared" si="76"/>
        <v>4.1666666666666761E-2</v>
      </c>
      <c r="G188" s="17">
        <f t="shared" si="77"/>
        <v>0.15000000000000036</v>
      </c>
      <c r="H188">
        <f t="shared" si="64"/>
        <v>48.125000000000107</v>
      </c>
      <c r="I188">
        <f t="shared" si="65"/>
        <v>17.792774999999999</v>
      </c>
      <c r="J188">
        <f t="shared" si="54"/>
        <v>30.47216537037038</v>
      </c>
      <c r="K188">
        <f t="shared" si="79"/>
        <v>48.264940370370383</v>
      </c>
      <c r="L188" s="49">
        <f t="shared" si="66"/>
        <v>396.84506526748987</v>
      </c>
      <c r="M188" s="29">
        <f t="shared" si="67"/>
        <v>395.69444444444537</v>
      </c>
      <c r="N188">
        <f t="shared" si="55"/>
        <v>51.250000000000114</v>
      </c>
      <c r="O188">
        <f t="shared" si="68"/>
        <v>18.948150000000002</v>
      </c>
      <c r="P188">
        <f t="shared" si="56"/>
        <v>30.47216537037038</v>
      </c>
      <c r="Q188">
        <f t="shared" si="69"/>
        <v>49.420315370370382</v>
      </c>
      <c r="R188" s="49">
        <f t="shared" si="70"/>
        <v>406.34481526748988</v>
      </c>
      <c r="S188" s="29">
        <f t="shared" si="71"/>
        <v>421.38888888888988</v>
      </c>
      <c r="T188">
        <f t="shared" si="57"/>
        <v>70.416666666666828</v>
      </c>
      <c r="U188">
        <f t="shared" si="72"/>
        <v>26.03445</v>
      </c>
      <c r="V188">
        <f t="shared" si="58"/>
        <v>30.47216537037038</v>
      </c>
      <c r="W188">
        <f t="shared" si="73"/>
        <v>56.506615370370383</v>
      </c>
      <c r="X188" s="49">
        <f t="shared" si="74"/>
        <v>464.6099486008232</v>
      </c>
      <c r="Y188" s="29">
        <f t="shared" si="75"/>
        <v>578.98148148148289</v>
      </c>
      <c r="AA188">
        <f t="shared" si="59"/>
        <v>0</v>
      </c>
      <c r="AB188">
        <f t="shared" si="78"/>
        <v>29.6</v>
      </c>
      <c r="AC188">
        <f t="shared" si="60"/>
        <v>8.2222222222222232</v>
      </c>
      <c r="AE188">
        <f t="shared" si="61"/>
        <v>-396.84506526748987</v>
      </c>
      <c r="AF188">
        <f t="shared" si="62"/>
        <v>-406.34481526748988</v>
      </c>
      <c r="AG188">
        <f t="shared" si="63"/>
        <v>-464.6099486008232</v>
      </c>
    </row>
    <row r="189" spans="2:33" x14ac:dyDescent="0.25">
      <c r="B189" s="3" t="s">
        <v>68</v>
      </c>
      <c r="C189" s="3">
        <v>181</v>
      </c>
      <c r="D189" s="3">
        <v>181</v>
      </c>
      <c r="E189" s="10">
        <v>29.5</v>
      </c>
      <c r="F189" s="17">
        <f t="shared" si="76"/>
        <v>-5.5555555555555851E-2</v>
      </c>
      <c r="G189" s="17">
        <f t="shared" si="77"/>
        <v>-0.20000000000000107</v>
      </c>
      <c r="H189">
        <f t="shared" si="64"/>
        <v>-64.166666666667012</v>
      </c>
      <c r="I189">
        <f t="shared" si="65"/>
        <v>17.783390624999999</v>
      </c>
      <c r="J189">
        <f t="shared" si="54"/>
        <v>30.266620153356484</v>
      </c>
      <c r="K189">
        <f t="shared" si="79"/>
        <v>48.05001077835648</v>
      </c>
      <c r="L189" s="49">
        <f t="shared" si="66"/>
        <v>393.74314387819896</v>
      </c>
      <c r="M189" s="29">
        <f t="shared" si="67"/>
        <v>-525.81018518518806</v>
      </c>
      <c r="N189">
        <f t="shared" si="55"/>
        <v>-68.333333333333698</v>
      </c>
      <c r="O189">
        <f t="shared" si="68"/>
        <v>18.938156249999999</v>
      </c>
      <c r="P189">
        <f t="shared" si="56"/>
        <v>30.266620153356484</v>
      </c>
      <c r="Q189">
        <f t="shared" si="69"/>
        <v>49.204776403356483</v>
      </c>
      <c r="R189" s="49">
        <f t="shared" si="70"/>
        <v>403.20580663861563</v>
      </c>
      <c r="S189" s="29">
        <f t="shared" si="71"/>
        <v>-559.95370370370665</v>
      </c>
      <c r="T189">
        <f t="shared" si="57"/>
        <v>-93.888888888889383</v>
      </c>
      <c r="U189">
        <f t="shared" si="72"/>
        <v>26.020718749999997</v>
      </c>
      <c r="V189">
        <f t="shared" si="58"/>
        <v>30.266620153356484</v>
      </c>
      <c r="W189">
        <f t="shared" si="73"/>
        <v>56.287338903356485</v>
      </c>
      <c r="X189" s="49">
        <f t="shared" si="74"/>
        <v>461.24347156917122</v>
      </c>
      <c r="Y189" s="29">
        <f t="shared" si="75"/>
        <v>-769.3672839506213</v>
      </c>
      <c r="AA189">
        <f t="shared" si="59"/>
        <v>0</v>
      </c>
      <c r="AB189">
        <f t="shared" si="78"/>
        <v>29.5</v>
      </c>
      <c r="AC189">
        <f t="shared" si="60"/>
        <v>8.1944444444444446</v>
      </c>
      <c r="AE189">
        <f t="shared" si="61"/>
        <v>-393.74314387819896</v>
      </c>
      <c r="AF189">
        <f t="shared" si="62"/>
        <v>-403.20580663861563</v>
      </c>
      <c r="AG189">
        <f t="shared" si="63"/>
        <v>-461.24347156917122</v>
      </c>
    </row>
    <row r="190" spans="2:33" x14ac:dyDescent="0.25">
      <c r="B190" s="3" t="s">
        <v>68</v>
      </c>
      <c r="C190" s="3">
        <v>182</v>
      </c>
      <c r="D190" s="3">
        <v>182</v>
      </c>
      <c r="E190" s="10">
        <v>29.2</v>
      </c>
      <c r="F190" s="17">
        <f t="shared" si="76"/>
        <v>-0.16666666666666657</v>
      </c>
      <c r="G190" s="17">
        <f t="shared" si="77"/>
        <v>-0.59999999999999964</v>
      </c>
      <c r="H190">
        <f t="shared" si="64"/>
        <v>-192.49999999999989</v>
      </c>
      <c r="I190">
        <f t="shared" si="65"/>
        <v>17.7552375</v>
      </c>
      <c r="J190">
        <f t="shared" si="54"/>
        <v>29.654158009259259</v>
      </c>
      <c r="K190">
        <f t="shared" si="79"/>
        <v>47.409395509259255</v>
      </c>
      <c r="L190" s="49">
        <f t="shared" si="66"/>
        <v>384.54287468621396</v>
      </c>
      <c r="M190" s="29">
        <f t="shared" si="67"/>
        <v>-1561.3888888888878</v>
      </c>
      <c r="N190">
        <f t="shared" si="55"/>
        <v>-204.99999999999989</v>
      </c>
      <c r="O190">
        <f t="shared" si="68"/>
        <v>18.908175</v>
      </c>
      <c r="P190">
        <f t="shared" si="56"/>
        <v>29.654158009259259</v>
      </c>
      <c r="Q190">
        <f t="shared" si="69"/>
        <v>48.562333009259262</v>
      </c>
      <c r="R190" s="49">
        <f t="shared" si="70"/>
        <v>393.89447885288064</v>
      </c>
      <c r="S190" s="29">
        <f t="shared" si="71"/>
        <v>-1662.7777777777767</v>
      </c>
      <c r="T190">
        <f t="shared" si="57"/>
        <v>-281.66666666666652</v>
      </c>
      <c r="U190">
        <f t="shared" si="72"/>
        <v>25.979525000000002</v>
      </c>
      <c r="V190">
        <f t="shared" si="58"/>
        <v>29.654158009259259</v>
      </c>
      <c r="W190">
        <f t="shared" si="73"/>
        <v>55.633683009259258</v>
      </c>
      <c r="X190" s="49">
        <f t="shared" si="74"/>
        <v>451.25098440843618</v>
      </c>
      <c r="Y190" s="29">
        <f t="shared" si="75"/>
        <v>-2284.6296296296282</v>
      </c>
      <c r="AA190">
        <f t="shared" si="59"/>
        <v>0</v>
      </c>
      <c r="AB190">
        <f t="shared" si="78"/>
        <v>29.2</v>
      </c>
      <c r="AC190">
        <f t="shared" si="60"/>
        <v>8.1111111111111107</v>
      </c>
      <c r="AE190">
        <f t="shared" si="61"/>
        <v>-384.54287468621396</v>
      </c>
      <c r="AF190">
        <f t="shared" si="62"/>
        <v>-393.89447885288064</v>
      </c>
      <c r="AG190">
        <f t="shared" si="63"/>
        <v>-451.25098440843618</v>
      </c>
    </row>
    <row r="191" spans="2:33" x14ac:dyDescent="0.25">
      <c r="B191" s="3" t="s">
        <v>68</v>
      </c>
      <c r="C191" s="3">
        <v>183</v>
      </c>
      <c r="D191" s="3">
        <v>183</v>
      </c>
      <c r="E191" s="10">
        <v>28.3</v>
      </c>
      <c r="F191" s="17">
        <f t="shared" si="76"/>
        <v>-0.43055555555555525</v>
      </c>
      <c r="G191" s="17">
        <f t="shared" si="77"/>
        <v>-1.5499999999999989</v>
      </c>
      <c r="H191">
        <f t="shared" si="64"/>
        <v>-497.29166666666629</v>
      </c>
      <c r="I191">
        <f t="shared" si="65"/>
        <v>17.670778124999998</v>
      </c>
      <c r="J191">
        <f t="shared" si="54"/>
        <v>27.854333139467595</v>
      </c>
      <c r="K191">
        <f t="shared" si="79"/>
        <v>45.525111264467597</v>
      </c>
      <c r="L191" s="49">
        <f t="shared" si="66"/>
        <v>357.87795799567584</v>
      </c>
      <c r="M191" s="29">
        <f t="shared" si="67"/>
        <v>-3909.2650462962929</v>
      </c>
      <c r="N191">
        <f t="shared" si="55"/>
        <v>-529.58333333333292</v>
      </c>
      <c r="O191">
        <f t="shared" si="68"/>
        <v>18.81823125</v>
      </c>
      <c r="P191">
        <f t="shared" si="56"/>
        <v>27.854333139467595</v>
      </c>
      <c r="Q191">
        <f t="shared" si="69"/>
        <v>46.672564389467595</v>
      </c>
      <c r="R191" s="49">
        <f t="shared" si="70"/>
        <v>366.89821450609247</v>
      </c>
      <c r="S191" s="29">
        <f t="shared" si="71"/>
        <v>-4163.1134259259225</v>
      </c>
      <c r="T191">
        <f t="shared" si="57"/>
        <v>-727.63888888888835</v>
      </c>
      <c r="U191">
        <f t="shared" si="72"/>
        <v>25.855943749999998</v>
      </c>
      <c r="V191">
        <f t="shared" si="58"/>
        <v>27.854333139467595</v>
      </c>
      <c r="W191">
        <f t="shared" si="73"/>
        <v>53.710276889467593</v>
      </c>
      <c r="X191" s="49">
        <f t="shared" si="74"/>
        <v>422.22245443664798</v>
      </c>
      <c r="Y191" s="29">
        <f t="shared" si="75"/>
        <v>-5720.050154320983</v>
      </c>
      <c r="AA191">
        <f t="shared" si="59"/>
        <v>0</v>
      </c>
      <c r="AB191">
        <f t="shared" si="78"/>
        <v>28.3</v>
      </c>
      <c r="AC191">
        <f t="shared" si="60"/>
        <v>7.8611111111111107</v>
      </c>
      <c r="AE191">
        <f t="shared" si="61"/>
        <v>-357.87795799567584</v>
      </c>
      <c r="AF191">
        <f t="shared" si="62"/>
        <v>-366.89821450609247</v>
      </c>
      <c r="AG191">
        <f t="shared" si="63"/>
        <v>-422.22245443664798</v>
      </c>
    </row>
    <row r="192" spans="2:33" x14ac:dyDescent="0.25">
      <c r="B192" s="3" t="s">
        <v>68</v>
      </c>
      <c r="C192" s="3">
        <v>184</v>
      </c>
      <c r="D192" s="3">
        <v>184</v>
      </c>
      <c r="E192" s="10">
        <v>26.1</v>
      </c>
      <c r="F192" s="17">
        <f t="shared" si="76"/>
        <v>-0.65277777777777768</v>
      </c>
      <c r="G192" s="17">
        <f t="shared" si="77"/>
        <v>-2.3499999999999996</v>
      </c>
      <c r="H192">
        <f t="shared" si="64"/>
        <v>-753.95833333333326</v>
      </c>
      <c r="I192">
        <f t="shared" si="65"/>
        <v>17.464321875</v>
      </c>
      <c r="J192">
        <f t="shared" si="54"/>
        <v>23.691955546875004</v>
      </c>
      <c r="K192">
        <f t="shared" si="79"/>
        <v>41.156277421875004</v>
      </c>
      <c r="L192" s="49">
        <f t="shared" si="66"/>
        <v>298.38301130859378</v>
      </c>
      <c r="M192" s="29">
        <f t="shared" si="67"/>
        <v>-5466.1979166666661</v>
      </c>
      <c r="N192">
        <f t="shared" si="55"/>
        <v>-802.91666666666652</v>
      </c>
      <c r="O192">
        <f t="shared" si="68"/>
        <v>18.598368749999999</v>
      </c>
      <c r="P192">
        <f t="shared" si="56"/>
        <v>23.691955546875004</v>
      </c>
      <c r="Q192">
        <f t="shared" si="69"/>
        <v>42.290324296874999</v>
      </c>
      <c r="R192" s="49">
        <f t="shared" si="70"/>
        <v>306.60485115234377</v>
      </c>
      <c r="S192" s="29">
        <f t="shared" si="71"/>
        <v>-5821.1458333333321</v>
      </c>
      <c r="T192">
        <f t="shared" si="57"/>
        <v>-1103.1944444444443</v>
      </c>
      <c r="U192">
        <f t="shared" si="72"/>
        <v>25.553856249999999</v>
      </c>
      <c r="V192">
        <f t="shared" si="58"/>
        <v>23.691955546875004</v>
      </c>
      <c r="W192">
        <f t="shared" si="73"/>
        <v>49.245811796875003</v>
      </c>
      <c r="X192" s="49">
        <f t="shared" si="74"/>
        <v>357.03213552734377</v>
      </c>
      <c r="Y192" s="29">
        <f t="shared" si="75"/>
        <v>-7998.1597222222217</v>
      </c>
      <c r="AA192">
        <f t="shared" si="59"/>
        <v>0</v>
      </c>
      <c r="AB192">
        <f t="shared" si="78"/>
        <v>26.1</v>
      </c>
      <c r="AC192">
        <f t="shared" si="60"/>
        <v>7.25</v>
      </c>
      <c r="AE192">
        <f t="shared" si="61"/>
        <v>-298.38301130859378</v>
      </c>
      <c r="AF192">
        <f t="shared" si="62"/>
        <v>-306.60485115234377</v>
      </c>
      <c r="AG192">
        <f t="shared" si="63"/>
        <v>-357.03213552734377</v>
      </c>
    </row>
    <row r="193" spans="2:33" x14ac:dyDescent="0.25">
      <c r="B193" s="3" t="s">
        <v>68</v>
      </c>
      <c r="C193" s="3">
        <v>185</v>
      </c>
      <c r="D193" s="3">
        <v>185</v>
      </c>
      <c r="E193" s="10">
        <v>23.6</v>
      </c>
      <c r="F193" s="17">
        <f t="shared" si="76"/>
        <v>-0.70833333333333348</v>
      </c>
      <c r="G193" s="17">
        <f t="shared" si="77"/>
        <v>-2.5500000000000007</v>
      </c>
      <c r="H193">
        <f t="shared" si="64"/>
        <v>-818.12500000000023</v>
      </c>
      <c r="I193">
        <f t="shared" si="65"/>
        <v>17.229712499999998</v>
      </c>
      <c r="J193">
        <f t="shared" si="54"/>
        <v>19.370636898148149</v>
      </c>
      <c r="K193">
        <f t="shared" si="79"/>
        <v>36.600349398148147</v>
      </c>
      <c r="L193" s="49">
        <f t="shared" si="66"/>
        <v>239.93562383230451</v>
      </c>
      <c r="M193" s="29">
        <f t="shared" si="67"/>
        <v>-5363.2638888888905</v>
      </c>
      <c r="N193">
        <f t="shared" si="55"/>
        <v>-871.25000000000023</v>
      </c>
      <c r="O193">
        <f t="shared" si="68"/>
        <v>18.348524999999999</v>
      </c>
      <c r="P193">
        <f t="shared" si="56"/>
        <v>19.370636898148149</v>
      </c>
      <c r="Q193">
        <f t="shared" si="69"/>
        <v>37.719161898148144</v>
      </c>
      <c r="R193" s="49">
        <f t="shared" si="70"/>
        <v>247.27006133230449</v>
      </c>
      <c r="S193" s="29">
        <f t="shared" si="71"/>
        <v>-5711.5277777777792</v>
      </c>
      <c r="T193">
        <f t="shared" si="57"/>
        <v>-1197.0833333333335</v>
      </c>
      <c r="U193">
        <f t="shared" si="72"/>
        <v>25.210574999999999</v>
      </c>
      <c r="V193">
        <f t="shared" si="58"/>
        <v>19.370636898148149</v>
      </c>
      <c r="W193">
        <f t="shared" si="73"/>
        <v>44.581211898148148</v>
      </c>
      <c r="X193" s="49">
        <f t="shared" si="74"/>
        <v>292.25461133230453</v>
      </c>
      <c r="Y193" s="29">
        <f t="shared" si="75"/>
        <v>-7847.5462962962974</v>
      </c>
      <c r="AA193">
        <f t="shared" si="59"/>
        <v>0</v>
      </c>
      <c r="AB193">
        <f t="shared" si="78"/>
        <v>23.6</v>
      </c>
      <c r="AC193">
        <f t="shared" si="60"/>
        <v>6.5555555555555554</v>
      </c>
      <c r="AE193">
        <f t="shared" si="61"/>
        <v>-239.93562383230451</v>
      </c>
      <c r="AF193">
        <f t="shared" si="62"/>
        <v>-247.27006133230449</v>
      </c>
      <c r="AG193">
        <f t="shared" si="63"/>
        <v>-292.25461133230453</v>
      </c>
    </row>
    <row r="194" spans="2:33" x14ac:dyDescent="0.25">
      <c r="B194" s="3" t="s">
        <v>68</v>
      </c>
      <c r="C194" s="3">
        <v>186</v>
      </c>
      <c r="D194" s="3">
        <v>186</v>
      </c>
      <c r="E194" s="10">
        <v>21</v>
      </c>
      <c r="F194" s="17">
        <f t="shared" si="76"/>
        <v>-0.65277777777777812</v>
      </c>
      <c r="G194" s="17">
        <f t="shared" si="77"/>
        <v>-2.3500000000000014</v>
      </c>
      <c r="H194">
        <f t="shared" si="64"/>
        <v>-753.95833333333371</v>
      </c>
      <c r="I194">
        <f t="shared" si="65"/>
        <v>16.98571875</v>
      </c>
      <c r="J194">
        <f t="shared" si="54"/>
        <v>15.337638020833333</v>
      </c>
      <c r="K194">
        <f t="shared" si="79"/>
        <v>32.323356770833335</v>
      </c>
      <c r="L194" s="49">
        <f t="shared" si="66"/>
        <v>188.55291449652779</v>
      </c>
      <c r="M194" s="29">
        <f t="shared" si="67"/>
        <v>-4398.0902777777801</v>
      </c>
      <c r="N194">
        <f t="shared" si="55"/>
        <v>-802.91666666666708</v>
      </c>
      <c r="O194">
        <f t="shared" si="68"/>
        <v>18.088687500000002</v>
      </c>
      <c r="P194">
        <f t="shared" si="56"/>
        <v>15.337638020833333</v>
      </c>
      <c r="Q194">
        <f t="shared" si="69"/>
        <v>33.426325520833338</v>
      </c>
      <c r="R194" s="49">
        <f t="shared" si="70"/>
        <v>194.98689887152779</v>
      </c>
      <c r="S194" s="29">
        <f t="shared" si="71"/>
        <v>-4683.6805555555575</v>
      </c>
      <c r="T194">
        <f t="shared" si="57"/>
        <v>-1103.194444444445</v>
      </c>
      <c r="U194">
        <f t="shared" si="72"/>
        <v>24.853562500000002</v>
      </c>
      <c r="V194">
        <f t="shared" si="58"/>
        <v>15.337638020833333</v>
      </c>
      <c r="W194">
        <f t="shared" si="73"/>
        <v>40.191200520833334</v>
      </c>
      <c r="X194" s="49">
        <f t="shared" si="74"/>
        <v>234.44866970486109</v>
      </c>
      <c r="Y194" s="29">
        <f t="shared" si="75"/>
        <v>-6435.3009259259288</v>
      </c>
      <c r="AA194">
        <f t="shared" si="59"/>
        <v>0</v>
      </c>
      <c r="AB194">
        <f t="shared" si="78"/>
        <v>21</v>
      </c>
      <c r="AC194">
        <f t="shared" si="60"/>
        <v>5.833333333333333</v>
      </c>
      <c r="AE194">
        <f t="shared" si="61"/>
        <v>-188.55291449652779</v>
      </c>
      <c r="AF194">
        <f t="shared" si="62"/>
        <v>-194.98689887152779</v>
      </c>
      <c r="AG194">
        <f t="shared" si="63"/>
        <v>-234.44866970486109</v>
      </c>
    </row>
    <row r="195" spans="2:33" x14ac:dyDescent="0.25">
      <c r="B195" s="3" t="s">
        <v>68</v>
      </c>
      <c r="C195" s="3">
        <v>187</v>
      </c>
      <c r="D195" s="3">
        <v>187</v>
      </c>
      <c r="E195" s="10">
        <v>18.899999999999999</v>
      </c>
      <c r="F195" s="17">
        <f t="shared" si="76"/>
        <v>-0.54166666666666641</v>
      </c>
      <c r="G195" s="17">
        <f t="shared" si="77"/>
        <v>-1.9499999999999993</v>
      </c>
      <c r="H195">
        <f t="shared" si="64"/>
        <v>-625.62499999999966</v>
      </c>
      <c r="I195">
        <f t="shared" si="65"/>
        <v>16.788646875000001</v>
      </c>
      <c r="J195">
        <f t="shared" si="54"/>
        <v>12.423486796874997</v>
      </c>
      <c r="K195">
        <f t="shared" si="79"/>
        <v>29.212133671874998</v>
      </c>
      <c r="L195" s="49">
        <f t="shared" si="66"/>
        <v>153.36370177734372</v>
      </c>
      <c r="M195" s="29">
        <f t="shared" si="67"/>
        <v>-3284.5312499999977</v>
      </c>
      <c r="N195">
        <f t="shared" si="55"/>
        <v>-666.24999999999966</v>
      </c>
      <c r="O195">
        <f t="shared" si="68"/>
        <v>17.878818750000001</v>
      </c>
      <c r="P195">
        <f t="shared" si="56"/>
        <v>12.423486796874997</v>
      </c>
      <c r="Q195">
        <f t="shared" si="69"/>
        <v>30.302305546874997</v>
      </c>
      <c r="R195" s="49">
        <f t="shared" si="70"/>
        <v>159.08710412109372</v>
      </c>
      <c r="S195" s="29">
        <f t="shared" si="71"/>
        <v>-3497.8124999999977</v>
      </c>
      <c r="T195">
        <f t="shared" si="57"/>
        <v>-915.41666666666617</v>
      </c>
      <c r="U195">
        <f t="shared" si="72"/>
        <v>24.565206249999999</v>
      </c>
      <c r="V195">
        <f t="shared" si="58"/>
        <v>12.423486796874997</v>
      </c>
      <c r="W195">
        <f t="shared" si="73"/>
        <v>36.988693046874999</v>
      </c>
      <c r="X195" s="49">
        <f t="shared" si="74"/>
        <v>194.19063849609373</v>
      </c>
      <c r="Y195" s="29">
        <f t="shared" si="75"/>
        <v>-4805.9374999999964</v>
      </c>
      <c r="AA195">
        <f t="shared" si="59"/>
        <v>0</v>
      </c>
      <c r="AB195">
        <f t="shared" si="78"/>
        <v>18.899999999999999</v>
      </c>
      <c r="AC195">
        <f t="shared" si="60"/>
        <v>5.2499999999999991</v>
      </c>
      <c r="AE195">
        <f t="shared" si="61"/>
        <v>-153.36370177734372</v>
      </c>
      <c r="AF195">
        <f t="shared" si="62"/>
        <v>-159.08710412109372</v>
      </c>
      <c r="AG195">
        <f t="shared" si="63"/>
        <v>-194.19063849609373</v>
      </c>
    </row>
    <row r="196" spans="2:33" x14ac:dyDescent="0.25">
      <c r="B196" s="3" t="s">
        <v>68</v>
      </c>
      <c r="C196" s="3">
        <v>188</v>
      </c>
      <c r="D196" s="3">
        <v>188</v>
      </c>
      <c r="E196" s="10">
        <v>17.100000000000001</v>
      </c>
      <c r="F196" s="17">
        <f t="shared" si="76"/>
        <v>-0.44444444444444431</v>
      </c>
      <c r="G196" s="17">
        <f t="shared" si="77"/>
        <v>-1.5999999999999996</v>
      </c>
      <c r="H196">
        <f t="shared" si="64"/>
        <v>-513.33333333333314</v>
      </c>
      <c r="I196">
        <f t="shared" si="65"/>
        <v>16.619728124999998</v>
      </c>
      <c r="J196">
        <f t="shared" si="54"/>
        <v>10.169793046875002</v>
      </c>
      <c r="K196">
        <f t="shared" si="79"/>
        <v>26.789521171875002</v>
      </c>
      <c r="L196" s="49">
        <f t="shared" si="66"/>
        <v>127.25022556640626</v>
      </c>
      <c r="M196" s="29">
        <f t="shared" si="67"/>
        <v>-2438.3333333333326</v>
      </c>
      <c r="N196">
        <f t="shared" si="55"/>
        <v>-546.66666666666652</v>
      </c>
      <c r="O196">
        <f t="shared" si="68"/>
        <v>17.698931249999998</v>
      </c>
      <c r="P196">
        <f t="shared" si="56"/>
        <v>10.169793046875002</v>
      </c>
      <c r="Q196">
        <f t="shared" si="69"/>
        <v>27.868724296875001</v>
      </c>
      <c r="R196" s="49">
        <f t="shared" si="70"/>
        <v>132.37644041015625</v>
      </c>
      <c r="S196" s="29">
        <f t="shared" si="71"/>
        <v>-2596.6666666666661</v>
      </c>
      <c r="T196">
        <f t="shared" si="57"/>
        <v>-751.11111111111086</v>
      </c>
      <c r="U196">
        <f t="shared" si="72"/>
        <v>24.318043749999998</v>
      </c>
      <c r="V196">
        <f t="shared" si="58"/>
        <v>10.169793046875002</v>
      </c>
      <c r="W196">
        <f t="shared" si="73"/>
        <v>34.487836796875001</v>
      </c>
      <c r="X196" s="49">
        <f t="shared" si="74"/>
        <v>163.81722478515627</v>
      </c>
      <c r="Y196" s="29">
        <f t="shared" si="75"/>
        <v>-3567.7777777777765</v>
      </c>
      <c r="AA196">
        <f t="shared" si="59"/>
        <v>0</v>
      </c>
      <c r="AB196">
        <f t="shared" si="78"/>
        <v>17.100000000000001</v>
      </c>
      <c r="AC196">
        <f t="shared" si="60"/>
        <v>4.75</v>
      </c>
      <c r="AE196">
        <f t="shared" si="61"/>
        <v>-127.25022556640626</v>
      </c>
      <c r="AF196">
        <f t="shared" si="62"/>
        <v>-132.37644041015625</v>
      </c>
      <c r="AG196">
        <f t="shared" si="63"/>
        <v>-163.81722478515627</v>
      </c>
    </row>
    <row r="197" spans="2:33" x14ac:dyDescent="0.25">
      <c r="B197" s="3" t="s">
        <v>68</v>
      </c>
      <c r="C197" s="3">
        <v>189</v>
      </c>
      <c r="D197" s="3">
        <v>189</v>
      </c>
      <c r="E197" s="10">
        <v>15.7</v>
      </c>
      <c r="F197" s="17">
        <f t="shared" si="76"/>
        <v>-0.36111111111111133</v>
      </c>
      <c r="G197" s="17">
        <f t="shared" si="77"/>
        <v>-1.3000000000000007</v>
      </c>
      <c r="H197">
        <f t="shared" si="64"/>
        <v>-417.0833333333336</v>
      </c>
      <c r="I197">
        <f t="shared" si="65"/>
        <v>16.488346875000001</v>
      </c>
      <c r="J197">
        <f t="shared" si="54"/>
        <v>8.5727310561342591</v>
      </c>
      <c r="K197">
        <f t="shared" si="79"/>
        <v>25.06107793113426</v>
      </c>
      <c r="L197" s="49">
        <f t="shared" si="66"/>
        <v>109.29414542189107</v>
      </c>
      <c r="M197" s="29">
        <f t="shared" si="67"/>
        <v>-1818.9467592592603</v>
      </c>
      <c r="N197">
        <f t="shared" si="55"/>
        <v>-444.16666666666691</v>
      </c>
      <c r="O197">
        <f t="shared" si="68"/>
        <v>17.55901875</v>
      </c>
      <c r="P197">
        <f t="shared" si="56"/>
        <v>8.5727310561342591</v>
      </c>
      <c r="Q197">
        <f t="shared" si="69"/>
        <v>26.131749806134259</v>
      </c>
      <c r="R197" s="49">
        <f t="shared" si="70"/>
        <v>113.96346443230773</v>
      </c>
      <c r="S197" s="29">
        <f t="shared" si="71"/>
        <v>-1937.0601851851861</v>
      </c>
      <c r="T197">
        <f t="shared" si="57"/>
        <v>-610.27777777777817</v>
      </c>
      <c r="U197">
        <f t="shared" si="72"/>
        <v>24.12580625</v>
      </c>
      <c r="V197">
        <f t="shared" si="58"/>
        <v>8.5727310561342591</v>
      </c>
      <c r="W197">
        <f t="shared" si="73"/>
        <v>32.698537306134256</v>
      </c>
      <c r="X197" s="49">
        <f t="shared" si="74"/>
        <v>142.60195436286327</v>
      </c>
      <c r="Y197" s="29">
        <f t="shared" si="75"/>
        <v>-2661.4891975308656</v>
      </c>
      <c r="AA197">
        <f t="shared" si="59"/>
        <v>0</v>
      </c>
      <c r="AB197">
        <f t="shared" si="78"/>
        <v>15.7</v>
      </c>
      <c r="AC197">
        <f t="shared" si="60"/>
        <v>4.3611111111111107</v>
      </c>
      <c r="AE197">
        <f t="shared" si="61"/>
        <v>-109.29414542189107</v>
      </c>
      <c r="AF197">
        <f t="shared" si="62"/>
        <v>-113.96346443230773</v>
      </c>
      <c r="AG197">
        <f t="shared" si="63"/>
        <v>-142.60195436286327</v>
      </c>
    </row>
    <row r="198" spans="2:33" x14ac:dyDescent="0.25">
      <c r="B198" s="3" t="s">
        <v>68</v>
      </c>
      <c r="C198" s="3">
        <v>190</v>
      </c>
      <c r="D198" s="3">
        <v>190</v>
      </c>
      <c r="E198" s="10">
        <v>14.5</v>
      </c>
      <c r="F198" s="17">
        <f t="shared" si="76"/>
        <v>-0.27777777777777779</v>
      </c>
      <c r="G198" s="17">
        <f t="shared" si="77"/>
        <v>-1</v>
      </c>
      <c r="H198">
        <f t="shared" si="64"/>
        <v>-320.83333333333337</v>
      </c>
      <c r="I198">
        <f t="shared" si="65"/>
        <v>16.375734374999997</v>
      </c>
      <c r="J198">
        <f t="shared" si="54"/>
        <v>7.3123319589120381</v>
      </c>
      <c r="K198">
        <f t="shared" si="79"/>
        <v>23.688066333912033</v>
      </c>
      <c r="L198" s="49">
        <f t="shared" si="66"/>
        <v>95.410267178256802</v>
      </c>
      <c r="M198" s="29">
        <f t="shared" si="67"/>
        <v>-1292.2453703703704</v>
      </c>
      <c r="N198">
        <f t="shared" si="55"/>
        <v>-341.66666666666669</v>
      </c>
      <c r="O198">
        <f t="shared" si="68"/>
        <v>17.439093749999998</v>
      </c>
      <c r="P198">
        <f t="shared" si="56"/>
        <v>7.3123319589120381</v>
      </c>
      <c r="Q198">
        <f t="shared" si="69"/>
        <v>24.751425708912038</v>
      </c>
      <c r="R198" s="49">
        <f t="shared" si="70"/>
        <v>99.693242438673479</v>
      </c>
      <c r="S198" s="29">
        <f t="shared" si="71"/>
        <v>-1376.1574074074074</v>
      </c>
      <c r="T198">
        <f t="shared" si="57"/>
        <v>-469.44444444444446</v>
      </c>
      <c r="U198">
        <f t="shared" si="72"/>
        <v>23.961031249999998</v>
      </c>
      <c r="V198">
        <f t="shared" si="58"/>
        <v>7.3123319589120381</v>
      </c>
      <c r="W198">
        <f t="shared" si="73"/>
        <v>31.273363208912038</v>
      </c>
      <c r="X198" s="49">
        <f t="shared" si="74"/>
        <v>125.96215736922903</v>
      </c>
      <c r="Y198" s="29">
        <f t="shared" si="75"/>
        <v>-1890.8179012345679</v>
      </c>
      <c r="AA198">
        <f t="shared" si="59"/>
        <v>0</v>
      </c>
      <c r="AB198">
        <f t="shared" si="78"/>
        <v>14.5</v>
      </c>
      <c r="AC198">
        <f t="shared" si="60"/>
        <v>4.0277777777777777</v>
      </c>
      <c r="AE198">
        <f t="shared" si="61"/>
        <v>-95.410267178256802</v>
      </c>
      <c r="AF198">
        <f t="shared" si="62"/>
        <v>-99.693242438673479</v>
      </c>
      <c r="AG198">
        <f t="shared" si="63"/>
        <v>-125.96215736922903</v>
      </c>
    </row>
    <row r="199" spans="2:33" x14ac:dyDescent="0.25">
      <c r="B199" s="3" t="s">
        <v>68</v>
      </c>
      <c r="C199" s="3">
        <v>191</v>
      </c>
      <c r="D199" s="3">
        <v>191</v>
      </c>
      <c r="E199" s="10">
        <v>13.7</v>
      </c>
      <c r="F199" s="17">
        <f t="shared" si="76"/>
        <v>-0.22222222222222215</v>
      </c>
      <c r="G199" s="17">
        <f t="shared" si="77"/>
        <v>-0.79999999999999982</v>
      </c>
      <c r="H199">
        <f t="shared" si="64"/>
        <v>-256.66666666666657</v>
      </c>
      <c r="I199">
        <f t="shared" si="65"/>
        <v>16.300659375000002</v>
      </c>
      <c r="J199">
        <f t="shared" si="54"/>
        <v>6.527712653356482</v>
      </c>
      <c r="K199">
        <f t="shared" si="79"/>
        <v>22.828372028356483</v>
      </c>
      <c r="L199" s="49">
        <f t="shared" si="66"/>
        <v>86.874637996801056</v>
      </c>
      <c r="M199" s="29">
        <f t="shared" si="67"/>
        <v>-976.7592592592589</v>
      </c>
      <c r="N199">
        <f t="shared" si="55"/>
        <v>-273.33333333333326</v>
      </c>
      <c r="O199">
        <f t="shared" si="68"/>
        <v>17.359143750000001</v>
      </c>
      <c r="P199">
        <f t="shared" si="56"/>
        <v>6.527712653356482</v>
      </c>
      <c r="Q199">
        <f t="shared" si="69"/>
        <v>23.886856403356482</v>
      </c>
      <c r="R199" s="49">
        <f t="shared" si="70"/>
        <v>90.902759090551058</v>
      </c>
      <c r="S199" s="29">
        <f t="shared" si="71"/>
        <v>-1040.1851851851848</v>
      </c>
      <c r="T199">
        <f t="shared" si="57"/>
        <v>-375.55555555555543</v>
      </c>
      <c r="U199">
        <f t="shared" si="72"/>
        <v>23.85118125</v>
      </c>
      <c r="V199">
        <f t="shared" si="58"/>
        <v>6.527712653356482</v>
      </c>
      <c r="W199">
        <f t="shared" si="73"/>
        <v>30.378893903356481</v>
      </c>
      <c r="X199" s="49">
        <f t="shared" si="74"/>
        <v>115.60856846555104</v>
      </c>
      <c r="Y199" s="29">
        <f t="shared" si="75"/>
        <v>-1429.197530864197</v>
      </c>
      <c r="AA199">
        <f t="shared" si="59"/>
        <v>0</v>
      </c>
      <c r="AB199">
        <f t="shared" si="78"/>
        <v>13.7</v>
      </c>
      <c r="AC199">
        <f t="shared" si="60"/>
        <v>3.8055555555555554</v>
      </c>
      <c r="AE199">
        <f t="shared" si="61"/>
        <v>-86.874637996801056</v>
      </c>
      <c r="AF199">
        <f t="shared" si="62"/>
        <v>-90.902759090551058</v>
      </c>
      <c r="AG199">
        <f t="shared" si="63"/>
        <v>-115.60856846555104</v>
      </c>
    </row>
    <row r="200" spans="2:33" x14ac:dyDescent="0.25">
      <c r="B200" s="3" t="s">
        <v>68</v>
      </c>
      <c r="C200" s="3">
        <v>192</v>
      </c>
      <c r="D200" s="3">
        <v>192</v>
      </c>
      <c r="E200" s="10">
        <v>12.9</v>
      </c>
      <c r="F200" s="17">
        <f t="shared" si="76"/>
        <v>-0.16666666666666657</v>
      </c>
      <c r="G200" s="17">
        <f t="shared" si="77"/>
        <v>-0.59999999999999964</v>
      </c>
      <c r="H200">
        <f t="shared" si="64"/>
        <v>-192.49999999999989</v>
      </c>
      <c r="I200">
        <f t="shared" si="65"/>
        <v>16.225584374999997</v>
      </c>
      <c r="J200">
        <f t="shared" ref="J200:J263" si="80">SUM(0.5*1.225*2.23*0.33*(AC200*AC200))</f>
        <v>5.7876107552083349</v>
      </c>
      <c r="K200">
        <f t="shared" si="79"/>
        <v>22.013195130208331</v>
      </c>
      <c r="L200" s="49">
        <f t="shared" si="66"/>
        <v>78.88061588324652</v>
      </c>
      <c r="M200" s="29">
        <f t="shared" si="67"/>
        <v>-689.79166666666629</v>
      </c>
      <c r="N200">
        <f t="shared" ref="N200:N263" si="81">SUM(1230*F200)</f>
        <v>-204.99999999999989</v>
      </c>
      <c r="O200">
        <f t="shared" si="68"/>
        <v>17.279193749999997</v>
      </c>
      <c r="P200">
        <f t="shared" ref="P200:P263" si="82">SUM(0.5*1.225*2.23*0.33*(AC200*AC200))</f>
        <v>5.7876107552083349</v>
      </c>
      <c r="Q200">
        <f t="shared" si="69"/>
        <v>23.066804505208331</v>
      </c>
      <c r="R200" s="49">
        <f t="shared" si="70"/>
        <v>82.656049476996529</v>
      </c>
      <c r="S200" s="29">
        <f t="shared" si="71"/>
        <v>-734.58333333333292</v>
      </c>
      <c r="T200">
        <f t="shared" ref="T200:T263" si="83">SUM(1690*F200)</f>
        <v>-281.66666666666652</v>
      </c>
      <c r="U200">
        <f t="shared" si="72"/>
        <v>23.741331249999998</v>
      </c>
      <c r="V200">
        <f t="shared" ref="V200:V263" si="84">SUM(0.5*1.225*2.23*0.33*(AC200*AC200))</f>
        <v>5.7876107552083349</v>
      </c>
      <c r="W200">
        <f t="shared" si="73"/>
        <v>29.528942005208332</v>
      </c>
      <c r="X200" s="49">
        <f t="shared" si="74"/>
        <v>105.81204218532986</v>
      </c>
      <c r="Y200" s="29">
        <f t="shared" si="75"/>
        <v>-1009.3055555555551</v>
      </c>
      <c r="AA200">
        <f t="shared" ref="AA200:AA263" si="85">IF(E200&lt;1,1,0)</f>
        <v>0</v>
      </c>
      <c r="AB200">
        <f t="shared" si="78"/>
        <v>12.9</v>
      </c>
      <c r="AC200">
        <f t="shared" ref="AC200:AC263" si="86">E200/3.6</f>
        <v>3.5833333333333335</v>
      </c>
      <c r="AE200">
        <f t="shared" ref="AE200:AE263" si="87">SUM(L200*-1)</f>
        <v>-78.88061588324652</v>
      </c>
      <c r="AF200">
        <f t="shared" ref="AF200:AF263" si="88">SUM(R200*-1)</f>
        <v>-82.656049476996529</v>
      </c>
      <c r="AG200">
        <f t="shared" ref="AG200:AG263" si="89">SUM(X200*-1)</f>
        <v>-105.81204218532986</v>
      </c>
    </row>
    <row r="201" spans="2:33" x14ac:dyDescent="0.25">
      <c r="B201" s="3" t="s">
        <v>68</v>
      </c>
      <c r="C201" s="3">
        <v>193</v>
      </c>
      <c r="D201" s="3">
        <v>193</v>
      </c>
      <c r="E201" s="10">
        <v>12.5</v>
      </c>
      <c r="F201" s="17">
        <f t="shared" si="76"/>
        <v>-9.7222222222222363E-2</v>
      </c>
      <c r="G201" s="17">
        <f t="shared" si="77"/>
        <v>-0.35000000000000053</v>
      </c>
      <c r="H201">
        <f t="shared" ref="H201:H264" si="90">SUM(1155*F201)</f>
        <v>-112.29166666666683</v>
      </c>
      <c r="I201">
        <f t="shared" ref="I201:I264" si="91">SUM((0.013*(1+(E201/160))*1155))</f>
        <v>16.188046874999998</v>
      </c>
      <c r="J201">
        <f t="shared" si="80"/>
        <v>5.4342538339120381</v>
      </c>
      <c r="K201">
        <f t="shared" si="79"/>
        <v>21.622300708912036</v>
      </c>
      <c r="L201" s="49">
        <f t="shared" ref="L201:L264" si="92">SUM(K201*AC201)</f>
        <v>75.077433017055682</v>
      </c>
      <c r="M201" s="29">
        <f t="shared" ref="M201:M264" si="93">SUM(H201*AC201)</f>
        <v>-389.90162037037095</v>
      </c>
      <c r="N201">
        <f t="shared" si="81"/>
        <v>-119.5833333333335</v>
      </c>
      <c r="O201">
        <f t="shared" ref="O201:O264" si="94">SUM((0.013*(1+(E201/160))*1230))</f>
        <v>17.239218749999999</v>
      </c>
      <c r="P201">
        <f t="shared" si="82"/>
        <v>5.4342538339120381</v>
      </c>
      <c r="Q201">
        <f t="shared" ref="Q201:Q264" si="95">SUM(O201+P201)</f>
        <v>22.673472583912037</v>
      </c>
      <c r="R201" s="49">
        <f t="shared" ref="R201:R264" si="96">SUM(Q201*AC201)</f>
        <v>78.727335360805682</v>
      </c>
      <c r="S201" s="29">
        <f t="shared" ref="S201:S264" si="97">SUM(N201*AC201)</f>
        <v>-415.21990740740802</v>
      </c>
      <c r="T201">
        <f t="shared" si="83"/>
        <v>-164.3055555555558</v>
      </c>
      <c r="U201">
        <f t="shared" ref="U201:U264" si="98">SUM((0.013*(1+(E201/160))*1690))</f>
        <v>23.686406249999997</v>
      </c>
      <c r="V201">
        <f t="shared" si="84"/>
        <v>5.4342538339120381</v>
      </c>
      <c r="W201">
        <f t="shared" ref="W201:W264" si="99">SUM(U201+V201)</f>
        <v>29.120660083912036</v>
      </c>
      <c r="X201" s="49">
        <f t="shared" ref="X201:X264" si="100">SUM(W201*AC201)</f>
        <v>101.11340306913901</v>
      </c>
      <c r="Y201" s="29">
        <f t="shared" ref="Y201:Y264" si="101">SUM(T201*AC201)</f>
        <v>-570.50540123456881</v>
      </c>
      <c r="AA201">
        <f t="shared" si="85"/>
        <v>0</v>
      </c>
      <c r="AB201">
        <f t="shared" si="78"/>
        <v>12.5</v>
      </c>
      <c r="AC201">
        <f t="shared" si="86"/>
        <v>3.4722222222222223</v>
      </c>
      <c r="AE201">
        <f t="shared" si="87"/>
        <v>-75.077433017055682</v>
      </c>
      <c r="AF201">
        <f t="shared" si="88"/>
        <v>-78.727335360805682</v>
      </c>
      <c r="AG201">
        <f t="shared" si="89"/>
        <v>-101.11340306913901</v>
      </c>
    </row>
    <row r="202" spans="2:33" x14ac:dyDescent="0.25">
      <c r="B202" s="3" t="s">
        <v>68</v>
      </c>
      <c r="C202" s="3">
        <v>194</v>
      </c>
      <c r="D202" s="3">
        <v>194</v>
      </c>
      <c r="E202" s="10">
        <v>12.2</v>
      </c>
      <c r="F202" s="17">
        <f t="shared" ref="F202:F265" si="102">($E203-$E201)/2/3.6</f>
        <v>-6.9444444444444448E-2</v>
      </c>
      <c r="G202" s="17">
        <f t="shared" ref="G202:G265" si="103">($E203-$E201)/2</f>
        <v>-0.25</v>
      </c>
      <c r="H202">
        <f t="shared" si="90"/>
        <v>-80.208333333333343</v>
      </c>
      <c r="I202">
        <f t="shared" si="91"/>
        <v>16.159893749999998</v>
      </c>
      <c r="J202">
        <f t="shared" si="80"/>
        <v>5.1765397800925923</v>
      </c>
      <c r="K202">
        <f t="shared" si="79"/>
        <v>21.336433530092592</v>
      </c>
      <c r="L202" s="49">
        <f t="shared" si="92"/>
        <v>72.306802518647103</v>
      </c>
      <c r="M202" s="29">
        <f t="shared" si="93"/>
        <v>-271.81712962962962</v>
      </c>
      <c r="N202">
        <f t="shared" si="81"/>
        <v>-85.416666666666671</v>
      </c>
      <c r="O202">
        <f t="shared" si="94"/>
        <v>17.209237499999997</v>
      </c>
      <c r="P202">
        <f t="shared" si="82"/>
        <v>5.1765397800925923</v>
      </c>
      <c r="Q202">
        <f t="shared" si="95"/>
        <v>22.38577728009259</v>
      </c>
      <c r="R202" s="49">
        <f t="shared" si="96"/>
        <v>75.862911893647095</v>
      </c>
      <c r="S202" s="29">
        <f t="shared" si="97"/>
        <v>-289.46759259259255</v>
      </c>
      <c r="T202">
        <f t="shared" si="83"/>
        <v>-117.36111111111111</v>
      </c>
      <c r="U202">
        <f t="shared" si="98"/>
        <v>23.645212499999996</v>
      </c>
      <c r="V202">
        <f t="shared" si="84"/>
        <v>5.1765397800925923</v>
      </c>
      <c r="W202">
        <f t="shared" si="99"/>
        <v>28.821752280092589</v>
      </c>
      <c r="X202" s="49">
        <f t="shared" si="100"/>
        <v>97.673716060313765</v>
      </c>
      <c r="Y202" s="29">
        <f t="shared" si="101"/>
        <v>-397.72376543209873</v>
      </c>
      <c r="AA202">
        <f t="shared" si="85"/>
        <v>0</v>
      </c>
      <c r="AB202">
        <f t="shared" si="78"/>
        <v>12.2</v>
      </c>
      <c r="AC202">
        <f t="shared" si="86"/>
        <v>3.3888888888888884</v>
      </c>
      <c r="AE202">
        <f t="shared" si="87"/>
        <v>-72.306802518647103</v>
      </c>
      <c r="AF202">
        <f t="shared" si="88"/>
        <v>-75.862911893647095</v>
      </c>
      <c r="AG202">
        <f t="shared" si="89"/>
        <v>-97.673716060313765</v>
      </c>
    </row>
    <row r="203" spans="2:33" x14ac:dyDescent="0.25">
      <c r="B203" s="3" t="s">
        <v>68</v>
      </c>
      <c r="C203" s="3">
        <v>195</v>
      </c>
      <c r="D203" s="3">
        <v>195</v>
      </c>
      <c r="E203" s="10">
        <v>12</v>
      </c>
      <c r="F203" s="17">
        <f t="shared" si="102"/>
        <v>-2.7777777777777679E-2</v>
      </c>
      <c r="G203" s="17">
        <f t="shared" si="103"/>
        <v>-9.9999999999999645E-2</v>
      </c>
      <c r="H203">
        <f t="shared" si="90"/>
        <v>-32.083333333333222</v>
      </c>
      <c r="I203">
        <f t="shared" si="91"/>
        <v>16.141124999999999</v>
      </c>
      <c r="J203">
        <f t="shared" si="80"/>
        <v>5.0082083333333332</v>
      </c>
      <c r="K203">
        <f t="shared" si="79"/>
        <v>21.149333333333331</v>
      </c>
      <c r="L203" s="49">
        <f t="shared" si="92"/>
        <v>70.49777777777777</v>
      </c>
      <c r="M203" s="29">
        <f t="shared" si="93"/>
        <v>-106.94444444444406</v>
      </c>
      <c r="N203">
        <f t="shared" si="81"/>
        <v>-34.166666666666544</v>
      </c>
      <c r="O203">
        <f t="shared" si="94"/>
        <v>17.189250000000001</v>
      </c>
      <c r="P203">
        <f t="shared" si="82"/>
        <v>5.0082083333333332</v>
      </c>
      <c r="Q203">
        <f t="shared" si="95"/>
        <v>22.197458333333334</v>
      </c>
      <c r="R203" s="49">
        <f t="shared" si="96"/>
        <v>73.991527777777776</v>
      </c>
      <c r="S203" s="29">
        <f t="shared" si="97"/>
        <v>-113.88888888888847</v>
      </c>
      <c r="T203">
        <f t="shared" si="83"/>
        <v>-46.944444444444279</v>
      </c>
      <c r="U203">
        <f t="shared" si="98"/>
        <v>23.617750000000001</v>
      </c>
      <c r="V203">
        <f t="shared" si="84"/>
        <v>5.0082083333333332</v>
      </c>
      <c r="W203">
        <f t="shared" si="99"/>
        <v>28.625958333333333</v>
      </c>
      <c r="X203" s="49">
        <f t="shared" si="100"/>
        <v>95.419861111111103</v>
      </c>
      <c r="Y203" s="29">
        <f t="shared" si="101"/>
        <v>-156.48148148148093</v>
      </c>
      <c r="AA203">
        <f t="shared" si="85"/>
        <v>0</v>
      </c>
      <c r="AB203">
        <f t="shared" si="78"/>
        <v>12</v>
      </c>
      <c r="AC203">
        <f t="shared" si="86"/>
        <v>3.333333333333333</v>
      </c>
      <c r="AE203">
        <f t="shared" si="87"/>
        <v>-70.49777777777777</v>
      </c>
      <c r="AF203">
        <f t="shared" si="88"/>
        <v>-73.991527777777776</v>
      </c>
      <c r="AG203">
        <f t="shared" si="89"/>
        <v>-95.419861111111103</v>
      </c>
    </row>
    <row r="204" spans="2:33" x14ac:dyDescent="0.25">
      <c r="B204" s="3" t="s">
        <v>68</v>
      </c>
      <c r="C204" s="3">
        <v>196</v>
      </c>
      <c r="D204" s="3">
        <v>196</v>
      </c>
      <c r="E204" s="10">
        <v>12</v>
      </c>
      <c r="F204" s="17">
        <f t="shared" si="102"/>
        <v>0</v>
      </c>
      <c r="G204" s="17">
        <f t="shared" si="103"/>
        <v>0</v>
      </c>
      <c r="H204">
        <f t="shared" si="90"/>
        <v>0</v>
      </c>
      <c r="I204">
        <f t="shared" si="91"/>
        <v>16.141124999999999</v>
      </c>
      <c r="J204">
        <f t="shared" si="80"/>
        <v>5.0082083333333332</v>
      </c>
      <c r="K204">
        <f t="shared" si="79"/>
        <v>21.149333333333331</v>
      </c>
      <c r="L204" s="49">
        <f t="shared" si="92"/>
        <v>70.49777777777777</v>
      </c>
      <c r="M204" s="29">
        <f t="shared" si="93"/>
        <v>0</v>
      </c>
      <c r="N204">
        <f t="shared" si="81"/>
        <v>0</v>
      </c>
      <c r="O204">
        <f t="shared" si="94"/>
        <v>17.189250000000001</v>
      </c>
      <c r="P204">
        <f t="shared" si="82"/>
        <v>5.0082083333333332</v>
      </c>
      <c r="Q204">
        <f t="shared" si="95"/>
        <v>22.197458333333334</v>
      </c>
      <c r="R204" s="49">
        <f t="shared" si="96"/>
        <v>73.991527777777776</v>
      </c>
      <c r="S204" s="29">
        <f t="shared" si="97"/>
        <v>0</v>
      </c>
      <c r="T204">
        <f t="shared" si="83"/>
        <v>0</v>
      </c>
      <c r="U204">
        <f t="shared" si="98"/>
        <v>23.617750000000001</v>
      </c>
      <c r="V204">
        <f t="shared" si="84"/>
        <v>5.0082083333333332</v>
      </c>
      <c r="W204">
        <f t="shared" si="99"/>
        <v>28.625958333333333</v>
      </c>
      <c r="X204" s="49">
        <f t="shared" si="100"/>
        <v>95.419861111111103</v>
      </c>
      <c r="Y204" s="29">
        <f t="shared" si="101"/>
        <v>0</v>
      </c>
      <c r="AA204">
        <f t="shared" si="85"/>
        <v>0</v>
      </c>
      <c r="AB204">
        <f t="shared" si="78"/>
        <v>12</v>
      </c>
      <c r="AC204">
        <f t="shared" si="86"/>
        <v>3.333333333333333</v>
      </c>
      <c r="AE204">
        <f t="shared" si="87"/>
        <v>-70.49777777777777</v>
      </c>
      <c r="AF204">
        <f t="shared" si="88"/>
        <v>-73.991527777777776</v>
      </c>
      <c r="AG204">
        <f t="shared" si="89"/>
        <v>-95.419861111111103</v>
      </c>
    </row>
    <row r="205" spans="2:33" x14ac:dyDescent="0.25">
      <c r="B205" s="3" t="s">
        <v>68</v>
      </c>
      <c r="C205" s="3">
        <v>197</v>
      </c>
      <c r="D205" s="3">
        <v>197</v>
      </c>
      <c r="E205" s="10">
        <v>12</v>
      </c>
      <c r="F205" s="17">
        <f t="shared" si="102"/>
        <v>0</v>
      </c>
      <c r="G205" s="17">
        <f t="shared" si="103"/>
        <v>0</v>
      </c>
      <c r="H205">
        <f t="shared" si="90"/>
        <v>0</v>
      </c>
      <c r="I205">
        <f t="shared" si="91"/>
        <v>16.141124999999999</v>
      </c>
      <c r="J205">
        <f t="shared" si="80"/>
        <v>5.0082083333333332</v>
      </c>
      <c r="K205">
        <f t="shared" si="79"/>
        <v>21.149333333333331</v>
      </c>
      <c r="L205" s="49">
        <f t="shared" si="92"/>
        <v>70.49777777777777</v>
      </c>
      <c r="M205" s="29">
        <f t="shared" si="93"/>
        <v>0</v>
      </c>
      <c r="N205">
        <f t="shared" si="81"/>
        <v>0</v>
      </c>
      <c r="O205">
        <f t="shared" si="94"/>
        <v>17.189250000000001</v>
      </c>
      <c r="P205">
        <f t="shared" si="82"/>
        <v>5.0082083333333332</v>
      </c>
      <c r="Q205">
        <f t="shared" si="95"/>
        <v>22.197458333333334</v>
      </c>
      <c r="R205" s="49">
        <f t="shared" si="96"/>
        <v>73.991527777777776</v>
      </c>
      <c r="S205" s="29">
        <f t="shared" si="97"/>
        <v>0</v>
      </c>
      <c r="T205">
        <f t="shared" si="83"/>
        <v>0</v>
      </c>
      <c r="U205">
        <f t="shared" si="98"/>
        <v>23.617750000000001</v>
      </c>
      <c r="V205">
        <f t="shared" si="84"/>
        <v>5.0082083333333332</v>
      </c>
      <c r="W205">
        <f t="shared" si="99"/>
        <v>28.625958333333333</v>
      </c>
      <c r="X205" s="49">
        <f t="shared" si="100"/>
        <v>95.419861111111103</v>
      </c>
      <c r="Y205" s="29">
        <f t="shared" si="101"/>
        <v>0</v>
      </c>
      <c r="AA205">
        <f t="shared" si="85"/>
        <v>0</v>
      </c>
      <c r="AB205">
        <f t="shared" si="78"/>
        <v>12</v>
      </c>
      <c r="AC205">
        <f t="shared" si="86"/>
        <v>3.333333333333333</v>
      </c>
      <c r="AE205">
        <f t="shared" si="87"/>
        <v>-70.49777777777777</v>
      </c>
      <c r="AF205">
        <f t="shared" si="88"/>
        <v>-73.991527777777776</v>
      </c>
      <c r="AG205">
        <f t="shared" si="89"/>
        <v>-95.419861111111103</v>
      </c>
    </row>
    <row r="206" spans="2:33" x14ac:dyDescent="0.25">
      <c r="B206" s="3" t="s">
        <v>68</v>
      </c>
      <c r="C206" s="3">
        <v>198</v>
      </c>
      <c r="D206" s="3">
        <v>198</v>
      </c>
      <c r="E206" s="10">
        <v>12</v>
      </c>
      <c r="F206" s="17">
        <f t="shared" si="102"/>
        <v>6.9444444444444448E-2</v>
      </c>
      <c r="G206" s="17">
        <f t="shared" si="103"/>
        <v>0.25</v>
      </c>
      <c r="H206">
        <f t="shared" si="90"/>
        <v>80.208333333333343</v>
      </c>
      <c r="I206">
        <f t="shared" si="91"/>
        <v>16.141124999999999</v>
      </c>
      <c r="J206">
        <f t="shared" si="80"/>
        <v>5.0082083333333332</v>
      </c>
      <c r="K206">
        <f t="shared" si="79"/>
        <v>21.149333333333331</v>
      </c>
      <c r="L206" s="49">
        <f t="shared" si="92"/>
        <v>70.49777777777777</v>
      </c>
      <c r="M206" s="29">
        <f t="shared" si="93"/>
        <v>267.36111111111114</v>
      </c>
      <c r="N206">
        <f t="shared" si="81"/>
        <v>85.416666666666671</v>
      </c>
      <c r="O206">
        <f t="shared" si="94"/>
        <v>17.189250000000001</v>
      </c>
      <c r="P206">
        <f t="shared" si="82"/>
        <v>5.0082083333333332</v>
      </c>
      <c r="Q206">
        <f t="shared" si="95"/>
        <v>22.197458333333334</v>
      </c>
      <c r="R206" s="49">
        <f t="shared" si="96"/>
        <v>73.991527777777776</v>
      </c>
      <c r="S206" s="29">
        <f t="shared" si="97"/>
        <v>284.72222222222223</v>
      </c>
      <c r="T206">
        <f t="shared" si="83"/>
        <v>117.36111111111111</v>
      </c>
      <c r="U206">
        <f t="shared" si="98"/>
        <v>23.617750000000001</v>
      </c>
      <c r="V206">
        <f t="shared" si="84"/>
        <v>5.0082083333333332</v>
      </c>
      <c r="W206">
        <f t="shared" si="99"/>
        <v>28.625958333333333</v>
      </c>
      <c r="X206" s="49">
        <f t="shared" si="100"/>
        <v>95.419861111111103</v>
      </c>
      <c r="Y206" s="29">
        <f t="shared" si="101"/>
        <v>391.2037037037037</v>
      </c>
      <c r="AA206">
        <f t="shared" si="85"/>
        <v>0</v>
      </c>
      <c r="AB206">
        <f t="shared" si="78"/>
        <v>12</v>
      </c>
      <c r="AC206">
        <f t="shared" si="86"/>
        <v>3.333333333333333</v>
      </c>
      <c r="AE206">
        <f t="shared" si="87"/>
        <v>-70.49777777777777</v>
      </c>
      <c r="AF206">
        <f t="shared" si="88"/>
        <v>-73.991527777777776</v>
      </c>
      <c r="AG206">
        <f t="shared" si="89"/>
        <v>-95.419861111111103</v>
      </c>
    </row>
    <row r="207" spans="2:33" x14ac:dyDescent="0.25">
      <c r="B207" s="3" t="s">
        <v>68</v>
      </c>
      <c r="C207" s="3">
        <v>199</v>
      </c>
      <c r="D207" s="3">
        <v>199</v>
      </c>
      <c r="E207" s="10">
        <v>12.5</v>
      </c>
      <c r="F207" s="17">
        <f t="shared" si="102"/>
        <v>0.1388888888888889</v>
      </c>
      <c r="G207" s="17">
        <f t="shared" si="103"/>
        <v>0.5</v>
      </c>
      <c r="H207">
        <f t="shared" si="90"/>
        <v>160.41666666666669</v>
      </c>
      <c r="I207">
        <f t="shared" si="91"/>
        <v>16.188046874999998</v>
      </c>
      <c r="J207">
        <f t="shared" si="80"/>
        <v>5.4342538339120381</v>
      </c>
      <c r="K207">
        <f t="shared" si="79"/>
        <v>21.622300708912036</v>
      </c>
      <c r="L207" s="49">
        <f t="shared" si="92"/>
        <v>75.077433017055682</v>
      </c>
      <c r="M207" s="29">
        <f t="shared" si="93"/>
        <v>557.00231481481489</v>
      </c>
      <c r="N207">
        <f t="shared" si="81"/>
        <v>170.83333333333334</v>
      </c>
      <c r="O207">
        <f t="shared" si="94"/>
        <v>17.239218749999999</v>
      </c>
      <c r="P207">
        <f t="shared" si="82"/>
        <v>5.4342538339120381</v>
      </c>
      <c r="Q207">
        <f t="shared" si="95"/>
        <v>22.673472583912037</v>
      </c>
      <c r="R207" s="49">
        <f t="shared" si="96"/>
        <v>78.727335360805682</v>
      </c>
      <c r="S207" s="29">
        <f t="shared" si="97"/>
        <v>593.1712962962963</v>
      </c>
      <c r="T207">
        <f t="shared" si="83"/>
        <v>234.72222222222223</v>
      </c>
      <c r="U207">
        <f t="shared" si="98"/>
        <v>23.686406249999997</v>
      </c>
      <c r="V207">
        <f t="shared" si="84"/>
        <v>5.4342538339120381</v>
      </c>
      <c r="W207">
        <f t="shared" si="99"/>
        <v>29.120660083912036</v>
      </c>
      <c r="X207" s="49">
        <f t="shared" si="100"/>
        <v>101.11340306913901</v>
      </c>
      <c r="Y207" s="29">
        <f t="shared" si="101"/>
        <v>815.00771604938279</v>
      </c>
      <c r="AA207">
        <f t="shared" si="85"/>
        <v>0</v>
      </c>
      <c r="AB207">
        <f t="shared" si="78"/>
        <v>12.5</v>
      </c>
      <c r="AC207">
        <f t="shared" si="86"/>
        <v>3.4722222222222223</v>
      </c>
      <c r="AE207">
        <f t="shared" si="87"/>
        <v>-75.077433017055682</v>
      </c>
      <c r="AF207">
        <f t="shared" si="88"/>
        <v>-78.727335360805682</v>
      </c>
      <c r="AG207">
        <f t="shared" si="89"/>
        <v>-101.11340306913901</v>
      </c>
    </row>
    <row r="208" spans="2:33" x14ac:dyDescent="0.25">
      <c r="B208" s="3" t="s">
        <v>68</v>
      </c>
      <c r="C208" s="3">
        <v>200</v>
      </c>
      <c r="D208" s="3">
        <v>200</v>
      </c>
      <c r="E208" s="10">
        <v>13</v>
      </c>
      <c r="F208" s="17">
        <f t="shared" si="102"/>
        <v>0.20833333333333331</v>
      </c>
      <c r="G208" s="17">
        <f t="shared" si="103"/>
        <v>0.75</v>
      </c>
      <c r="H208">
        <f t="shared" si="90"/>
        <v>240.62499999999997</v>
      </c>
      <c r="I208">
        <f t="shared" si="91"/>
        <v>16.23496875</v>
      </c>
      <c r="J208">
        <f t="shared" si="80"/>
        <v>5.8776889467592603</v>
      </c>
      <c r="K208">
        <f t="shared" si="79"/>
        <v>22.112657696759261</v>
      </c>
      <c r="L208" s="49">
        <f t="shared" si="92"/>
        <v>79.851263904964</v>
      </c>
      <c r="M208" s="29">
        <f t="shared" si="93"/>
        <v>868.92361111111097</v>
      </c>
      <c r="N208">
        <f t="shared" si="81"/>
        <v>256.25</v>
      </c>
      <c r="O208">
        <f t="shared" si="94"/>
        <v>17.289187500000001</v>
      </c>
      <c r="P208">
        <f t="shared" si="82"/>
        <v>5.8776889467592603</v>
      </c>
      <c r="Q208">
        <f t="shared" si="95"/>
        <v>23.166876446759261</v>
      </c>
      <c r="R208" s="49">
        <f t="shared" si="96"/>
        <v>83.658164946630663</v>
      </c>
      <c r="S208" s="29">
        <f t="shared" si="97"/>
        <v>925.34722222222229</v>
      </c>
      <c r="T208">
        <f t="shared" si="83"/>
        <v>352.08333333333331</v>
      </c>
      <c r="U208">
        <f t="shared" si="98"/>
        <v>23.755062499999998</v>
      </c>
      <c r="V208">
        <f t="shared" si="84"/>
        <v>5.8776889467592603</v>
      </c>
      <c r="W208">
        <f t="shared" si="99"/>
        <v>29.632751446759258</v>
      </c>
      <c r="X208" s="49">
        <f t="shared" si="100"/>
        <v>107.00715800218622</v>
      </c>
      <c r="Y208" s="29">
        <f t="shared" si="101"/>
        <v>1271.412037037037</v>
      </c>
      <c r="AA208">
        <f t="shared" si="85"/>
        <v>0</v>
      </c>
      <c r="AB208">
        <f t="shared" si="78"/>
        <v>13</v>
      </c>
      <c r="AC208">
        <f t="shared" si="86"/>
        <v>3.6111111111111112</v>
      </c>
      <c r="AE208">
        <f t="shared" si="87"/>
        <v>-79.851263904964</v>
      </c>
      <c r="AF208">
        <f t="shared" si="88"/>
        <v>-83.658164946630663</v>
      </c>
      <c r="AG208">
        <f t="shared" si="89"/>
        <v>-107.00715800218622</v>
      </c>
    </row>
    <row r="209" spans="2:33" x14ac:dyDescent="0.25">
      <c r="B209" s="3" t="s">
        <v>68</v>
      </c>
      <c r="C209" s="3">
        <v>201</v>
      </c>
      <c r="D209" s="3">
        <v>201</v>
      </c>
      <c r="E209" s="10">
        <v>14</v>
      </c>
      <c r="F209" s="17">
        <f t="shared" si="102"/>
        <v>0.27777777777777779</v>
      </c>
      <c r="G209" s="17">
        <f t="shared" si="103"/>
        <v>1</v>
      </c>
      <c r="H209">
        <f t="shared" si="90"/>
        <v>320.83333333333337</v>
      </c>
      <c r="I209">
        <f t="shared" si="91"/>
        <v>16.328812499999998</v>
      </c>
      <c r="J209">
        <f t="shared" si="80"/>
        <v>6.8167280092592595</v>
      </c>
      <c r="K209">
        <f t="shared" si="79"/>
        <v>23.145540509259256</v>
      </c>
      <c r="L209" s="49">
        <f t="shared" si="92"/>
        <v>90.01043531378599</v>
      </c>
      <c r="M209" s="29">
        <f t="shared" si="93"/>
        <v>1247.6851851851852</v>
      </c>
      <c r="N209">
        <f t="shared" si="81"/>
        <v>341.66666666666669</v>
      </c>
      <c r="O209">
        <f t="shared" si="94"/>
        <v>17.389125</v>
      </c>
      <c r="P209">
        <f t="shared" si="82"/>
        <v>6.8167280092592595</v>
      </c>
      <c r="Q209">
        <f t="shared" si="95"/>
        <v>24.205853009259258</v>
      </c>
      <c r="R209" s="49">
        <f t="shared" si="96"/>
        <v>94.133872813785999</v>
      </c>
      <c r="S209" s="29">
        <f t="shared" si="97"/>
        <v>1328.7037037037037</v>
      </c>
      <c r="T209">
        <f t="shared" si="83"/>
        <v>469.44444444444446</v>
      </c>
      <c r="U209">
        <f t="shared" si="98"/>
        <v>23.892374999999998</v>
      </c>
      <c r="V209">
        <f t="shared" si="84"/>
        <v>6.8167280092592595</v>
      </c>
      <c r="W209">
        <f t="shared" si="99"/>
        <v>30.709103009259259</v>
      </c>
      <c r="X209" s="49">
        <f t="shared" si="100"/>
        <v>119.42428948045267</v>
      </c>
      <c r="Y209" s="29">
        <f t="shared" si="101"/>
        <v>1825.6172839506173</v>
      </c>
      <c r="AA209">
        <f t="shared" si="85"/>
        <v>0</v>
      </c>
      <c r="AB209">
        <f t="shared" si="78"/>
        <v>14</v>
      </c>
      <c r="AC209">
        <f t="shared" si="86"/>
        <v>3.8888888888888888</v>
      </c>
      <c r="AE209">
        <f t="shared" si="87"/>
        <v>-90.01043531378599</v>
      </c>
      <c r="AF209">
        <f t="shared" si="88"/>
        <v>-94.133872813785999</v>
      </c>
      <c r="AG209">
        <f t="shared" si="89"/>
        <v>-119.42428948045267</v>
      </c>
    </row>
    <row r="210" spans="2:33" x14ac:dyDescent="0.25">
      <c r="B210" s="3" t="s">
        <v>68</v>
      </c>
      <c r="C210" s="3">
        <v>202</v>
      </c>
      <c r="D210" s="3">
        <v>202</v>
      </c>
      <c r="E210" s="10">
        <v>15</v>
      </c>
      <c r="F210" s="17">
        <f t="shared" si="102"/>
        <v>0.34722222222222221</v>
      </c>
      <c r="G210" s="17">
        <f t="shared" si="103"/>
        <v>1.25</v>
      </c>
      <c r="H210">
        <f t="shared" si="90"/>
        <v>401.04166666666663</v>
      </c>
      <c r="I210">
        <f t="shared" si="91"/>
        <v>16.422656249999999</v>
      </c>
      <c r="J210">
        <f t="shared" si="80"/>
        <v>7.8253255208333359</v>
      </c>
      <c r="K210">
        <f t="shared" si="79"/>
        <v>24.247981770833334</v>
      </c>
      <c r="L210" s="49">
        <f t="shared" si="92"/>
        <v>101.03325737847223</v>
      </c>
      <c r="M210" s="29">
        <f t="shared" si="93"/>
        <v>1671.0069444444443</v>
      </c>
      <c r="N210">
        <f t="shared" si="81"/>
        <v>427.08333333333331</v>
      </c>
      <c r="O210">
        <f t="shared" si="94"/>
        <v>17.489062499999999</v>
      </c>
      <c r="P210">
        <f t="shared" si="82"/>
        <v>7.8253255208333359</v>
      </c>
      <c r="Q210">
        <f t="shared" si="95"/>
        <v>25.314388020833334</v>
      </c>
      <c r="R210" s="49">
        <f t="shared" si="96"/>
        <v>105.47661675347223</v>
      </c>
      <c r="S210" s="29">
        <f t="shared" si="97"/>
        <v>1779.5138888888889</v>
      </c>
      <c r="T210">
        <f t="shared" si="83"/>
        <v>586.80555555555554</v>
      </c>
      <c r="U210">
        <f t="shared" si="98"/>
        <v>24.029687499999998</v>
      </c>
      <c r="V210">
        <f t="shared" si="84"/>
        <v>7.8253255208333359</v>
      </c>
      <c r="W210">
        <f t="shared" si="99"/>
        <v>31.855013020833333</v>
      </c>
      <c r="X210" s="49">
        <f t="shared" si="100"/>
        <v>132.72922092013889</v>
      </c>
      <c r="Y210" s="29">
        <f t="shared" si="101"/>
        <v>2445.0231481481483</v>
      </c>
      <c r="AA210">
        <f t="shared" si="85"/>
        <v>0</v>
      </c>
      <c r="AB210">
        <f t="shared" si="78"/>
        <v>15</v>
      </c>
      <c r="AC210">
        <f t="shared" si="86"/>
        <v>4.166666666666667</v>
      </c>
      <c r="AE210">
        <f t="shared" si="87"/>
        <v>-101.03325737847223</v>
      </c>
      <c r="AF210">
        <f t="shared" si="88"/>
        <v>-105.47661675347223</v>
      </c>
      <c r="AG210">
        <f t="shared" si="89"/>
        <v>-132.72922092013889</v>
      </c>
    </row>
    <row r="211" spans="2:33" x14ac:dyDescent="0.25">
      <c r="B211" s="3" t="s">
        <v>68</v>
      </c>
      <c r="C211" s="3">
        <v>203</v>
      </c>
      <c r="D211" s="3">
        <v>203</v>
      </c>
      <c r="E211" s="10">
        <v>16.5</v>
      </c>
      <c r="F211" s="17">
        <f t="shared" si="102"/>
        <v>0.55555555555555558</v>
      </c>
      <c r="G211" s="17">
        <f t="shared" si="103"/>
        <v>2</v>
      </c>
      <c r="H211">
        <f t="shared" si="90"/>
        <v>641.66666666666674</v>
      </c>
      <c r="I211">
        <f t="shared" si="91"/>
        <v>16.563421874999996</v>
      </c>
      <c r="J211">
        <f t="shared" si="80"/>
        <v>9.4686438802083348</v>
      </c>
      <c r="K211">
        <f t="shared" si="79"/>
        <v>26.032065755208329</v>
      </c>
      <c r="L211" s="49">
        <f t="shared" si="92"/>
        <v>119.31363471137151</v>
      </c>
      <c r="M211" s="29">
        <f t="shared" si="93"/>
        <v>2940.9722222222222</v>
      </c>
      <c r="N211">
        <f t="shared" si="81"/>
        <v>683.33333333333337</v>
      </c>
      <c r="O211">
        <f t="shared" si="94"/>
        <v>17.638968749999997</v>
      </c>
      <c r="P211">
        <f t="shared" si="82"/>
        <v>9.4686438802083348</v>
      </c>
      <c r="Q211">
        <f t="shared" si="95"/>
        <v>27.10761263020833</v>
      </c>
      <c r="R211" s="49">
        <f t="shared" si="96"/>
        <v>124.2432245551215</v>
      </c>
      <c r="S211" s="29">
        <f t="shared" si="97"/>
        <v>3131.9444444444443</v>
      </c>
      <c r="T211">
        <f t="shared" si="83"/>
        <v>938.88888888888891</v>
      </c>
      <c r="U211">
        <f t="shared" si="98"/>
        <v>24.235656249999995</v>
      </c>
      <c r="V211">
        <f t="shared" si="84"/>
        <v>9.4686438802083348</v>
      </c>
      <c r="W211">
        <f t="shared" si="99"/>
        <v>33.704300130208331</v>
      </c>
      <c r="X211" s="49">
        <f t="shared" si="100"/>
        <v>154.47804226345485</v>
      </c>
      <c r="Y211" s="29">
        <f t="shared" si="101"/>
        <v>4303.2407407407409</v>
      </c>
      <c r="AA211">
        <f t="shared" si="85"/>
        <v>0</v>
      </c>
      <c r="AB211">
        <f t="shared" si="78"/>
        <v>16.5</v>
      </c>
      <c r="AC211">
        <f t="shared" si="86"/>
        <v>4.583333333333333</v>
      </c>
      <c r="AE211">
        <f t="shared" si="87"/>
        <v>-119.31363471137151</v>
      </c>
      <c r="AF211">
        <f t="shared" si="88"/>
        <v>-124.2432245551215</v>
      </c>
      <c r="AG211">
        <f t="shared" si="89"/>
        <v>-154.47804226345485</v>
      </c>
    </row>
    <row r="212" spans="2:33" x14ac:dyDescent="0.25">
      <c r="B212" s="3" t="s">
        <v>68</v>
      </c>
      <c r="C212" s="3">
        <v>204</v>
      </c>
      <c r="D212" s="3">
        <v>204</v>
      </c>
      <c r="E212" s="10">
        <v>19</v>
      </c>
      <c r="F212" s="17">
        <f t="shared" si="102"/>
        <v>0.65277777777777768</v>
      </c>
      <c r="G212" s="17">
        <f t="shared" si="103"/>
        <v>2.3499999999999996</v>
      </c>
      <c r="H212">
        <f t="shared" si="90"/>
        <v>753.95833333333326</v>
      </c>
      <c r="I212">
        <f t="shared" si="91"/>
        <v>16.798031249999998</v>
      </c>
      <c r="J212">
        <f t="shared" si="80"/>
        <v>12.555300057870372</v>
      </c>
      <c r="K212">
        <f t="shared" si="79"/>
        <v>29.35333130787037</v>
      </c>
      <c r="L212" s="49">
        <f t="shared" si="92"/>
        <v>154.92035968042694</v>
      </c>
      <c r="M212" s="29">
        <f t="shared" si="93"/>
        <v>3979.2245370370365</v>
      </c>
      <c r="N212">
        <f t="shared" si="81"/>
        <v>802.91666666666652</v>
      </c>
      <c r="O212">
        <f t="shared" si="94"/>
        <v>17.888812499999997</v>
      </c>
      <c r="P212">
        <f t="shared" si="82"/>
        <v>12.555300057870372</v>
      </c>
      <c r="Q212">
        <f t="shared" si="95"/>
        <v>30.444112557870369</v>
      </c>
      <c r="R212" s="49">
        <f t="shared" si="96"/>
        <v>160.67726072209362</v>
      </c>
      <c r="S212" s="29">
        <f t="shared" si="97"/>
        <v>4237.61574074074</v>
      </c>
      <c r="T212">
        <f t="shared" si="83"/>
        <v>1103.1944444444443</v>
      </c>
      <c r="U212">
        <f t="shared" si="98"/>
        <v>24.578937499999995</v>
      </c>
      <c r="V212">
        <f t="shared" si="84"/>
        <v>12.555300057870372</v>
      </c>
      <c r="W212">
        <f t="shared" si="99"/>
        <v>37.134237557870364</v>
      </c>
      <c r="X212" s="49">
        <f t="shared" si="100"/>
        <v>195.98625377764913</v>
      </c>
      <c r="Y212" s="29">
        <f t="shared" si="101"/>
        <v>5822.4151234567898</v>
      </c>
      <c r="AA212">
        <f t="shared" si="85"/>
        <v>0</v>
      </c>
      <c r="AB212">
        <f t="shared" si="78"/>
        <v>19</v>
      </c>
      <c r="AC212">
        <f t="shared" si="86"/>
        <v>5.2777777777777777</v>
      </c>
      <c r="AE212">
        <f t="shared" si="87"/>
        <v>-154.92035968042694</v>
      </c>
      <c r="AF212">
        <f t="shared" si="88"/>
        <v>-160.67726072209362</v>
      </c>
      <c r="AG212">
        <f t="shared" si="89"/>
        <v>-195.98625377764913</v>
      </c>
    </row>
    <row r="213" spans="2:33" x14ac:dyDescent="0.25">
      <c r="B213" s="3" t="s">
        <v>68</v>
      </c>
      <c r="C213" s="3">
        <v>205</v>
      </c>
      <c r="D213" s="3">
        <v>205</v>
      </c>
      <c r="E213" s="10">
        <v>21.2</v>
      </c>
      <c r="F213" s="17">
        <f t="shared" si="102"/>
        <v>0.66666666666666674</v>
      </c>
      <c r="G213" s="17">
        <f t="shared" si="103"/>
        <v>2.4000000000000004</v>
      </c>
      <c r="H213">
        <f t="shared" si="90"/>
        <v>770.00000000000011</v>
      </c>
      <c r="I213">
        <f t="shared" si="91"/>
        <v>17.0044875</v>
      </c>
      <c r="J213">
        <f t="shared" si="80"/>
        <v>15.631174675925925</v>
      </c>
      <c r="K213">
        <f t="shared" si="79"/>
        <v>32.635662175925923</v>
      </c>
      <c r="L213" s="49">
        <f t="shared" si="92"/>
        <v>192.18778836934152</v>
      </c>
      <c r="M213" s="29">
        <f t="shared" si="93"/>
        <v>4534.4444444444443</v>
      </c>
      <c r="N213">
        <f t="shared" si="81"/>
        <v>820.00000000000011</v>
      </c>
      <c r="O213">
        <f t="shared" si="94"/>
        <v>18.108674999999998</v>
      </c>
      <c r="P213">
        <f t="shared" si="82"/>
        <v>15.631174675925925</v>
      </c>
      <c r="Q213">
        <f t="shared" si="95"/>
        <v>33.739849675925925</v>
      </c>
      <c r="R213" s="49">
        <f t="shared" si="96"/>
        <v>198.69022586934153</v>
      </c>
      <c r="S213" s="29">
        <f t="shared" si="97"/>
        <v>4828.8888888888896</v>
      </c>
      <c r="T213">
        <f t="shared" si="83"/>
        <v>1126.6666666666667</v>
      </c>
      <c r="U213">
        <f t="shared" si="98"/>
        <v>24.881024999999998</v>
      </c>
      <c r="V213">
        <f t="shared" si="84"/>
        <v>15.631174675925925</v>
      </c>
      <c r="W213">
        <f t="shared" si="99"/>
        <v>40.51219967592592</v>
      </c>
      <c r="X213" s="49">
        <f t="shared" si="100"/>
        <v>238.57184253600818</v>
      </c>
      <c r="Y213" s="29">
        <f t="shared" si="101"/>
        <v>6634.8148148148148</v>
      </c>
      <c r="AA213">
        <f t="shared" si="85"/>
        <v>0</v>
      </c>
      <c r="AB213">
        <f t="shared" ref="AB213:AB276" si="104">IF(AA213=1,"",E213)</f>
        <v>21.2</v>
      </c>
      <c r="AC213">
        <f t="shared" si="86"/>
        <v>5.8888888888888884</v>
      </c>
      <c r="AE213">
        <f t="shared" si="87"/>
        <v>-192.18778836934152</v>
      </c>
      <c r="AF213">
        <f t="shared" si="88"/>
        <v>-198.69022586934153</v>
      </c>
      <c r="AG213">
        <f t="shared" si="89"/>
        <v>-238.57184253600818</v>
      </c>
    </row>
    <row r="214" spans="2:33" x14ac:dyDescent="0.25">
      <c r="B214" s="3" t="s">
        <v>68</v>
      </c>
      <c r="C214" s="3">
        <v>206</v>
      </c>
      <c r="D214" s="3">
        <v>206</v>
      </c>
      <c r="E214" s="10">
        <v>23.8</v>
      </c>
      <c r="F214" s="17">
        <f t="shared" si="102"/>
        <v>0.79166666666666652</v>
      </c>
      <c r="G214" s="17">
        <f t="shared" si="103"/>
        <v>2.8499999999999996</v>
      </c>
      <c r="H214">
        <f t="shared" si="90"/>
        <v>914.37499999999977</v>
      </c>
      <c r="I214">
        <f t="shared" si="91"/>
        <v>17.248481249999998</v>
      </c>
      <c r="J214">
        <f t="shared" si="80"/>
        <v>19.700343946759261</v>
      </c>
      <c r="K214">
        <f t="shared" si="79"/>
        <v>36.948825196759259</v>
      </c>
      <c r="L214" s="49">
        <f t="shared" si="92"/>
        <v>244.27278880079731</v>
      </c>
      <c r="M214" s="29">
        <f t="shared" si="93"/>
        <v>6045.0347222222208</v>
      </c>
      <c r="N214">
        <f t="shared" si="81"/>
        <v>973.74999999999977</v>
      </c>
      <c r="O214">
        <f t="shared" si="94"/>
        <v>18.368512499999998</v>
      </c>
      <c r="P214">
        <f t="shared" si="82"/>
        <v>19.700343946759261</v>
      </c>
      <c r="Q214">
        <f t="shared" si="95"/>
        <v>38.068856446759256</v>
      </c>
      <c r="R214" s="49">
        <f t="shared" si="96"/>
        <v>251.67743984246394</v>
      </c>
      <c r="S214" s="29">
        <f t="shared" si="97"/>
        <v>6437.5694444444425</v>
      </c>
      <c r="T214">
        <f t="shared" si="83"/>
        <v>1337.9166666666665</v>
      </c>
      <c r="U214">
        <f t="shared" si="98"/>
        <v>25.238037499999997</v>
      </c>
      <c r="V214">
        <f t="shared" si="84"/>
        <v>19.700343946759261</v>
      </c>
      <c r="W214">
        <f t="shared" si="99"/>
        <v>44.938381446759259</v>
      </c>
      <c r="X214" s="49">
        <f t="shared" si="100"/>
        <v>297.09263289801953</v>
      </c>
      <c r="Y214" s="29">
        <f t="shared" si="101"/>
        <v>8845.1157407407391</v>
      </c>
      <c r="AA214">
        <f t="shared" si="85"/>
        <v>0</v>
      </c>
      <c r="AB214">
        <f t="shared" si="104"/>
        <v>23.8</v>
      </c>
      <c r="AC214">
        <f t="shared" si="86"/>
        <v>6.6111111111111107</v>
      </c>
      <c r="AE214">
        <f t="shared" si="87"/>
        <v>-244.27278880079731</v>
      </c>
      <c r="AF214">
        <f t="shared" si="88"/>
        <v>-251.67743984246394</v>
      </c>
      <c r="AG214">
        <f t="shared" si="89"/>
        <v>-297.09263289801953</v>
      </c>
    </row>
    <row r="215" spans="2:33" x14ac:dyDescent="0.25">
      <c r="B215" s="3" t="s">
        <v>68</v>
      </c>
      <c r="C215" s="3">
        <v>207</v>
      </c>
      <c r="D215" s="3">
        <v>207</v>
      </c>
      <c r="E215" s="10">
        <v>26.9</v>
      </c>
      <c r="F215" s="17">
        <f t="shared" si="102"/>
        <v>0.80555555555555558</v>
      </c>
      <c r="G215" s="17">
        <f t="shared" si="103"/>
        <v>2.9000000000000004</v>
      </c>
      <c r="H215">
        <f t="shared" si="90"/>
        <v>930.41666666666674</v>
      </c>
      <c r="I215">
        <f t="shared" si="91"/>
        <v>17.539396875000001</v>
      </c>
      <c r="J215">
        <f t="shared" si="80"/>
        <v>25.16659466724537</v>
      </c>
      <c r="K215">
        <f t="shared" si="79"/>
        <v>42.705991542245371</v>
      </c>
      <c r="L215" s="49">
        <f t="shared" si="92"/>
        <v>319.10865902400008</v>
      </c>
      <c r="M215" s="29">
        <f t="shared" si="93"/>
        <v>6952.2800925925922</v>
      </c>
      <c r="N215">
        <f t="shared" si="81"/>
        <v>990.83333333333337</v>
      </c>
      <c r="O215">
        <f t="shared" si="94"/>
        <v>18.678318750000003</v>
      </c>
      <c r="P215">
        <f t="shared" si="82"/>
        <v>25.16659466724537</v>
      </c>
      <c r="Q215">
        <f t="shared" si="95"/>
        <v>43.844913417245373</v>
      </c>
      <c r="R215" s="49">
        <f t="shared" si="96"/>
        <v>327.61893636775011</v>
      </c>
      <c r="S215" s="29">
        <f t="shared" si="97"/>
        <v>7403.7268518518513</v>
      </c>
      <c r="T215">
        <f t="shared" si="83"/>
        <v>1361.3888888888889</v>
      </c>
      <c r="U215">
        <f t="shared" si="98"/>
        <v>25.663706250000001</v>
      </c>
      <c r="V215">
        <f t="shared" si="84"/>
        <v>25.16659466724537</v>
      </c>
      <c r="W215">
        <f t="shared" si="99"/>
        <v>50.830300917245367</v>
      </c>
      <c r="X215" s="49">
        <f t="shared" si="100"/>
        <v>379.81530407608341</v>
      </c>
      <c r="Y215" s="29">
        <f t="shared" si="101"/>
        <v>10172.600308641975</v>
      </c>
      <c r="AA215">
        <f t="shared" si="85"/>
        <v>0</v>
      </c>
      <c r="AB215">
        <f t="shared" si="104"/>
        <v>26.9</v>
      </c>
      <c r="AC215">
        <f t="shared" si="86"/>
        <v>7.4722222222222214</v>
      </c>
      <c r="AE215">
        <f t="shared" si="87"/>
        <v>-319.10865902400008</v>
      </c>
      <c r="AF215">
        <f t="shared" si="88"/>
        <v>-327.61893636775011</v>
      </c>
      <c r="AG215">
        <f t="shared" si="89"/>
        <v>-379.81530407608341</v>
      </c>
    </row>
    <row r="216" spans="2:33" x14ac:dyDescent="0.25">
      <c r="B216" s="3" t="s">
        <v>68</v>
      </c>
      <c r="C216" s="3">
        <v>208</v>
      </c>
      <c r="D216" s="3">
        <v>208</v>
      </c>
      <c r="E216" s="10">
        <v>29.6</v>
      </c>
      <c r="F216" s="17">
        <f t="shared" si="102"/>
        <v>0.70833333333333348</v>
      </c>
      <c r="G216" s="17">
        <f t="shared" si="103"/>
        <v>2.5500000000000007</v>
      </c>
      <c r="H216">
        <f t="shared" si="90"/>
        <v>818.12500000000023</v>
      </c>
      <c r="I216">
        <f t="shared" si="91"/>
        <v>17.792774999999999</v>
      </c>
      <c r="J216">
        <f t="shared" si="80"/>
        <v>30.47216537037038</v>
      </c>
      <c r="K216">
        <f t="shared" si="79"/>
        <v>48.264940370370383</v>
      </c>
      <c r="L216" s="49">
        <f t="shared" si="92"/>
        <v>396.84506526748987</v>
      </c>
      <c r="M216" s="29">
        <f t="shared" si="93"/>
        <v>6726.8055555555584</v>
      </c>
      <c r="N216">
        <f t="shared" si="81"/>
        <v>871.25000000000023</v>
      </c>
      <c r="O216">
        <f t="shared" si="94"/>
        <v>18.948150000000002</v>
      </c>
      <c r="P216">
        <f t="shared" si="82"/>
        <v>30.47216537037038</v>
      </c>
      <c r="Q216">
        <f t="shared" si="95"/>
        <v>49.420315370370382</v>
      </c>
      <c r="R216" s="49">
        <f t="shared" si="96"/>
        <v>406.34481526748988</v>
      </c>
      <c r="S216" s="29">
        <f t="shared" si="97"/>
        <v>7163.611111111114</v>
      </c>
      <c r="T216">
        <f t="shared" si="83"/>
        <v>1197.0833333333335</v>
      </c>
      <c r="U216">
        <f t="shared" si="98"/>
        <v>26.03445</v>
      </c>
      <c r="V216">
        <f t="shared" si="84"/>
        <v>30.47216537037038</v>
      </c>
      <c r="W216">
        <f t="shared" si="99"/>
        <v>56.506615370370383</v>
      </c>
      <c r="X216" s="49">
        <f t="shared" si="100"/>
        <v>464.6099486008232</v>
      </c>
      <c r="Y216" s="29">
        <f t="shared" si="101"/>
        <v>9842.6851851851879</v>
      </c>
      <c r="AA216">
        <f t="shared" si="85"/>
        <v>0</v>
      </c>
      <c r="AB216">
        <f t="shared" si="104"/>
        <v>29.6</v>
      </c>
      <c r="AC216">
        <f t="shared" si="86"/>
        <v>8.2222222222222232</v>
      </c>
      <c r="AE216">
        <f t="shared" si="87"/>
        <v>-396.84506526748987</v>
      </c>
      <c r="AF216">
        <f t="shared" si="88"/>
        <v>-406.34481526748988</v>
      </c>
      <c r="AG216">
        <f t="shared" si="89"/>
        <v>-464.6099486008232</v>
      </c>
    </row>
    <row r="217" spans="2:33" x14ac:dyDescent="0.25">
      <c r="B217" s="3" t="s">
        <v>68</v>
      </c>
      <c r="C217" s="3">
        <v>209</v>
      </c>
      <c r="D217" s="3">
        <v>209</v>
      </c>
      <c r="E217" s="10">
        <v>32</v>
      </c>
      <c r="F217" s="17">
        <f t="shared" si="102"/>
        <v>0.7777777777777779</v>
      </c>
      <c r="G217" s="17">
        <f t="shared" si="103"/>
        <v>2.8000000000000007</v>
      </c>
      <c r="H217">
        <f t="shared" si="90"/>
        <v>898.33333333333348</v>
      </c>
      <c r="I217">
        <f t="shared" si="91"/>
        <v>18.018000000000001</v>
      </c>
      <c r="J217">
        <f t="shared" si="80"/>
        <v>35.613925925925933</v>
      </c>
      <c r="K217">
        <f t="shared" si="79"/>
        <v>53.631925925925934</v>
      </c>
      <c r="L217" s="49">
        <f t="shared" si="92"/>
        <v>476.72823045267501</v>
      </c>
      <c r="M217" s="29">
        <f t="shared" si="93"/>
        <v>7985.185185185187</v>
      </c>
      <c r="N217">
        <f t="shared" si="81"/>
        <v>956.66666666666686</v>
      </c>
      <c r="O217">
        <f t="shared" si="94"/>
        <v>19.187999999999999</v>
      </c>
      <c r="P217">
        <f t="shared" si="82"/>
        <v>35.613925925925933</v>
      </c>
      <c r="Q217">
        <f t="shared" si="95"/>
        <v>54.801925925925929</v>
      </c>
      <c r="R217" s="49">
        <f t="shared" si="96"/>
        <v>487.12823045267493</v>
      </c>
      <c r="S217" s="29">
        <f t="shared" si="97"/>
        <v>8503.7037037037062</v>
      </c>
      <c r="T217">
        <f t="shared" si="83"/>
        <v>1314.4444444444446</v>
      </c>
      <c r="U217">
        <f t="shared" si="98"/>
        <v>26.363999999999997</v>
      </c>
      <c r="V217">
        <f t="shared" si="84"/>
        <v>35.613925925925933</v>
      </c>
      <c r="W217">
        <f t="shared" si="99"/>
        <v>61.977925925925931</v>
      </c>
      <c r="X217" s="49">
        <f t="shared" si="100"/>
        <v>550.91489711934162</v>
      </c>
      <c r="Y217" s="29">
        <f t="shared" si="101"/>
        <v>11683.950617283952</v>
      </c>
      <c r="AA217">
        <f t="shared" si="85"/>
        <v>0</v>
      </c>
      <c r="AB217">
        <f t="shared" si="104"/>
        <v>32</v>
      </c>
      <c r="AC217">
        <f t="shared" si="86"/>
        <v>8.8888888888888893</v>
      </c>
      <c r="AE217">
        <f t="shared" si="87"/>
        <v>-476.72823045267501</v>
      </c>
      <c r="AF217">
        <f t="shared" si="88"/>
        <v>-487.12823045267493</v>
      </c>
      <c r="AG217">
        <f t="shared" si="89"/>
        <v>-550.91489711934162</v>
      </c>
    </row>
    <row r="218" spans="2:33" x14ac:dyDescent="0.25">
      <c r="B218" s="3" t="s">
        <v>68</v>
      </c>
      <c r="C218" s="3">
        <v>210</v>
      </c>
      <c r="D218" s="3">
        <v>210</v>
      </c>
      <c r="E218" s="10">
        <v>35.200000000000003</v>
      </c>
      <c r="F218" s="17">
        <f t="shared" si="102"/>
        <v>0.76388888888888884</v>
      </c>
      <c r="G218" s="17">
        <f t="shared" si="103"/>
        <v>2.75</v>
      </c>
      <c r="H218">
        <f t="shared" si="90"/>
        <v>882.29166666666663</v>
      </c>
      <c r="I218">
        <f t="shared" si="91"/>
        <v>18.318300000000001</v>
      </c>
      <c r="J218">
        <f t="shared" si="80"/>
        <v>43.092850370370385</v>
      </c>
      <c r="K218">
        <f t="shared" si="79"/>
        <v>61.411150370370386</v>
      </c>
      <c r="L218" s="49">
        <f t="shared" si="92"/>
        <v>600.46458139917718</v>
      </c>
      <c r="M218" s="29">
        <f t="shared" si="93"/>
        <v>8626.8518518518522</v>
      </c>
      <c r="N218">
        <f t="shared" si="81"/>
        <v>939.58333333333326</v>
      </c>
      <c r="O218">
        <f t="shared" si="94"/>
        <v>19.5078</v>
      </c>
      <c r="P218">
        <f t="shared" si="82"/>
        <v>43.092850370370385</v>
      </c>
      <c r="Q218">
        <f t="shared" si="95"/>
        <v>62.600650370370388</v>
      </c>
      <c r="R218" s="49">
        <f t="shared" si="96"/>
        <v>612.09524806584386</v>
      </c>
      <c r="S218" s="29">
        <f t="shared" si="97"/>
        <v>9187.0370370370365</v>
      </c>
      <c r="T218">
        <f t="shared" si="83"/>
        <v>1290.9722222222222</v>
      </c>
      <c r="U218">
        <f t="shared" si="98"/>
        <v>26.8034</v>
      </c>
      <c r="V218">
        <f t="shared" si="84"/>
        <v>43.092850370370385</v>
      </c>
      <c r="W218">
        <f t="shared" si="99"/>
        <v>69.896250370370382</v>
      </c>
      <c r="X218" s="49">
        <f t="shared" si="100"/>
        <v>683.43000362139935</v>
      </c>
      <c r="Y218" s="29">
        <f t="shared" si="101"/>
        <v>12622.839506172841</v>
      </c>
      <c r="AA218">
        <f t="shared" si="85"/>
        <v>0</v>
      </c>
      <c r="AB218">
        <f t="shared" si="104"/>
        <v>35.200000000000003</v>
      </c>
      <c r="AC218">
        <f t="shared" si="86"/>
        <v>9.7777777777777786</v>
      </c>
      <c r="AE218">
        <f t="shared" si="87"/>
        <v>-600.46458139917718</v>
      </c>
      <c r="AF218">
        <f t="shared" si="88"/>
        <v>-612.09524806584386</v>
      </c>
      <c r="AG218">
        <f t="shared" si="89"/>
        <v>-683.43000362139935</v>
      </c>
    </row>
    <row r="219" spans="2:33" x14ac:dyDescent="0.25">
      <c r="B219" s="3" t="s">
        <v>68</v>
      </c>
      <c r="C219" s="3">
        <v>211</v>
      </c>
      <c r="D219" s="3">
        <v>211</v>
      </c>
      <c r="E219" s="10">
        <v>37.5</v>
      </c>
      <c r="F219" s="17">
        <f t="shared" si="102"/>
        <v>0.55555555555555558</v>
      </c>
      <c r="G219" s="17">
        <f t="shared" si="103"/>
        <v>2</v>
      </c>
      <c r="H219">
        <f t="shared" si="90"/>
        <v>641.66666666666674</v>
      </c>
      <c r="I219">
        <f t="shared" si="91"/>
        <v>18.534140624999999</v>
      </c>
      <c r="J219">
        <f t="shared" si="80"/>
        <v>48.908284505208336</v>
      </c>
      <c r="K219">
        <f t="shared" si="79"/>
        <v>67.442425130208335</v>
      </c>
      <c r="L219" s="49">
        <f t="shared" si="92"/>
        <v>702.52526177300342</v>
      </c>
      <c r="M219" s="29">
        <f t="shared" si="93"/>
        <v>6684.0277777777783</v>
      </c>
      <c r="N219">
        <f t="shared" si="81"/>
        <v>683.33333333333337</v>
      </c>
      <c r="O219">
        <f t="shared" si="94"/>
        <v>19.737656249999997</v>
      </c>
      <c r="P219">
        <f t="shared" si="82"/>
        <v>48.908284505208336</v>
      </c>
      <c r="Q219">
        <f t="shared" si="95"/>
        <v>68.645940755208329</v>
      </c>
      <c r="R219" s="49">
        <f t="shared" si="96"/>
        <v>715.06188286675342</v>
      </c>
      <c r="S219" s="29">
        <f t="shared" si="97"/>
        <v>7118.0555555555557</v>
      </c>
      <c r="T219">
        <f t="shared" si="83"/>
        <v>938.88888888888891</v>
      </c>
      <c r="U219">
        <f t="shared" si="98"/>
        <v>27.119218749999998</v>
      </c>
      <c r="V219">
        <f t="shared" si="84"/>
        <v>48.908284505208336</v>
      </c>
      <c r="W219">
        <f t="shared" si="99"/>
        <v>76.02750325520833</v>
      </c>
      <c r="X219" s="49">
        <f t="shared" si="100"/>
        <v>791.95315890842005</v>
      </c>
      <c r="Y219" s="29">
        <f t="shared" si="101"/>
        <v>9780.0925925925931</v>
      </c>
      <c r="AA219">
        <f t="shared" si="85"/>
        <v>0</v>
      </c>
      <c r="AB219">
        <f t="shared" si="104"/>
        <v>37.5</v>
      </c>
      <c r="AC219">
        <f t="shared" si="86"/>
        <v>10.416666666666666</v>
      </c>
      <c r="AE219">
        <f t="shared" si="87"/>
        <v>-702.52526177300342</v>
      </c>
      <c r="AF219">
        <f t="shared" si="88"/>
        <v>-715.06188286675342</v>
      </c>
      <c r="AG219">
        <f t="shared" si="89"/>
        <v>-791.95315890842005</v>
      </c>
    </row>
    <row r="220" spans="2:33" x14ac:dyDescent="0.25">
      <c r="B220" s="3" t="s">
        <v>68</v>
      </c>
      <c r="C220" s="3">
        <v>212</v>
      </c>
      <c r="D220" s="3">
        <v>212</v>
      </c>
      <c r="E220" s="10">
        <v>39.200000000000003</v>
      </c>
      <c r="F220" s="17">
        <f t="shared" si="102"/>
        <v>0.41666666666666663</v>
      </c>
      <c r="G220" s="17">
        <f t="shared" si="103"/>
        <v>1.5</v>
      </c>
      <c r="H220">
        <f t="shared" si="90"/>
        <v>481.24999999999994</v>
      </c>
      <c r="I220">
        <f t="shared" si="91"/>
        <v>18.693675000000002</v>
      </c>
      <c r="J220">
        <f t="shared" si="80"/>
        <v>53.443147592592609</v>
      </c>
      <c r="K220">
        <f t="shared" si="79"/>
        <v>72.136822592592608</v>
      </c>
      <c r="L220" s="49">
        <f t="shared" si="92"/>
        <v>785.48984600823064</v>
      </c>
      <c r="M220" s="29">
        <f t="shared" si="93"/>
        <v>5240.2777777777774</v>
      </c>
      <c r="N220">
        <f t="shared" si="81"/>
        <v>512.5</v>
      </c>
      <c r="O220">
        <f t="shared" si="94"/>
        <v>19.907550000000001</v>
      </c>
      <c r="P220">
        <f t="shared" si="82"/>
        <v>53.443147592592609</v>
      </c>
      <c r="Q220">
        <f t="shared" si="95"/>
        <v>73.35069759259261</v>
      </c>
      <c r="R220" s="49">
        <f t="shared" si="96"/>
        <v>798.70759600823067</v>
      </c>
      <c r="S220" s="29">
        <f t="shared" si="97"/>
        <v>5580.5555555555557</v>
      </c>
      <c r="T220">
        <f t="shared" si="83"/>
        <v>704.16666666666663</v>
      </c>
      <c r="U220">
        <f t="shared" si="98"/>
        <v>27.352650000000004</v>
      </c>
      <c r="V220">
        <f t="shared" si="84"/>
        <v>53.443147592592609</v>
      </c>
      <c r="W220">
        <f t="shared" si="99"/>
        <v>80.795797592592606</v>
      </c>
      <c r="X220" s="49">
        <f t="shared" si="100"/>
        <v>879.77646267489729</v>
      </c>
      <c r="Y220" s="29">
        <f t="shared" si="101"/>
        <v>7667.5925925925922</v>
      </c>
      <c r="AA220">
        <f t="shared" si="85"/>
        <v>0</v>
      </c>
      <c r="AB220">
        <f t="shared" si="104"/>
        <v>39.200000000000003</v>
      </c>
      <c r="AC220">
        <f t="shared" si="86"/>
        <v>10.888888888888889</v>
      </c>
      <c r="AE220">
        <f t="shared" si="87"/>
        <v>-785.48984600823064</v>
      </c>
      <c r="AF220">
        <f t="shared" si="88"/>
        <v>-798.70759600823067</v>
      </c>
      <c r="AG220">
        <f t="shared" si="89"/>
        <v>-879.77646267489729</v>
      </c>
    </row>
    <row r="221" spans="2:33" x14ac:dyDescent="0.25">
      <c r="B221" s="3" t="s">
        <v>68</v>
      </c>
      <c r="C221" s="3">
        <v>213</v>
      </c>
      <c r="D221" s="3">
        <v>213</v>
      </c>
      <c r="E221" s="10">
        <v>40.5</v>
      </c>
      <c r="F221" s="17">
        <f t="shared" si="102"/>
        <v>0.33333333333333315</v>
      </c>
      <c r="G221" s="17">
        <f t="shared" si="103"/>
        <v>1.1999999999999993</v>
      </c>
      <c r="H221">
        <f t="shared" si="90"/>
        <v>384.99999999999977</v>
      </c>
      <c r="I221">
        <f t="shared" si="91"/>
        <v>18.815671875</v>
      </c>
      <c r="J221">
        <f t="shared" si="80"/>
        <v>57.046623046875013</v>
      </c>
      <c r="K221">
        <f t="shared" si="79"/>
        <v>75.862294921875019</v>
      </c>
      <c r="L221" s="49">
        <f t="shared" si="92"/>
        <v>853.45081787109393</v>
      </c>
      <c r="M221" s="29">
        <f t="shared" si="93"/>
        <v>4331.2499999999973</v>
      </c>
      <c r="N221">
        <f t="shared" si="81"/>
        <v>409.99999999999977</v>
      </c>
      <c r="O221">
        <f t="shared" si="94"/>
        <v>20.037468749999999</v>
      </c>
      <c r="P221">
        <f t="shared" si="82"/>
        <v>57.046623046875013</v>
      </c>
      <c r="Q221">
        <f t="shared" si="95"/>
        <v>77.084091796875015</v>
      </c>
      <c r="R221" s="49">
        <f t="shared" si="96"/>
        <v>867.19603271484391</v>
      </c>
      <c r="S221" s="29">
        <f t="shared" si="97"/>
        <v>4612.4999999999973</v>
      </c>
      <c r="T221">
        <f t="shared" si="83"/>
        <v>563.33333333333303</v>
      </c>
      <c r="U221">
        <f t="shared" si="98"/>
        <v>27.531156249999999</v>
      </c>
      <c r="V221">
        <f t="shared" si="84"/>
        <v>57.046623046875013</v>
      </c>
      <c r="W221">
        <f t="shared" si="99"/>
        <v>84.577779296875008</v>
      </c>
      <c r="X221" s="49">
        <f t="shared" si="100"/>
        <v>951.50001708984382</v>
      </c>
      <c r="Y221" s="29">
        <f t="shared" si="101"/>
        <v>6337.4999999999964</v>
      </c>
      <c r="AA221">
        <f t="shared" si="85"/>
        <v>0</v>
      </c>
      <c r="AB221">
        <f t="shared" si="104"/>
        <v>40.5</v>
      </c>
      <c r="AC221">
        <f t="shared" si="86"/>
        <v>11.25</v>
      </c>
      <c r="AE221">
        <f t="shared" si="87"/>
        <v>-853.45081787109393</v>
      </c>
      <c r="AF221">
        <f t="shared" si="88"/>
        <v>-867.19603271484391</v>
      </c>
      <c r="AG221">
        <f t="shared" si="89"/>
        <v>-951.50001708984382</v>
      </c>
    </row>
    <row r="222" spans="2:33" x14ac:dyDescent="0.25">
      <c r="B222" s="3" t="s">
        <v>68</v>
      </c>
      <c r="C222" s="3">
        <v>214</v>
      </c>
      <c r="D222" s="3">
        <v>214</v>
      </c>
      <c r="E222" s="10">
        <v>41.6</v>
      </c>
      <c r="F222" s="17">
        <f t="shared" si="102"/>
        <v>0.36111111111111133</v>
      </c>
      <c r="G222" s="17">
        <f t="shared" si="103"/>
        <v>1.3000000000000007</v>
      </c>
      <c r="H222">
        <f t="shared" si="90"/>
        <v>417.0833333333336</v>
      </c>
      <c r="I222">
        <f t="shared" si="91"/>
        <v>18.918899999999997</v>
      </c>
      <c r="J222">
        <f t="shared" si="80"/>
        <v>60.187534814814825</v>
      </c>
      <c r="K222">
        <f t="shared" si="79"/>
        <v>79.106434814814818</v>
      </c>
      <c r="L222" s="49">
        <f t="shared" si="92"/>
        <v>914.11880230452675</v>
      </c>
      <c r="M222" s="29">
        <f t="shared" si="93"/>
        <v>4819.6296296296323</v>
      </c>
      <c r="N222">
        <f t="shared" si="81"/>
        <v>444.16666666666691</v>
      </c>
      <c r="O222">
        <f t="shared" si="94"/>
        <v>20.147399999999998</v>
      </c>
      <c r="P222">
        <f t="shared" si="82"/>
        <v>60.187534814814825</v>
      </c>
      <c r="Q222">
        <f t="shared" si="95"/>
        <v>80.334934814814829</v>
      </c>
      <c r="R222" s="49">
        <f t="shared" si="96"/>
        <v>928.31480230452689</v>
      </c>
      <c r="S222" s="29">
        <f t="shared" si="97"/>
        <v>5132.5925925925958</v>
      </c>
      <c r="T222">
        <f t="shared" si="83"/>
        <v>610.27777777777817</v>
      </c>
      <c r="U222">
        <f t="shared" si="98"/>
        <v>27.682199999999998</v>
      </c>
      <c r="V222">
        <f t="shared" si="84"/>
        <v>60.187534814814825</v>
      </c>
      <c r="W222">
        <f t="shared" si="99"/>
        <v>87.869734814814819</v>
      </c>
      <c r="X222" s="49">
        <f t="shared" si="100"/>
        <v>1015.3836023045268</v>
      </c>
      <c r="Y222" s="29">
        <f t="shared" si="101"/>
        <v>7052.0987654321034</v>
      </c>
      <c r="AA222">
        <f t="shared" si="85"/>
        <v>0</v>
      </c>
      <c r="AB222">
        <f t="shared" si="104"/>
        <v>41.6</v>
      </c>
      <c r="AC222">
        <f t="shared" si="86"/>
        <v>11.555555555555555</v>
      </c>
      <c r="AE222">
        <f t="shared" si="87"/>
        <v>-914.11880230452675</v>
      </c>
      <c r="AF222">
        <f t="shared" si="88"/>
        <v>-928.31480230452689</v>
      </c>
      <c r="AG222">
        <f t="shared" si="89"/>
        <v>-1015.3836023045268</v>
      </c>
    </row>
    <row r="223" spans="2:33" x14ac:dyDescent="0.25">
      <c r="B223" s="3" t="s">
        <v>68</v>
      </c>
      <c r="C223" s="3">
        <v>215</v>
      </c>
      <c r="D223" s="3">
        <v>215</v>
      </c>
      <c r="E223" s="10">
        <v>43.1</v>
      </c>
      <c r="F223" s="17">
        <f t="shared" si="102"/>
        <v>0.47222222222222199</v>
      </c>
      <c r="G223" s="17">
        <f t="shared" si="103"/>
        <v>1.6999999999999993</v>
      </c>
      <c r="H223">
        <f t="shared" si="90"/>
        <v>545.4166666666664</v>
      </c>
      <c r="I223">
        <f t="shared" si="91"/>
        <v>19.059665625000004</v>
      </c>
      <c r="J223">
        <f t="shared" si="80"/>
        <v>64.606235292245387</v>
      </c>
      <c r="K223">
        <f t="shared" si="79"/>
        <v>83.665900917245395</v>
      </c>
      <c r="L223" s="49">
        <f t="shared" si="92"/>
        <v>1001.666758203688</v>
      </c>
      <c r="M223" s="29">
        <f t="shared" si="93"/>
        <v>6529.8495370370347</v>
      </c>
      <c r="N223">
        <f t="shared" si="81"/>
        <v>580.83333333333303</v>
      </c>
      <c r="O223">
        <f t="shared" si="94"/>
        <v>20.297306250000002</v>
      </c>
      <c r="P223">
        <f t="shared" si="82"/>
        <v>64.606235292245387</v>
      </c>
      <c r="Q223">
        <f t="shared" si="95"/>
        <v>84.903541542245392</v>
      </c>
      <c r="R223" s="49">
        <f t="shared" si="96"/>
        <v>1016.484066797438</v>
      </c>
      <c r="S223" s="29">
        <f t="shared" si="97"/>
        <v>6953.8657407407372</v>
      </c>
      <c r="T223">
        <f t="shared" si="83"/>
        <v>798.0555555555552</v>
      </c>
      <c r="U223">
        <f t="shared" si="98"/>
        <v>27.888168750000006</v>
      </c>
      <c r="V223">
        <f t="shared" si="84"/>
        <v>64.606235292245387</v>
      </c>
      <c r="W223">
        <f t="shared" si="99"/>
        <v>92.494404042245392</v>
      </c>
      <c r="X223" s="49">
        <f t="shared" si="100"/>
        <v>1107.3635595057713</v>
      </c>
      <c r="Y223" s="29">
        <f t="shared" si="101"/>
        <v>9554.4984567901192</v>
      </c>
      <c r="AA223">
        <f t="shared" si="85"/>
        <v>0</v>
      </c>
      <c r="AB223">
        <f t="shared" si="104"/>
        <v>43.1</v>
      </c>
      <c r="AC223">
        <f t="shared" si="86"/>
        <v>11.972222222222223</v>
      </c>
      <c r="AE223">
        <f t="shared" si="87"/>
        <v>-1001.666758203688</v>
      </c>
      <c r="AF223">
        <f t="shared" si="88"/>
        <v>-1016.484066797438</v>
      </c>
      <c r="AG223">
        <f t="shared" si="89"/>
        <v>-1107.3635595057713</v>
      </c>
    </row>
    <row r="224" spans="2:33" x14ac:dyDescent="0.25">
      <c r="B224" s="3" t="s">
        <v>68</v>
      </c>
      <c r="C224" s="3">
        <v>216</v>
      </c>
      <c r="D224" s="3">
        <v>216</v>
      </c>
      <c r="E224" s="10">
        <v>45</v>
      </c>
      <c r="F224" s="17">
        <f t="shared" si="102"/>
        <v>0.55555555555555558</v>
      </c>
      <c r="G224" s="17">
        <f t="shared" si="103"/>
        <v>2</v>
      </c>
      <c r="H224">
        <f t="shared" si="90"/>
        <v>641.66666666666674</v>
      </c>
      <c r="I224">
        <f t="shared" si="91"/>
        <v>19.23796875</v>
      </c>
      <c r="J224">
        <f t="shared" si="80"/>
        <v>70.427929687500011</v>
      </c>
      <c r="K224">
        <f t="shared" si="79"/>
        <v>89.665898437500005</v>
      </c>
      <c r="L224" s="49">
        <f t="shared" si="92"/>
        <v>1120.82373046875</v>
      </c>
      <c r="M224" s="29">
        <f t="shared" si="93"/>
        <v>8020.8333333333339</v>
      </c>
      <c r="N224">
        <f t="shared" si="81"/>
        <v>683.33333333333337</v>
      </c>
      <c r="O224">
        <f t="shared" si="94"/>
        <v>20.487187500000001</v>
      </c>
      <c r="P224">
        <f t="shared" si="82"/>
        <v>70.427929687500011</v>
      </c>
      <c r="Q224">
        <f t="shared" si="95"/>
        <v>90.915117187500016</v>
      </c>
      <c r="R224" s="49">
        <f t="shared" si="96"/>
        <v>1136.4389648437502</v>
      </c>
      <c r="S224" s="29">
        <f t="shared" si="97"/>
        <v>8541.6666666666679</v>
      </c>
      <c r="T224">
        <f t="shared" si="83"/>
        <v>938.88888888888891</v>
      </c>
      <c r="U224">
        <f t="shared" si="98"/>
        <v>28.149062500000003</v>
      </c>
      <c r="V224">
        <f t="shared" si="84"/>
        <v>70.427929687500011</v>
      </c>
      <c r="W224">
        <f t="shared" si="99"/>
        <v>98.576992187500011</v>
      </c>
      <c r="X224" s="49">
        <f t="shared" si="100"/>
        <v>1232.2124023437502</v>
      </c>
      <c r="Y224" s="29">
        <f t="shared" si="101"/>
        <v>11736.111111111111</v>
      </c>
      <c r="AA224">
        <f t="shared" si="85"/>
        <v>0</v>
      </c>
      <c r="AB224">
        <f t="shared" si="104"/>
        <v>45</v>
      </c>
      <c r="AC224">
        <f t="shared" si="86"/>
        <v>12.5</v>
      </c>
      <c r="AE224">
        <f t="shared" si="87"/>
        <v>-1120.82373046875</v>
      </c>
      <c r="AF224">
        <f t="shared" si="88"/>
        <v>-1136.4389648437502</v>
      </c>
      <c r="AG224">
        <f t="shared" si="89"/>
        <v>-1232.2124023437502</v>
      </c>
    </row>
    <row r="225" spans="2:33" x14ac:dyDescent="0.25">
      <c r="B225" s="3" t="s">
        <v>68</v>
      </c>
      <c r="C225" s="3">
        <v>217</v>
      </c>
      <c r="D225" s="3">
        <v>217</v>
      </c>
      <c r="E225" s="10">
        <v>47.1</v>
      </c>
      <c r="F225" s="17">
        <f t="shared" si="102"/>
        <v>0.55555555555555558</v>
      </c>
      <c r="G225" s="17">
        <f t="shared" si="103"/>
        <v>2</v>
      </c>
      <c r="H225">
        <f t="shared" si="90"/>
        <v>641.66666666666674</v>
      </c>
      <c r="I225">
        <f t="shared" si="91"/>
        <v>19.435040625000003</v>
      </c>
      <c r="J225">
        <f t="shared" si="80"/>
        <v>77.154579505208346</v>
      </c>
      <c r="K225">
        <f t="shared" si="79"/>
        <v>96.589620130208345</v>
      </c>
      <c r="L225" s="49">
        <f t="shared" si="92"/>
        <v>1263.7141967035593</v>
      </c>
      <c r="M225" s="29">
        <f t="shared" si="93"/>
        <v>8395.1388888888905</v>
      </c>
      <c r="N225">
        <f t="shared" si="81"/>
        <v>683.33333333333337</v>
      </c>
      <c r="O225">
        <f t="shared" si="94"/>
        <v>20.697056250000003</v>
      </c>
      <c r="P225">
        <f t="shared" si="82"/>
        <v>77.154579505208346</v>
      </c>
      <c r="Q225">
        <f t="shared" si="95"/>
        <v>97.851635755208349</v>
      </c>
      <c r="R225" s="49">
        <f t="shared" si="96"/>
        <v>1280.2255677973094</v>
      </c>
      <c r="S225" s="29">
        <f t="shared" si="97"/>
        <v>8940.2777777777792</v>
      </c>
      <c r="T225">
        <f t="shared" si="83"/>
        <v>938.88888888888891</v>
      </c>
      <c r="U225">
        <f t="shared" si="98"/>
        <v>28.437418750000003</v>
      </c>
      <c r="V225">
        <f t="shared" si="84"/>
        <v>77.154579505208346</v>
      </c>
      <c r="W225">
        <f t="shared" si="99"/>
        <v>105.59199825520835</v>
      </c>
      <c r="X225" s="49">
        <f t="shared" si="100"/>
        <v>1381.4953105056427</v>
      </c>
      <c r="Y225" s="29">
        <f t="shared" si="101"/>
        <v>12283.796296296297</v>
      </c>
      <c r="AA225">
        <f t="shared" si="85"/>
        <v>0</v>
      </c>
      <c r="AB225">
        <f t="shared" si="104"/>
        <v>47.1</v>
      </c>
      <c r="AC225">
        <f t="shared" si="86"/>
        <v>13.083333333333334</v>
      </c>
      <c r="AE225">
        <f t="shared" si="87"/>
        <v>-1263.7141967035593</v>
      </c>
      <c r="AF225">
        <f t="shared" si="88"/>
        <v>-1280.2255677973094</v>
      </c>
      <c r="AG225">
        <f t="shared" si="89"/>
        <v>-1381.4953105056427</v>
      </c>
    </row>
    <row r="226" spans="2:33" x14ac:dyDescent="0.25">
      <c r="B226" s="3" t="s">
        <v>68</v>
      </c>
      <c r="C226" s="3">
        <v>218</v>
      </c>
      <c r="D226" s="3">
        <v>218</v>
      </c>
      <c r="E226" s="10">
        <v>49</v>
      </c>
      <c r="F226" s="17">
        <f t="shared" si="102"/>
        <v>0.4861111111111111</v>
      </c>
      <c r="G226" s="17">
        <f t="shared" si="103"/>
        <v>1.75</v>
      </c>
      <c r="H226">
        <f t="shared" si="90"/>
        <v>561.45833333333337</v>
      </c>
      <c r="I226">
        <f t="shared" si="91"/>
        <v>19.613343749999995</v>
      </c>
      <c r="J226">
        <f t="shared" si="80"/>
        <v>83.50491811342593</v>
      </c>
      <c r="K226">
        <f t="shared" ref="K226:K289" si="105">SUM(I226+J226)</f>
        <v>103.11826186342593</v>
      </c>
      <c r="L226" s="49">
        <f t="shared" si="92"/>
        <v>1403.5541198077417</v>
      </c>
      <c r="M226" s="29">
        <f t="shared" si="93"/>
        <v>7642.0717592592591</v>
      </c>
      <c r="N226">
        <f t="shared" si="81"/>
        <v>597.91666666666663</v>
      </c>
      <c r="O226">
        <f t="shared" si="94"/>
        <v>20.886937499999995</v>
      </c>
      <c r="P226">
        <f t="shared" si="82"/>
        <v>83.50491811342593</v>
      </c>
      <c r="Q226">
        <f t="shared" si="95"/>
        <v>104.39185561342592</v>
      </c>
      <c r="R226" s="49">
        <f t="shared" si="96"/>
        <v>1420.8891458494084</v>
      </c>
      <c r="S226" s="29">
        <f t="shared" si="97"/>
        <v>8138.3101851851843</v>
      </c>
      <c r="T226">
        <f t="shared" si="83"/>
        <v>821.52777777777771</v>
      </c>
      <c r="U226">
        <f t="shared" si="98"/>
        <v>28.698312499999993</v>
      </c>
      <c r="V226">
        <f t="shared" si="84"/>
        <v>83.50491811342593</v>
      </c>
      <c r="W226">
        <f t="shared" si="99"/>
        <v>112.20323061342592</v>
      </c>
      <c r="X226" s="49">
        <f t="shared" si="100"/>
        <v>1527.2106389049638</v>
      </c>
      <c r="Y226" s="29">
        <f t="shared" si="101"/>
        <v>11181.90586419753</v>
      </c>
      <c r="AA226">
        <f t="shared" si="85"/>
        <v>0</v>
      </c>
      <c r="AB226">
        <f t="shared" si="104"/>
        <v>49</v>
      </c>
      <c r="AC226">
        <f t="shared" si="86"/>
        <v>13.611111111111111</v>
      </c>
      <c r="AE226">
        <f t="shared" si="87"/>
        <v>-1403.5541198077417</v>
      </c>
      <c r="AF226">
        <f t="shared" si="88"/>
        <v>-1420.8891458494084</v>
      </c>
      <c r="AG226">
        <f t="shared" si="89"/>
        <v>-1527.2106389049638</v>
      </c>
    </row>
    <row r="227" spans="2:33" x14ac:dyDescent="0.25">
      <c r="B227" s="3" t="s">
        <v>68</v>
      </c>
      <c r="C227" s="3">
        <v>219</v>
      </c>
      <c r="D227" s="3">
        <v>219</v>
      </c>
      <c r="E227" s="10">
        <v>50.6</v>
      </c>
      <c r="F227" s="17">
        <f t="shared" si="102"/>
        <v>0.38888888888888851</v>
      </c>
      <c r="G227" s="17">
        <f t="shared" si="103"/>
        <v>1.3999999999999986</v>
      </c>
      <c r="H227">
        <f t="shared" si="90"/>
        <v>449.16666666666623</v>
      </c>
      <c r="I227">
        <f t="shared" si="91"/>
        <v>19.763493750000002</v>
      </c>
      <c r="J227">
        <f t="shared" si="80"/>
        <v>89.047335335648157</v>
      </c>
      <c r="K227">
        <f t="shared" si="105"/>
        <v>108.81082908564815</v>
      </c>
      <c r="L227" s="49">
        <f t="shared" si="92"/>
        <v>1529.3966532593879</v>
      </c>
      <c r="M227" s="29">
        <f t="shared" si="93"/>
        <v>6313.287037037031</v>
      </c>
      <c r="N227">
        <f t="shared" si="81"/>
        <v>478.33333333333286</v>
      </c>
      <c r="O227">
        <f t="shared" si="94"/>
        <v>21.046837500000002</v>
      </c>
      <c r="P227">
        <f t="shared" si="82"/>
        <v>89.047335335648157</v>
      </c>
      <c r="Q227">
        <f t="shared" si="95"/>
        <v>110.09417283564815</v>
      </c>
      <c r="R227" s="49">
        <f t="shared" si="96"/>
        <v>1547.4347626343879</v>
      </c>
      <c r="S227" s="29">
        <f t="shared" si="97"/>
        <v>6723.2407407407336</v>
      </c>
      <c r="T227">
        <f t="shared" si="83"/>
        <v>657.2222222222216</v>
      </c>
      <c r="U227">
        <f t="shared" si="98"/>
        <v>28.918012500000003</v>
      </c>
      <c r="V227">
        <f t="shared" si="84"/>
        <v>89.047335335648157</v>
      </c>
      <c r="W227">
        <f t="shared" si="99"/>
        <v>117.96534783564816</v>
      </c>
      <c r="X227" s="49">
        <f t="shared" si="100"/>
        <v>1658.0685001343879</v>
      </c>
      <c r="Y227" s="29">
        <f t="shared" si="101"/>
        <v>9237.6234567901138</v>
      </c>
      <c r="AA227">
        <f t="shared" si="85"/>
        <v>0</v>
      </c>
      <c r="AB227">
        <f t="shared" si="104"/>
        <v>50.6</v>
      </c>
      <c r="AC227">
        <f t="shared" si="86"/>
        <v>14.055555555555555</v>
      </c>
      <c r="AE227">
        <f t="shared" si="87"/>
        <v>-1529.3966532593879</v>
      </c>
      <c r="AF227">
        <f t="shared" si="88"/>
        <v>-1547.4347626343879</v>
      </c>
      <c r="AG227">
        <f t="shared" si="89"/>
        <v>-1658.0685001343879</v>
      </c>
    </row>
    <row r="228" spans="2:33" x14ac:dyDescent="0.25">
      <c r="B228" s="3" t="s">
        <v>68</v>
      </c>
      <c r="C228" s="3">
        <v>220</v>
      </c>
      <c r="D228" s="3">
        <v>220</v>
      </c>
      <c r="E228" s="10">
        <v>51.8</v>
      </c>
      <c r="F228" s="17">
        <f t="shared" si="102"/>
        <v>0.29166666666666685</v>
      </c>
      <c r="G228" s="17">
        <f t="shared" si="103"/>
        <v>1.0500000000000007</v>
      </c>
      <c r="H228">
        <f t="shared" si="90"/>
        <v>336.87500000000023</v>
      </c>
      <c r="I228">
        <f t="shared" si="91"/>
        <v>19.876106249999999</v>
      </c>
      <c r="J228">
        <f t="shared" si="80"/>
        <v>93.321006446759256</v>
      </c>
      <c r="K228">
        <f t="shared" si="105"/>
        <v>113.19711269675926</v>
      </c>
      <c r="L228" s="49">
        <f t="shared" si="92"/>
        <v>1628.7806771367025</v>
      </c>
      <c r="M228" s="29">
        <f t="shared" si="93"/>
        <v>4847.2569444444471</v>
      </c>
      <c r="N228">
        <f t="shared" si="81"/>
        <v>358.75000000000023</v>
      </c>
      <c r="O228">
        <f t="shared" si="94"/>
        <v>21.166762499999997</v>
      </c>
      <c r="P228">
        <f t="shared" si="82"/>
        <v>93.321006446759256</v>
      </c>
      <c r="Q228">
        <f t="shared" si="95"/>
        <v>114.48776894675925</v>
      </c>
      <c r="R228" s="49">
        <f t="shared" si="96"/>
        <v>1647.3517865117024</v>
      </c>
      <c r="S228" s="29">
        <f t="shared" si="97"/>
        <v>5162.0138888888914</v>
      </c>
      <c r="T228">
        <f t="shared" si="83"/>
        <v>492.91666666666697</v>
      </c>
      <c r="U228">
        <f t="shared" si="98"/>
        <v>29.082787499999998</v>
      </c>
      <c r="V228">
        <f t="shared" si="84"/>
        <v>93.321006446759256</v>
      </c>
      <c r="W228">
        <f t="shared" si="99"/>
        <v>122.40379394675925</v>
      </c>
      <c r="X228" s="49">
        <f t="shared" si="100"/>
        <v>1761.2545906783691</v>
      </c>
      <c r="Y228" s="29">
        <f t="shared" si="101"/>
        <v>7092.5231481481514</v>
      </c>
      <c r="AA228">
        <f t="shared" si="85"/>
        <v>0</v>
      </c>
      <c r="AB228">
        <f t="shared" si="104"/>
        <v>51.8</v>
      </c>
      <c r="AC228">
        <f t="shared" si="86"/>
        <v>14.388888888888888</v>
      </c>
      <c r="AE228">
        <f t="shared" si="87"/>
        <v>-1628.7806771367025</v>
      </c>
      <c r="AF228">
        <f t="shared" si="88"/>
        <v>-1647.3517865117024</v>
      </c>
      <c r="AG228">
        <f t="shared" si="89"/>
        <v>-1761.2545906783691</v>
      </c>
    </row>
    <row r="229" spans="2:33" x14ac:dyDescent="0.25">
      <c r="B229" s="3" t="s">
        <v>68</v>
      </c>
      <c r="C229" s="3">
        <v>221</v>
      </c>
      <c r="D229" s="3">
        <v>221</v>
      </c>
      <c r="E229" s="10">
        <v>52.7</v>
      </c>
      <c r="F229" s="17">
        <f t="shared" si="102"/>
        <v>0.18055555555555614</v>
      </c>
      <c r="G229" s="17">
        <f t="shared" si="103"/>
        <v>0.65000000000000213</v>
      </c>
      <c r="H229">
        <f t="shared" si="90"/>
        <v>208.54166666666734</v>
      </c>
      <c r="I229">
        <f t="shared" si="91"/>
        <v>19.960565624999997</v>
      </c>
      <c r="J229">
        <f t="shared" si="80"/>
        <v>96.59199251446762</v>
      </c>
      <c r="K229">
        <f t="shared" si="105"/>
        <v>116.55255813946762</v>
      </c>
      <c r="L229" s="49">
        <f t="shared" si="92"/>
        <v>1706.1999483194288</v>
      </c>
      <c r="M229" s="29">
        <f t="shared" si="93"/>
        <v>3052.818287037047</v>
      </c>
      <c r="N229">
        <f t="shared" si="81"/>
        <v>222.08333333333405</v>
      </c>
      <c r="O229">
        <f t="shared" si="94"/>
        <v>21.256706249999997</v>
      </c>
      <c r="P229">
        <f t="shared" si="82"/>
        <v>96.59199251446762</v>
      </c>
      <c r="Q229">
        <f t="shared" si="95"/>
        <v>117.84869876446761</v>
      </c>
      <c r="R229" s="49">
        <f t="shared" si="96"/>
        <v>1725.1740069131788</v>
      </c>
      <c r="S229" s="29">
        <f t="shared" si="97"/>
        <v>3251.0532407407513</v>
      </c>
      <c r="T229">
        <f t="shared" si="83"/>
        <v>305.13888888888988</v>
      </c>
      <c r="U229">
        <f t="shared" si="98"/>
        <v>29.206368749999999</v>
      </c>
      <c r="V229">
        <f t="shared" si="84"/>
        <v>96.59199251446762</v>
      </c>
      <c r="W229">
        <f t="shared" si="99"/>
        <v>125.79836126446762</v>
      </c>
      <c r="X229" s="49">
        <f t="shared" si="100"/>
        <v>1841.5482329548454</v>
      </c>
      <c r="Y229" s="29">
        <f t="shared" si="101"/>
        <v>4466.8942901234714</v>
      </c>
      <c r="AA229">
        <f t="shared" si="85"/>
        <v>0</v>
      </c>
      <c r="AB229">
        <f t="shared" si="104"/>
        <v>52.7</v>
      </c>
      <c r="AC229">
        <f t="shared" si="86"/>
        <v>14.638888888888889</v>
      </c>
      <c r="AE229">
        <f t="shared" si="87"/>
        <v>-1706.1999483194288</v>
      </c>
      <c r="AF229">
        <f t="shared" si="88"/>
        <v>-1725.1740069131788</v>
      </c>
      <c r="AG229">
        <f t="shared" si="89"/>
        <v>-1841.5482329548454</v>
      </c>
    </row>
    <row r="230" spans="2:33" x14ac:dyDescent="0.25">
      <c r="B230" s="3" t="s">
        <v>68</v>
      </c>
      <c r="C230" s="3">
        <v>222</v>
      </c>
      <c r="D230" s="3">
        <v>222</v>
      </c>
      <c r="E230" s="10">
        <v>53.1</v>
      </c>
      <c r="F230" s="17">
        <f t="shared" si="102"/>
        <v>0.11111111111111072</v>
      </c>
      <c r="G230" s="17">
        <f t="shared" si="103"/>
        <v>0.39999999999999858</v>
      </c>
      <c r="H230">
        <f t="shared" si="90"/>
        <v>128.33333333333289</v>
      </c>
      <c r="I230">
        <f t="shared" si="91"/>
        <v>19.998103125</v>
      </c>
      <c r="J230">
        <f t="shared" si="80"/>
        <v>98.06384929687502</v>
      </c>
      <c r="K230">
        <f t="shared" si="105"/>
        <v>118.06195242187502</v>
      </c>
      <c r="L230" s="49">
        <f t="shared" si="92"/>
        <v>1741.4137982226566</v>
      </c>
      <c r="M230" s="29">
        <f t="shared" si="93"/>
        <v>1892.9166666666601</v>
      </c>
      <c r="N230">
        <f t="shared" si="81"/>
        <v>136.66666666666617</v>
      </c>
      <c r="O230">
        <f t="shared" si="94"/>
        <v>21.296681249999999</v>
      </c>
      <c r="P230">
        <f t="shared" si="82"/>
        <v>98.06384929687502</v>
      </c>
      <c r="Q230">
        <f t="shared" si="95"/>
        <v>119.36053054687503</v>
      </c>
      <c r="R230" s="49">
        <f t="shared" si="96"/>
        <v>1760.5678255664066</v>
      </c>
      <c r="S230" s="29">
        <f t="shared" si="97"/>
        <v>2015.833333333326</v>
      </c>
      <c r="T230">
        <f t="shared" si="83"/>
        <v>187.77777777777712</v>
      </c>
      <c r="U230">
        <f t="shared" si="98"/>
        <v>29.26129375</v>
      </c>
      <c r="V230">
        <f t="shared" si="84"/>
        <v>98.06384929687502</v>
      </c>
      <c r="W230">
        <f t="shared" si="99"/>
        <v>127.32514304687501</v>
      </c>
      <c r="X230" s="49">
        <f t="shared" si="100"/>
        <v>1878.0458599414064</v>
      </c>
      <c r="Y230" s="29">
        <f t="shared" si="101"/>
        <v>2769.7222222222126</v>
      </c>
      <c r="AA230">
        <f t="shared" si="85"/>
        <v>0</v>
      </c>
      <c r="AB230">
        <f t="shared" si="104"/>
        <v>53.1</v>
      </c>
      <c r="AC230">
        <f t="shared" si="86"/>
        <v>14.75</v>
      </c>
      <c r="AE230">
        <f t="shared" si="87"/>
        <v>-1741.4137982226566</v>
      </c>
      <c r="AF230">
        <f t="shared" si="88"/>
        <v>-1760.5678255664066</v>
      </c>
      <c r="AG230">
        <f t="shared" si="89"/>
        <v>-1878.0458599414064</v>
      </c>
    </row>
    <row r="231" spans="2:33" x14ac:dyDescent="0.25">
      <c r="B231" s="3" t="s">
        <v>68</v>
      </c>
      <c r="C231" s="3">
        <v>223</v>
      </c>
      <c r="D231" s="3">
        <v>223</v>
      </c>
      <c r="E231" s="10">
        <v>53.5</v>
      </c>
      <c r="F231" s="17">
        <f t="shared" si="102"/>
        <v>9.7222222222221627E-2</v>
      </c>
      <c r="G231" s="17">
        <f t="shared" si="103"/>
        <v>0.34999999999999787</v>
      </c>
      <c r="H231">
        <f t="shared" si="90"/>
        <v>112.29166666666598</v>
      </c>
      <c r="I231">
        <f t="shared" si="91"/>
        <v>20.035640625000003</v>
      </c>
      <c r="J231">
        <f t="shared" si="80"/>
        <v>99.546835431134269</v>
      </c>
      <c r="K231">
        <f t="shared" si="105"/>
        <v>119.58247605613427</v>
      </c>
      <c r="L231" s="49">
        <f t="shared" si="92"/>
        <v>1777.1284636119954</v>
      </c>
      <c r="M231" s="29">
        <f t="shared" si="93"/>
        <v>1668.7789351851748</v>
      </c>
      <c r="N231">
        <f t="shared" si="81"/>
        <v>119.5833333333326</v>
      </c>
      <c r="O231">
        <f t="shared" si="94"/>
        <v>21.336656250000001</v>
      </c>
      <c r="P231">
        <f t="shared" si="82"/>
        <v>99.546835431134269</v>
      </c>
      <c r="Q231">
        <f t="shared" si="95"/>
        <v>120.88349168113427</v>
      </c>
      <c r="R231" s="49">
        <f t="shared" si="96"/>
        <v>1796.463001372412</v>
      </c>
      <c r="S231" s="29">
        <f t="shared" si="97"/>
        <v>1777.1412037036928</v>
      </c>
      <c r="T231">
        <f t="shared" si="83"/>
        <v>164.30555555555455</v>
      </c>
      <c r="U231">
        <f t="shared" si="98"/>
        <v>29.316218750000001</v>
      </c>
      <c r="V231">
        <f t="shared" si="84"/>
        <v>99.546835431134269</v>
      </c>
      <c r="W231">
        <f t="shared" si="99"/>
        <v>128.86305418113426</v>
      </c>
      <c r="X231" s="49">
        <f t="shared" si="100"/>
        <v>1915.0481663029675</v>
      </c>
      <c r="Y231" s="29">
        <f t="shared" si="101"/>
        <v>2441.7631172839356</v>
      </c>
      <c r="AA231">
        <f t="shared" si="85"/>
        <v>0</v>
      </c>
      <c r="AB231">
        <f t="shared" si="104"/>
        <v>53.5</v>
      </c>
      <c r="AC231">
        <f t="shared" si="86"/>
        <v>14.861111111111111</v>
      </c>
      <c r="AE231">
        <f t="shared" si="87"/>
        <v>-1777.1284636119954</v>
      </c>
      <c r="AF231">
        <f t="shared" si="88"/>
        <v>-1796.463001372412</v>
      </c>
      <c r="AG231">
        <f t="shared" si="89"/>
        <v>-1915.0481663029675</v>
      </c>
    </row>
    <row r="232" spans="2:33" x14ac:dyDescent="0.25">
      <c r="B232" s="3" t="s">
        <v>68</v>
      </c>
      <c r="C232" s="3">
        <v>224</v>
      </c>
      <c r="D232" s="3">
        <v>224</v>
      </c>
      <c r="E232" s="10">
        <v>53.8</v>
      </c>
      <c r="F232" s="17">
        <f t="shared" si="102"/>
        <v>9.7222222222222612E-2</v>
      </c>
      <c r="G232" s="17">
        <f t="shared" si="103"/>
        <v>0.35000000000000142</v>
      </c>
      <c r="H232">
        <f t="shared" si="90"/>
        <v>112.29166666666711</v>
      </c>
      <c r="I232">
        <f t="shared" si="91"/>
        <v>20.063793749999999</v>
      </c>
      <c r="J232">
        <f t="shared" si="80"/>
        <v>100.66637866898148</v>
      </c>
      <c r="K232">
        <f t="shared" si="105"/>
        <v>120.73017241898148</v>
      </c>
      <c r="L232" s="49">
        <f t="shared" si="92"/>
        <v>1804.2453544836676</v>
      </c>
      <c r="M232" s="29">
        <f t="shared" si="93"/>
        <v>1678.1365740740805</v>
      </c>
      <c r="N232">
        <f t="shared" si="81"/>
        <v>119.58333333333381</v>
      </c>
      <c r="O232">
        <f t="shared" si="94"/>
        <v>21.366637499999996</v>
      </c>
      <c r="P232">
        <f t="shared" si="82"/>
        <v>100.66637866898148</v>
      </c>
      <c r="Q232">
        <f t="shared" si="95"/>
        <v>122.03301616898148</v>
      </c>
      <c r="R232" s="49">
        <f t="shared" si="96"/>
        <v>1823.7156305253341</v>
      </c>
      <c r="S232" s="29">
        <f t="shared" si="97"/>
        <v>1787.1064814814883</v>
      </c>
      <c r="T232">
        <f t="shared" si="83"/>
        <v>164.30555555555623</v>
      </c>
      <c r="U232">
        <f t="shared" si="98"/>
        <v>29.357412499999995</v>
      </c>
      <c r="V232">
        <f t="shared" si="84"/>
        <v>100.66637866898148</v>
      </c>
      <c r="W232">
        <f t="shared" si="99"/>
        <v>130.02379116898146</v>
      </c>
      <c r="X232" s="49">
        <f t="shared" si="100"/>
        <v>1943.1333235808895</v>
      </c>
      <c r="Y232" s="29">
        <f t="shared" si="101"/>
        <v>2455.4552469135901</v>
      </c>
      <c r="AA232">
        <f t="shared" si="85"/>
        <v>0</v>
      </c>
      <c r="AB232">
        <f t="shared" si="104"/>
        <v>53.8</v>
      </c>
      <c r="AC232">
        <f t="shared" si="86"/>
        <v>14.944444444444443</v>
      </c>
      <c r="AE232">
        <f t="shared" si="87"/>
        <v>-1804.2453544836676</v>
      </c>
      <c r="AF232">
        <f t="shared" si="88"/>
        <v>-1823.7156305253341</v>
      </c>
      <c r="AG232">
        <f t="shared" si="89"/>
        <v>-1943.1333235808895</v>
      </c>
    </row>
    <row r="233" spans="2:33" x14ac:dyDescent="0.25">
      <c r="B233" s="3" t="s">
        <v>68</v>
      </c>
      <c r="C233" s="3">
        <v>225</v>
      </c>
      <c r="D233" s="3">
        <v>225</v>
      </c>
      <c r="E233" s="10">
        <v>54.2</v>
      </c>
      <c r="F233" s="17">
        <f t="shared" si="102"/>
        <v>0.1388888888888889</v>
      </c>
      <c r="G233" s="17">
        <f t="shared" si="103"/>
        <v>0.5</v>
      </c>
      <c r="H233">
        <f t="shared" si="90"/>
        <v>160.41666666666669</v>
      </c>
      <c r="I233">
        <f t="shared" si="91"/>
        <v>20.101331249999998</v>
      </c>
      <c r="J233">
        <f t="shared" si="80"/>
        <v>102.1688411689815</v>
      </c>
      <c r="K233">
        <f t="shared" si="105"/>
        <v>122.2701724189815</v>
      </c>
      <c r="L233" s="49">
        <f t="shared" si="92"/>
        <v>1840.8453736413326</v>
      </c>
      <c r="M233" s="29">
        <f t="shared" si="93"/>
        <v>2415.1620370370374</v>
      </c>
      <c r="N233">
        <f t="shared" si="81"/>
        <v>170.83333333333334</v>
      </c>
      <c r="O233">
        <f t="shared" si="94"/>
        <v>21.406612499999998</v>
      </c>
      <c r="P233">
        <f t="shared" si="82"/>
        <v>102.1688411689815</v>
      </c>
      <c r="Q233">
        <f t="shared" si="95"/>
        <v>123.5754536689815</v>
      </c>
      <c r="R233" s="49">
        <f t="shared" si="96"/>
        <v>1860.4971080163325</v>
      </c>
      <c r="S233" s="29">
        <f t="shared" si="97"/>
        <v>2571.9907407407409</v>
      </c>
      <c r="T233">
        <f t="shared" si="83"/>
        <v>234.72222222222223</v>
      </c>
      <c r="U233">
        <f t="shared" si="98"/>
        <v>29.4123375</v>
      </c>
      <c r="V233">
        <f t="shared" si="84"/>
        <v>102.1688411689815</v>
      </c>
      <c r="W233">
        <f t="shared" si="99"/>
        <v>131.58117866898149</v>
      </c>
      <c r="X233" s="49">
        <f t="shared" si="100"/>
        <v>1981.0277455163325</v>
      </c>
      <c r="Y233" s="29">
        <f t="shared" si="101"/>
        <v>3533.8734567901233</v>
      </c>
      <c r="AA233">
        <f t="shared" si="85"/>
        <v>0</v>
      </c>
      <c r="AB233">
        <f t="shared" si="104"/>
        <v>54.2</v>
      </c>
      <c r="AC233">
        <f t="shared" si="86"/>
        <v>15.055555555555555</v>
      </c>
      <c r="AE233">
        <f t="shared" si="87"/>
        <v>-1840.8453736413326</v>
      </c>
      <c r="AF233">
        <f t="shared" si="88"/>
        <v>-1860.4971080163325</v>
      </c>
      <c r="AG233">
        <f t="shared" si="89"/>
        <v>-1981.0277455163325</v>
      </c>
    </row>
    <row r="234" spans="2:33" x14ac:dyDescent="0.25">
      <c r="B234" s="3" t="s">
        <v>68</v>
      </c>
      <c r="C234" s="3">
        <v>226</v>
      </c>
      <c r="D234" s="3">
        <v>226</v>
      </c>
      <c r="E234" s="10">
        <v>54.8</v>
      </c>
      <c r="F234" s="17">
        <f t="shared" si="102"/>
        <v>0.15277777777777699</v>
      </c>
      <c r="G234" s="17">
        <f t="shared" si="103"/>
        <v>0.54999999999999716</v>
      </c>
      <c r="H234">
        <f t="shared" si="90"/>
        <v>176.4583333333324</v>
      </c>
      <c r="I234">
        <f t="shared" si="91"/>
        <v>20.1576375</v>
      </c>
      <c r="J234">
        <f t="shared" si="80"/>
        <v>104.44340245370371</v>
      </c>
      <c r="K234">
        <f t="shared" si="105"/>
        <v>124.60103995370372</v>
      </c>
      <c r="L234" s="49">
        <f t="shared" si="92"/>
        <v>1896.7047192952675</v>
      </c>
      <c r="M234" s="29">
        <f t="shared" si="93"/>
        <v>2686.0879629629485</v>
      </c>
      <c r="N234">
        <f t="shared" si="81"/>
        <v>187.91666666666569</v>
      </c>
      <c r="O234">
        <f t="shared" si="94"/>
        <v>21.466574999999999</v>
      </c>
      <c r="P234">
        <f t="shared" si="82"/>
        <v>104.44340245370371</v>
      </c>
      <c r="Q234">
        <f t="shared" si="95"/>
        <v>125.9099774537037</v>
      </c>
      <c r="R234" s="49">
        <f t="shared" si="96"/>
        <v>1916.6296567952675</v>
      </c>
      <c r="S234" s="29">
        <f t="shared" si="97"/>
        <v>2860.5092592592441</v>
      </c>
      <c r="T234">
        <f t="shared" si="83"/>
        <v>258.19444444444309</v>
      </c>
      <c r="U234">
        <f t="shared" si="98"/>
        <v>29.494724999999999</v>
      </c>
      <c r="V234">
        <f t="shared" si="84"/>
        <v>104.44340245370371</v>
      </c>
      <c r="W234">
        <f t="shared" si="99"/>
        <v>133.93812745370371</v>
      </c>
      <c r="X234" s="49">
        <f t="shared" si="100"/>
        <v>2038.8359401286009</v>
      </c>
      <c r="Y234" s="29">
        <f t="shared" si="101"/>
        <v>3930.2932098765223</v>
      </c>
      <c r="AA234">
        <f t="shared" si="85"/>
        <v>0</v>
      </c>
      <c r="AB234">
        <f t="shared" si="104"/>
        <v>54.8</v>
      </c>
      <c r="AC234">
        <f t="shared" si="86"/>
        <v>15.222222222222221</v>
      </c>
      <c r="AE234">
        <f t="shared" si="87"/>
        <v>-1896.7047192952675</v>
      </c>
      <c r="AF234">
        <f t="shared" si="88"/>
        <v>-1916.6296567952675</v>
      </c>
      <c r="AG234">
        <f t="shared" si="89"/>
        <v>-2038.8359401286009</v>
      </c>
    </row>
    <row r="235" spans="2:33" x14ac:dyDescent="0.25">
      <c r="B235" s="3" t="s">
        <v>68</v>
      </c>
      <c r="C235" s="3">
        <v>227</v>
      </c>
      <c r="D235" s="3">
        <v>227</v>
      </c>
      <c r="E235" s="10">
        <v>55.3</v>
      </c>
      <c r="F235" s="17">
        <f t="shared" si="102"/>
        <v>0.1388888888888889</v>
      </c>
      <c r="G235" s="17">
        <f t="shared" si="103"/>
        <v>0.5</v>
      </c>
      <c r="H235">
        <f t="shared" si="90"/>
        <v>160.41666666666669</v>
      </c>
      <c r="I235">
        <f t="shared" si="91"/>
        <v>20.204559375000002</v>
      </c>
      <c r="J235">
        <f t="shared" si="80"/>
        <v>106.3579987644676</v>
      </c>
      <c r="K235">
        <f t="shared" si="105"/>
        <v>126.5625581394676</v>
      </c>
      <c r="L235" s="49">
        <f t="shared" si="92"/>
        <v>1944.1415180868216</v>
      </c>
      <c r="M235" s="29">
        <f t="shared" si="93"/>
        <v>2464.1782407407409</v>
      </c>
      <c r="N235">
        <f t="shared" si="81"/>
        <v>170.83333333333334</v>
      </c>
      <c r="O235">
        <f t="shared" si="94"/>
        <v>21.516543750000004</v>
      </c>
      <c r="P235">
        <f t="shared" si="82"/>
        <v>106.3579987644676</v>
      </c>
      <c r="Q235">
        <f t="shared" si="95"/>
        <v>127.87454251446761</v>
      </c>
      <c r="R235" s="49">
        <f t="shared" si="96"/>
        <v>1964.2950558472385</v>
      </c>
      <c r="S235" s="29">
        <f t="shared" si="97"/>
        <v>2624.1898148148148</v>
      </c>
      <c r="T235">
        <f t="shared" si="83"/>
        <v>234.72222222222223</v>
      </c>
      <c r="U235">
        <f t="shared" si="98"/>
        <v>29.563381250000003</v>
      </c>
      <c r="V235">
        <f t="shared" si="84"/>
        <v>106.3579987644676</v>
      </c>
      <c r="W235">
        <f t="shared" si="99"/>
        <v>135.92138001446759</v>
      </c>
      <c r="X235" s="49">
        <f t="shared" si="100"/>
        <v>2087.9034207777936</v>
      </c>
      <c r="Y235" s="29">
        <f t="shared" si="101"/>
        <v>3605.5941358024693</v>
      </c>
      <c r="AA235">
        <f t="shared" si="85"/>
        <v>0</v>
      </c>
      <c r="AB235">
        <f t="shared" si="104"/>
        <v>55.3</v>
      </c>
      <c r="AC235">
        <f t="shared" si="86"/>
        <v>15.361111111111111</v>
      </c>
      <c r="AE235">
        <f t="shared" si="87"/>
        <v>-1944.1415180868216</v>
      </c>
      <c r="AF235">
        <f t="shared" si="88"/>
        <v>-1964.2950558472385</v>
      </c>
      <c r="AG235">
        <f t="shared" si="89"/>
        <v>-2087.9034207777936</v>
      </c>
    </row>
    <row r="236" spans="2:33" x14ac:dyDescent="0.25">
      <c r="B236" s="3" t="s">
        <v>68</v>
      </c>
      <c r="C236" s="3">
        <v>228</v>
      </c>
      <c r="D236" s="3">
        <v>228</v>
      </c>
      <c r="E236" s="10">
        <v>55.8</v>
      </c>
      <c r="F236" s="17">
        <f t="shared" si="102"/>
        <v>0.12500000000000078</v>
      </c>
      <c r="G236" s="17">
        <f t="shared" si="103"/>
        <v>0.45000000000000284</v>
      </c>
      <c r="H236">
        <f t="shared" si="90"/>
        <v>144.37500000000091</v>
      </c>
      <c r="I236">
        <f t="shared" si="91"/>
        <v>20.251481249999998</v>
      </c>
      <c r="J236">
        <f t="shared" si="80"/>
        <v>108.2899846875</v>
      </c>
      <c r="K236">
        <f t="shared" si="105"/>
        <v>128.54146593749999</v>
      </c>
      <c r="L236" s="49">
        <f t="shared" si="92"/>
        <v>1992.3927220312496</v>
      </c>
      <c r="M236" s="29">
        <f t="shared" si="93"/>
        <v>2237.8125000000136</v>
      </c>
      <c r="N236">
        <f t="shared" si="81"/>
        <v>153.75000000000097</v>
      </c>
      <c r="O236">
        <f t="shared" si="94"/>
        <v>21.566512499999998</v>
      </c>
      <c r="P236">
        <f t="shared" si="82"/>
        <v>108.2899846875</v>
      </c>
      <c r="Q236">
        <f t="shared" si="95"/>
        <v>129.8564971875</v>
      </c>
      <c r="R236" s="49">
        <f t="shared" si="96"/>
        <v>2012.7757064062498</v>
      </c>
      <c r="S236" s="29">
        <f t="shared" si="97"/>
        <v>2383.1250000000146</v>
      </c>
      <c r="T236">
        <f t="shared" si="83"/>
        <v>211.25000000000131</v>
      </c>
      <c r="U236">
        <f t="shared" si="98"/>
        <v>29.632037499999996</v>
      </c>
      <c r="V236">
        <f t="shared" si="84"/>
        <v>108.2899846875</v>
      </c>
      <c r="W236">
        <f t="shared" si="99"/>
        <v>137.92202218749998</v>
      </c>
      <c r="X236" s="49">
        <f t="shared" si="100"/>
        <v>2137.7913439062495</v>
      </c>
      <c r="Y236" s="29">
        <f t="shared" si="101"/>
        <v>3274.37500000002</v>
      </c>
      <c r="AA236">
        <f t="shared" si="85"/>
        <v>0</v>
      </c>
      <c r="AB236">
        <f t="shared" si="104"/>
        <v>55.8</v>
      </c>
      <c r="AC236">
        <f t="shared" si="86"/>
        <v>15.499999999999998</v>
      </c>
      <c r="AE236">
        <f t="shared" si="87"/>
        <v>-1992.3927220312496</v>
      </c>
      <c r="AF236">
        <f t="shared" si="88"/>
        <v>-2012.7757064062498</v>
      </c>
      <c r="AG236">
        <f t="shared" si="89"/>
        <v>-2137.7913439062495</v>
      </c>
    </row>
    <row r="237" spans="2:33" x14ac:dyDescent="0.25">
      <c r="B237" s="3" t="s">
        <v>68</v>
      </c>
      <c r="C237" s="3">
        <v>229</v>
      </c>
      <c r="D237" s="3">
        <v>229</v>
      </c>
      <c r="E237" s="10">
        <v>56.2</v>
      </c>
      <c r="F237" s="17">
        <f t="shared" si="102"/>
        <v>9.7222222222222612E-2</v>
      </c>
      <c r="G237" s="17">
        <f t="shared" si="103"/>
        <v>0.35000000000000142</v>
      </c>
      <c r="H237">
        <f t="shared" si="90"/>
        <v>112.29166666666711</v>
      </c>
      <c r="I237">
        <f t="shared" si="91"/>
        <v>20.289018749999997</v>
      </c>
      <c r="J237">
        <f t="shared" si="80"/>
        <v>109.84809394675928</v>
      </c>
      <c r="K237">
        <f t="shared" si="105"/>
        <v>130.13711269675929</v>
      </c>
      <c r="L237" s="49">
        <f t="shared" si="92"/>
        <v>2031.5849259882978</v>
      </c>
      <c r="M237" s="29">
        <f t="shared" si="93"/>
        <v>1752.997685185192</v>
      </c>
      <c r="N237">
        <f t="shared" si="81"/>
        <v>119.58333333333381</v>
      </c>
      <c r="O237">
        <f t="shared" si="94"/>
        <v>21.606487499999997</v>
      </c>
      <c r="P237">
        <f t="shared" si="82"/>
        <v>109.84809394675928</v>
      </c>
      <c r="Q237">
        <f t="shared" si="95"/>
        <v>131.45458144675928</v>
      </c>
      <c r="R237" s="49">
        <f t="shared" si="96"/>
        <v>2052.1520770299644</v>
      </c>
      <c r="S237" s="29">
        <f t="shared" si="97"/>
        <v>1866.8287037037112</v>
      </c>
      <c r="T237">
        <f t="shared" si="83"/>
        <v>164.30555555555623</v>
      </c>
      <c r="U237">
        <f t="shared" si="98"/>
        <v>29.686962499999996</v>
      </c>
      <c r="V237">
        <f t="shared" si="84"/>
        <v>109.84809394675928</v>
      </c>
      <c r="W237">
        <f t="shared" si="99"/>
        <v>139.53505644675928</v>
      </c>
      <c r="X237" s="49">
        <f t="shared" si="100"/>
        <v>2178.2972700855198</v>
      </c>
      <c r="Y237" s="29">
        <f t="shared" si="101"/>
        <v>2564.9922839506276</v>
      </c>
      <c r="AA237">
        <f t="shared" si="85"/>
        <v>0</v>
      </c>
      <c r="AB237">
        <f t="shared" si="104"/>
        <v>56.2</v>
      </c>
      <c r="AC237">
        <f t="shared" si="86"/>
        <v>15.611111111111111</v>
      </c>
      <c r="AE237">
        <f t="shared" si="87"/>
        <v>-2031.5849259882978</v>
      </c>
      <c r="AF237">
        <f t="shared" si="88"/>
        <v>-2052.1520770299644</v>
      </c>
      <c r="AG237">
        <f t="shared" si="89"/>
        <v>-2178.2972700855198</v>
      </c>
    </row>
    <row r="238" spans="2:33" x14ac:dyDescent="0.25">
      <c r="B238" s="3" t="s">
        <v>68</v>
      </c>
      <c r="C238" s="3">
        <v>230</v>
      </c>
      <c r="D238" s="3">
        <v>230</v>
      </c>
      <c r="E238" s="10">
        <v>56.5</v>
      </c>
      <c r="F238" s="17">
        <f t="shared" si="102"/>
        <v>4.1666666666666269E-2</v>
      </c>
      <c r="G238" s="17">
        <f t="shared" si="103"/>
        <v>0.14999999999999858</v>
      </c>
      <c r="H238">
        <f t="shared" si="90"/>
        <v>48.124999999999538</v>
      </c>
      <c r="I238">
        <f t="shared" si="91"/>
        <v>20.317171875</v>
      </c>
      <c r="J238">
        <f t="shared" si="80"/>
        <v>111.02397952835651</v>
      </c>
      <c r="K238">
        <f t="shared" si="105"/>
        <v>131.34115140335649</v>
      </c>
      <c r="L238" s="49">
        <f t="shared" si="92"/>
        <v>2061.3264039693449</v>
      </c>
      <c r="M238" s="29">
        <f t="shared" si="93"/>
        <v>755.29513888888164</v>
      </c>
      <c r="N238">
        <f t="shared" si="81"/>
        <v>51.24999999999951</v>
      </c>
      <c r="O238">
        <f t="shared" si="94"/>
        <v>21.636468749999999</v>
      </c>
      <c r="P238">
        <f t="shared" si="82"/>
        <v>111.02397952835651</v>
      </c>
      <c r="Q238">
        <f t="shared" si="95"/>
        <v>132.66044827835651</v>
      </c>
      <c r="R238" s="49">
        <f t="shared" si="96"/>
        <v>2082.0320354797618</v>
      </c>
      <c r="S238" s="29">
        <f t="shared" si="97"/>
        <v>804.3402777777701</v>
      </c>
      <c r="T238">
        <f t="shared" si="83"/>
        <v>70.416666666665989</v>
      </c>
      <c r="U238">
        <f t="shared" si="98"/>
        <v>29.728156249999998</v>
      </c>
      <c r="V238">
        <f t="shared" si="84"/>
        <v>111.02397952835651</v>
      </c>
      <c r="W238">
        <f t="shared" si="99"/>
        <v>140.75213577835649</v>
      </c>
      <c r="X238" s="49">
        <f t="shared" si="100"/>
        <v>2209.026575410317</v>
      </c>
      <c r="Y238" s="29">
        <f t="shared" si="101"/>
        <v>1105.1504629629524</v>
      </c>
      <c r="AA238">
        <f t="shared" si="85"/>
        <v>0</v>
      </c>
      <c r="AB238">
        <f t="shared" si="104"/>
        <v>56.5</v>
      </c>
      <c r="AC238">
        <f t="shared" si="86"/>
        <v>15.694444444444445</v>
      </c>
      <c r="AE238">
        <f t="shared" si="87"/>
        <v>-2061.3264039693449</v>
      </c>
      <c r="AF238">
        <f t="shared" si="88"/>
        <v>-2082.0320354797618</v>
      </c>
      <c r="AG238">
        <f t="shared" si="89"/>
        <v>-2209.026575410317</v>
      </c>
    </row>
    <row r="239" spans="2:33" x14ac:dyDescent="0.25">
      <c r="B239" s="3" t="s">
        <v>68</v>
      </c>
      <c r="C239" s="3">
        <v>231</v>
      </c>
      <c r="D239" s="3">
        <v>231</v>
      </c>
      <c r="E239" s="10">
        <v>56.5</v>
      </c>
      <c r="F239" s="17">
        <f t="shared" si="102"/>
        <v>-4.1666666666666269E-2</v>
      </c>
      <c r="G239" s="17">
        <f t="shared" si="103"/>
        <v>-0.14999999999999858</v>
      </c>
      <c r="H239">
        <f t="shared" si="90"/>
        <v>-48.124999999999538</v>
      </c>
      <c r="I239">
        <f t="shared" si="91"/>
        <v>20.317171875</v>
      </c>
      <c r="J239">
        <f t="shared" si="80"/>
        <v>111.02397952835651</v>
      </c>
      <c r="K239">
        <f t="shared" si="105"/>
        <v>131.34115140335649</v>
      </c>
      <c r="L239" s="49">
        <f t="shared" si="92"/>
        <v>2061.3264039693449</v>
      </c>
      <c r="M239" s="29">
        <f t="shared" si="93"/>
        <v>-755.29513888888164</v>
      </c>
      <c r="N239">
        <f t="shared" si="81"/>
        <v>-51.24999999999951</v>
      </c>
      <c r="O239">
        <f t="shared" si="94"/>
        <v>21.636468749999999</v>
      </c>
      <c r="P239">
        <f t="shared" si="82"/>
        <v>111.02397952835651</v>
      </c>
      <c r="Q239">
        <f t="shared" si="95"/>
        <v>132.66044827835651</v>
      </c>
      <c r="R239" s="49">
        <f t="shared" si="96"/>
        <v>2082.0320354797618</v>
      </c>
      <c r="S239" s="29">
        <f t="shared" si="97"/>
        <v>-804.3402777777701</v>
      </c>
      <c r="T239">
        <f t="shared" si="83"/>
        <v>-70.416666666665989</v>
      </c>
      <c r="U239">
        <f t="shared" si="98"/>
        <v>29.728156249999998</v>
      </c>
      <c r="V239">
        <f t="shared" si="84"/>
        <v>111.02397952835651</v>
      </c>
      <c r="W239">
        <f t="shared" si="99"/>
        <v>140.75213577835649</v>
      </c>
      <c r="X239" s="49">
        <f t="shared" si="100"/>
        <v>2209.026575410317</v>
      </c>
      <c r="Y239" s="29">
        <f t="shared" si="101"/>
        <v>-1105.1504629629524</v>
      </c>
      <c r="AA239">
        <f t="shared" si="85"/>
        <v>0</v>
      </c>
      <c r="AB239">
        <f t="shared" si="104"/>
        <v>56.5</v>
      </c>
      <c r="AC239">
        <f t="shared" si="86"/>
        <v>15.694444444444445</v>
      </c>
      <c r="AE239">
        <f t="shared" si="87"/>
        <v>-2061.3264039693449</v>
      </c>
      <c r="AF239">
        <f t="shared" si="88"/>
        <v>-2082.0320354797618</v>
      </c>
      <c r="AG239">
        <f t="shared" si="89"/>
        <v>-2209.026575410317</v>
      </c>
    </row>
    <row r="240" spans="2:33" x14ac:dyDescent="0.25">
      <c r="B240" s="3" t="s">
        <v>68</v>
      </c>
      <c r="C240" s="3">
        <v>232</v>
      </c>
      <c r="D240" s="3">
        <v>232</v>
      </c>
      <c r="E240" s="10">
        <v>56.2</v>
      </c>
      <c r="F240" s="17">
        <f t="shared" si="102"/>
        <v>-0.2222222222222224</v>
      </c>
      <c r="G240" s="17">
        <f t="shared" si="103"/>
        <v>-0.80000000000000071</v>
      </c>
      <c r="H240">
        <f t="shared" si="90"/>
        <v>-256.66666666666686</v>
      </c>
      <c r="I240">
        <f t="shared" si="91"/>
        <v>20.289018749999997</v>
      </c>
      <c r="J240">
        <f t="shared" si="80"/>
        <v>109.84809394675928</v>
      </c>
      <c r="K240">
        <f t="shared" si="105"/>
        <v>130.13711269675929</v>
      </c>
      <c r="L240" s="49">
        <f t="shared" si="92"/>
        <v>2031.5849259882978</v>
      </c>
      <c r="M240" s="29">
        <f t="shared" si="93"/>
        <v>-4006.8518518518549</v>
      </c>
      <c r="N240">
        <f t="shared" si="81"/>
        <v>-273.33333333333354</v>
      </c>
      <c r="O240">
        <f t="shared" si="94"/>
        <v>21.606487499999997</v>
      </c>
      <c r="P240">
        <f t="shared" si="82"/>
        <v>109.84809394675928</v>
      </c>
      <c r="Q240">
        <f t="shared" si="95"/>
        <v>131.45458144675928</v>
      </c>
      <c r="R240" s="49">
        <f t="shared" si="96"/>
        <v>2052.1520770299644</v>
      </c>
      <c r="S240" s="29">
        <f t="shared" si="97"/>
        <v>-4267.0370370370401</v>
      </c>
      <c r="T240">
        <f t="shared" si="83"/>
        <v>-375.55555555555588</v>
      </c>
      <c r="U240">
        <f t="shared" si="98"/>
        <v>29.686962499999996</v>
      </c>
      <c r="V240">
        <f t="shared" si="84"/>
        <v>109.84809394675928</v>
      </c>
      <c r="W240">
        <f t="shared" si="99"/>
        <v>139.53505644675928</v>
      </c>
      <c r="X240" s="49">
        <f t="shared" si="100"/>
        <v>2178.2972700855198</v>
      </c>
      <c r="Y240" s="29">
        <f t="shared" si="101"/>
        <v>-5862.8395061728443</v>
      </c>
      <c r="AA240">
        <f t="shared" si="85"/>
        <v>0</v>
      </c>
      <c r="AB240">
        <f t="shared" si="104"/>
        <v>56.2</v>
      </c>
      <c r="AC240">
        <f t="shared" si="86"/>
        <v>15.611111111111111</v>
      </c>
      <c r="AE240">
        <f t="shared" si="87"/>
        <v>-2031.5849259882978</v>
      </c>
      <c r="AF240">
        <f t="shared" si="88"/>
        <v>-2052.1520770299644</v>
      </c>
      <c r="AG240">
        <f t="shared" si="89"/>
        <v>-2178.2972700855198</v>
      </c>
    </row>
    <row r="241" spans="2:33" x14ac:dyDescent="0.25">
      <c r="B241" s="3" t="s">
        <v>68</v>
      </c>
      <c r="C241" s="3">
        <v>233</v>
      </c>
      <c r="D241" s="3">
        <v>233</v>
      </c>
      <c r="E241" s="10">
        <v>54.9</v>
      </c>
      <c r="F241" s="17">
        <f t="shared" si="102"/>
        <v>-0.45833333333333393</v>
      </c>
      <c r="G241" s="17">
        <f t="shared" si="103"/>
        <v>-1.6500000000000021</v>
      </c>
      <c r="H241">
        <f t="shared" si="90"/>
        <v>-529.37500000000068</v>
      </c>
      <c r="I241">
        <f t="shared" si="91"/>
        <v>20.167021875</v>
      </c>
      <c r="J241">
        <f t="shared" si="80"/>
        <v>104.82493054687502</v>
      </c>
      <c r="K241">
        <f t="shared" si="105"/>
        <v>124.99195242187503</v>
      </c>
      <c r="L241" s="49">
        <f t="shared" si="92"/>
        <v>1906.1272744335943</v>
      </c>
      <c r="M241" s="29">
        <f t="shared" si="93"/>
        <v>-8072.96875000001</v>
      </c>
      <c r="N241">
        <f t="shared" si="81"/>
        <v>-563.75000000000068</v>
      </c>
      <c r="O241">
        <f t="shared" si="94"/>
        <v>21.476568750000002</v>
      </c>
      <c r="P241">
        <f t="shared" si="82"/>
        <v>104.82493054687502</v>
      </c>
      <c r="Q241">
        <f t="shared" si="95"/>
        <v>126.30149929687502</v>
      </c>
      <c r="R241" s="49">
        <f t="shared" si="96"/>
        <v>1926.0978642773441</v>
      </c>
      <c r="S241" s="29">
        <f t="shared" si="97"/>
        <v>-8597.1875000000109</v>
      </c>
      <c r="T241">
        <f t="shared" si="83"/>
        <v>-774.58333333333428</v>
      </c>
      <c r="U241">
        <f t="shared" si="98"/>
        <v>29.508456250000002</v>
      </c>
      <c r="V241">
        <f t="shared" si="84"/>
        <v>104.82493054687502</v>
      </c>
      <c r="W241">
        <f t="shared" si="99"/>
        <v>134.33338679687503</v>
      </c>
      <c r="X241" s="49">
        <f t="shared" si="100"/>
        <v>2048.5841486523441</v>
      </c>
      <c r="Y241" s="29">
        <f t="shared" si="101"/>
        <v>-11812.395833333348</v>
      </c>
      <c r="AA241">
        <f t="shared" si="85"/>
        <v>0</v>
      </c>
      <c r="AB241">
        <f t="shared" si="104"/>
        <v>54.9</v>
      </c>
      <c r="AC241">
        <f t="shared" si="86"/>
        <v>15.25</v>
      </c>
      <c r="AE241">
        <f t="shared" si="87"/>
        <v>-1906.1272744335943</v>
      </c>
      <c r="AF241">
        <f t="shared" si="88"/>
        <v>-1926.0978642773441</v>
      </c>
      <c r="AG241">
        <f t="shared" si="89"/>
        <v>-2048.5841486523441</v>
      </c>
    </row>
    <row r="242" spans="2:33" x14ac:dyDescent="0.25">
      <c r="B242" s="3" t="s">
        <v>68</v>
      </c>
      <c r="C242" s="3">
        <v>234</v>
      </c>
      <c r="D242" s="3">
        <v>234</v>
      </c>
      <c r="E242" s="10">
        <v>52.9</v>
      </c>
      <c r="F242" s="17">
        <f t="shared" si="102"/>
        <v>-0.54166666666666641</v>
      </c>
      <c r="G242" s="17">
        <f t="shared" si="103"/>
        <v>-1.9499999999999993</v>
      </c>
      <c r="H242">
        <f t="shared" si="90"/>
        <v>-625.62499999999966</v>
      </c>
      <c r="I242">
        <f t="shared" si="91"/>
        <v>19.979334374999997</v>
      </c>
      <c r="J242">
        <f t="shared" si="80"/>
        <v>97.326529736689807</v>
      </c>
      <c r="K242">
        <f t="shared" si="105"/>
        <v>117.3058641116898</v>
      </c>
      <c r="L242" s="49">
        <f t="shared" si="92"/>
        <v>1723.744503196775</v>
      </c>
      <c r="M242" s="29">
        <f t="shared" si="93"/>
        <v>-9193.2118055555493</v>
      </c>
      <c r="N242">
        <f t="shared" si="81"/>
        <v>-666.24999999999966</v>
      </c>
      <c r="O242">
        <f t="shared" si="94"/>
        <v>21.276693749999996</v>
      </c>
      <c r="P242">
        <f t="shared" si="82"/>
        <v>97.326529736689807</v>
      </c>
      <c r="Q242">
        <f t="shared" si="95"/>
        <v>118.6032234866898</v>
      </c>
      <c r="R242" s="49">
        <f t="shared" si="96"/>
        <v>1742.8084784571915</v>
      </c>
      <c r="S242" s="29">
        <f t="shared" si="97"/>
        <v>-9790.1736111111059</v>
      </c>
      <c r="T242">
        <f t="shared" si="83"/>
        <v>-915.41666666666617</v>
      </c>
      <c r="U242">
        <f t="shared" si="98"/>
        <v>29.233831249999994</v>
      </c>
      <c r="V242">
        <f t="shared" si="84"/>
        <v>97.326529736689807</v>
      </c>
      <c r="W242">
        <f t="shared" si="99"/>
        <v>126.5603609866898</v>
      </c>
      <c r="X242" s="49">
        <f t="shared" si="100"/>
        <v>1859.7341933877472</v>
      </c>
      <c r="Y242" s="29">
        <f t="shared" si="101"/>
        <v>-13451.539351851843</v>
      </c>
      <c r="AA242">
        <f t="shared" si="85"/>
        <v>0</v>
      </c>
      <c r="AB242">
        <f t="shared" si="104"/>
        <v>52.9</v>
      </c>
      <c r="AC242">
        <f t="shared" si="86"/>
        <v>14.694444444444443</v>
      </c>
      <c r="AE242">
        <f t="shared" si="87"/>
        <v>-1723.744503196775</v>
      </c>
      <c r="AF242">
        <f t="shared" si="88"/>
        <v>-1742.8084784571915</v>
      </c>
      <c r="AG242">
        <f t="shared" si="89"/>
        <v>-1859.7341933877472</v>
      </c>
    </row>
    <row r="243" spans="2:33" x14ac:dyDescent="0.25">
      <c r="B243" s="3" t="s">
        <v>68</v>
      </c>
      <c r="C243" s="3">
        <v>235</v>
      </c>
      <c r="D243" s="3">
        <v>235</v>
      </c>
      <c r="E243" s="10">
        <v>51</v>
      </c>
      <c r="F243" s="17">
        <f t="shared" si="102"/>
        <v>-0.43055555555555575</v>
      </c>
      <c r="G243" s="17">
        <f t="shared" si="103"/>
        <v>-1.5500000000000007</v>
      </c>
      <c r="H243">
        <f t="shared" si="90"/>
        <v>-497.29166666666691</v>
      </c>
      <c r="I243">
        <f t="shared" si="91"/>
        <v>19.801031249999998</v>
      </c>
      <c r="J243">
        <f t="shared" si="80"/>
        <v>90.46076302083334</v>
      </c>
      <c r="K243">
        <f t="shared" si="105"/>
        <v>110.26179427083333</v>
      </c>
      <c r="L243" s="49">
        <f t="shared" si="92"/>
        <v>1562.0420855034722</v>
      </c>
      <c r="M243" s="29">
        <f t="shared" si="93"/>
        <v>-7044.965277777781</v>
      </c>
      <c r="N243">
        <f t="shared" si="81"/>
        <v>-529.5833333333336</v>
      </c>
      <c r="O243">
        <f t="shared" si="94"/>
        <v>21.086812500000001</v>
      </c>
      <c r="P243">
        <f t="shared" si="82"/>
        <v>90.46076302083334</v>
      </c>
      <c r="Q243">
        <f t="shared" si="95"/>
        <v>111.54757552083333</v>
      </c>
      <c r="R243" s="49">
        <f t="shared" si="96"/>
        <v>1580.2573198784721</v>
      </c>
      <c r="S243" s="29">
        <f t="shared" si="97"/>
        <v>-7502.4305555555593</v>
      </c>
      <c r="T243">
        <f t="shared" si="83"/>
        <v>-727.63888888888926</v>
      </c>
      <c r="U243">
        <f t="shared" si="98"/>
        <v>28.9729375</v>
      </c>
      <c r="V243">
        <f t="shared" si="84"/>
        <v>90.46076302083334</v>
      </c>
      <c r="W243">
        <f t="shared" si="99"/>
        <v>119.43370052083334</v>
      </c>
      <c r="X243" s="49">
        <f t="shared" si="100"/>
        <v>1691.9774240451388</v>
      </c>
      <c r="Y243" s="29">
        <f t="shared" si="101"/>
        <v>-10308.217592592597</v>
      </c>
      <c r="AA243">
        <f t="shared" si="85"/>
        <v>0</v>
      </c>
      <c r="AB243">
        <f t="shared" si="104"/>
        <v>51</v>
      </c>
      <c r="AC243">
        <f t="shared" si="86"/>
        <v>14.166666666666666</v>
      </c>
      <c r="AE243">
        <f t="shared" si="87"/>
        <v>-1562.0420855034722</v>
      </c>
      <c r="AF243">
        <f t="shared" si="88"/>
        <v>-1580.2573198784721</v>
      </c>
      <c r="AG243">
        <f t="shared" si="89"/>
        <v>-1691.9774240451388</v>
      </c>
    </row>
    <row r="244" spans="2:33" x14ac:dyDescent="0.25">
      <c r="B244" s="3" t="s">
        <v>68</v>
      </c>
      <c r="C244" s="3">
        <v>236</v>
      </c>
      <c r="D244" s="3">
        <v>236</v>
      </c>
      <c r="E244" s="10">
        <v>49.8</v>
      </c>
      <c r="F244" s="17">
        <f t="shared" si="102"/>
        <v>-0.24999999999999961</v>
      </c>
      <c r="G244" s="17">
        <f t="shared" si="103"/>
        <v>-0.89999999999999858</v>
      </c>
      <c r="H244">
        <f t="shared" si="90"/>
        <v>-288.74999999999955</v>
      </c>
      <c r="I244">
        <f t="shared" si="91"/>
        <v>19.68841875</v>
      </c>
      <c r="J244">
        <f t="shared" si="80"/>
        <v>86.253868020833337</v>
      </c>
      <c r="K244">
        <f t="shared" si="105"/>
        <v>105.94228677083333</v>
      </c>
      <c r="L244" s="49">
        <f t="shared" si="92"/>
        <v>1465.5349669965276</v>
      </c>
      <c r="M244" s="29">
        <f t="shared" si="93"/>
        <v>-3994.3749999999932</v>
      </c>
      <c r="N244">
        <f t="shared" si="81"/>
        <v>-307.49999999999955</v>
      </c>
      <c r="O244">
        <f t="shared" si="94"/>
        <v>20.966887499999999</v>
      </c>
      <c r="P244">
        <f t="shared" si="82"/>
        <v>86.253868020833337</v>
      </c>
      <c r="Q244">
        <f t="shared" si="95"/>
        <v>107.22075552083334</v>
      </c>
      <c r="R244" s="49">
        <f t="shared" si="96"/>
        <v>1483.2204513715276</v>
      </c>
      <c r="S244" s="29">
        <f t="shared" si="97"/>
        <v>-4253.7499999999936</v>
      </c>
      <c r="T244">
        <f t="shared" si="83"/>
        <v>-422.49999999999932</v>
      </c>
      <c r="U244">
        <f t="shared" si="98"/>
        <v>28.808162499999998</v>
      </c>
      <c r="V244">
        <f t="shared" si="84"/>
        <v>86.253868020833337</v>
      </c>
      <c r="W244">
        <f t="shared" si="99"/>
        <v>115.06203052083333</v>
      </c>
      <c r="X244" s="49">
        <f t="shared" si="100"/>
        <v>1591.6914222048611</v>
      </c>
      <c r="Y244" s="29">
        <f t="shared" si="101"/>
        <v>-5844.583333333323</v>
      </c>
      <c r="AA244">
        <f t="shared" si="85"/>
        <v>0</v>
      </c>
      <c r="AB244">
        <f t="shared" si="104"/>
        <v>49.8</v>
      </c>
      <c r="AC244">
        <f t="shared" si="86"/>
        <v>13.833333333333332</v>
      </c>
      <c r="AE244">
        <f t="shared" si="87"/>
        <v>-1465.5349669965276</v>
      </c>
      <c r="AF244">
        <f t="shared" si="88"/>
        <v>-1483.2204513715276</v>
      </c>
      <c r="AG244">
        <f t="shared" si="89"/>
        <v>-1591.6914222048611</v>
      </c>
    </row>
    <row r="245" spans="2:33" x14ac:dyDescent="0.25">
      <c r="B245" s="3" t="s">
        <v>68</v>
      </c>
      <c r="C245" s="3">
        <v>237</v>
      </c>
      <c r="D245" s="3">
        <v>237</v>
      </c>
      <c r="E245" s="10">
        <v>49.2</v>
      </c>
      <c r="F245" s="17">
        <f t="shared" si="102"/>
        <v>-0.19444444444444425</v>
      </c>
      <c r="G245" s="17">
        <f t="shared" si="103"/>
        <v>-0.69999999999999929</v>
      </c>
      <c r="H245">
        <f t="shared" si="90"/>
        <v>-224.58333333333312</v>
      </c>
      <c r="I245">
        <f t="shared" si="91"/>
        <v>19.632112500000002</v>
      </c>
      <c r="J245">
        <f t="shared" si="80"/>
        <v>84.187982083333353</v>
      </c>
      <c r="K245">
        <f t="shared" si="105"/>
        <v>103.82009458333336</v>
      </c>
      <c r="L245" s="49">
        <f t="shared" si="92"/>
        <v>1418.8746259722227</v>
      </c>
      <c r="M245" s="29">
        <f t="shared" si="93"/>
        <v>-3069.3055555555529</v>
      </c>
      <c r="N245">
        <f t="shared" si="81"/>
        <v>-239.16666666666643</v>
      </c>
      <c r="O245">
        <f t="shared" si="94"/>
        <v>20.906925000000001</v>
      </c>
      <c r="P245">
        <f t="shared" si="82"/>
        <v>84.187982083333353</v>
      </c>
      <c r="Q245">
        <f t="shared" si="95"/>
        <v>105.09490708333335</v>
      </c>
      <c r="R245" s="49">
        <f t="shared" si="96"/>
        <v>1436.2970634722226</v>
      </c>
      <c r="S245" s="29">
        <f t="shared" si="97"/>
        <v>-3268.6111111111081</v>
      </c>
      <c r="T245">
        <f t="shared" si="83"/>
        <v>-328.6111111111108</v>
      </c>
      <c r="U245">
        <f t="shared" si="98"/>
        <v>28.725775000000002</v>
      </c>
      <c r="V245">
        <f t="shared" si="84"/>
        <v>84.187982083333353</v>
      </c>
      <c r="W245">
        <f t="shared" si="99"/>
        <v>112.91375708333335</v>
      </c>
      <c r="X245" s="49">
        <f t="shared" si="100"/>
        <v>1543.1546801388893</v>
      </c>
      <c r="Y245" s="29">
        <f t="shared" si="101"/>
        <v>-4491.0185185185146</v>
      </c>
      <c r="AA245">
        <f t="shared" si="85"/>
        <v>0</v>
      </c>
      <c r="AB245">
        <f t="shared" si="104"/>
        <v>49.2</v>
      </c>
      <c r="AC245">
        <f t="shared" si="86"/>
        <v>13.666666666666668</v>
      </c>
      <c r="AE245">
        <f t="shared" si="87"/>
        <v>-1418.8746259722227</v>
      </c>
      <c r="AF245">
        <f t="shared" si="88"/>
        <v>-1436.2970634722226</v>
      </c>
      <c r="AG245">
        <f t="shared" si="89"/>
        <v>-1543.1546801388893</v>
      </c>
    </row>
    <row r="246" spans="2:33" x14ac:dyDescent="0.25">
      <c r="B246" s="3" t="s">
        <v>68</v>
      </c>
      <c r="C246" s="3">
        <v>238</v>
      </c>
      <c r="D246" s="3">
        <v>238</v>
      </c>
      <c r="E246" s="10">
        <v>48.4</v>
      </c>
      <c r="F246" s="17">
        <f t="shared" si="102"/>
        <v>-0.31944444444444503</v>
      </c>
      <c r="G246" s="17">
        <f t="shared" si="103"/>
        <v>-1.1500000000000021</v>
      </c>
      <c r="H246">
        <f t="shared" si="90"/>
        <v>-368.958333333334</v>
      </c>
      <c r="I246">
        <f t="shared" si="91"/>
        <v>19.5570375</v>
      </c>
      <c r="J246">
        <f t="shared" si="80"/>
        <v>81.472420231481465</v>
      </c>
      <c r="K246">
        <f t="shared" si="105"/>
        <v>101.02945773148147</v>
      </c>
      <c r="L246" s="49">
        <f t="shared" si="92"/>
        <v>1358.2849317232508</v>
      </c>
      <c r="M246" s="29">
        <f t="shared" si="93"/>
        <v>-4960.439814814823</v>
      </c>
      <c r="N246">
        <f t="shared" si="81"/>
        <v>-392.91666666666737</v>
      </c>
      <c r="O246">
        <f t="shared" si="94"/>
        <v>20.826975000000001</v>
      </c>
      <c r="P246">
        <f t="shared" si="82"/>
        <v>81.472420231481465</v>
      </c>
      <c r="Q246">
        <f t="shared" si="95"/>
        <v>102.29939523148147</v>
      </c>
      <c r="R246" s="49">
        <f t="shared" si="96"/>
        <v>1375.3585358899174</v>
      </c>
      <c r="S246" s="29">
        <f t="shared" si="97"/>
        <v>-5282.5462962963047</v>
      </c>
      <c r="T246">
        <f t="shared" si="83"/>
        <v>-539.86111111111211</v>
      </c>
      <c r="U246">
        <f t="shared" si="98"/>
        <v>28.615925000000001</v>
      </c>
      <c r="V246">
        <f t="shared" si="84"/>
        <v>81.472420231481465</v>
      </c>
      <c r="W246">
        <f t="shared" si="99"/>
        <v>110.08834523148147</v>
      </c>
      <c r="X246" s="49">
        <f t="shared" si="100"/>
        <v>1480.0766414454729</v>
      </c>
      <c r="Y246" s="29">
        <f t="shared" si="101"/>
        <v>-7258.1327160493956</v>
      </c>
      <c r="AA246">
        <f t="shared" si="85"/>
        <v>0</v>
      </c>
      <c r="AB246">
        <f t="shared" si="104"/>
        <v>48.4</v>
      </c>
      <c r="AC246">
        <f t="shared" si="86"/>
        <v>13.444444444444443</v>
      </c>
      <c r="AE246">
        <f t="shared" si="87"/>
        <v>-1358.2849317232508</v>
      </c>
      <c r="AF246">
        <f t="shared" si="88"/>
        <v>-1375.3585358899174</v>
      </c>
      <c r="AG246">
        <f t="shared" si="89"/>
        <v>-1480.0766414454729</v>
      </c>
    </row>
    <row r="247" spans="2:33" x14ac:dyDescent="0.25">
      <c r="B247" s="3" t="s">
        <v>68</v>
      </c>
      <c r="C247" s="3">
        <v>239</v>
      </c>
      <c r="D247" s="3">
        <v>239</v>
      </c>
      <c r="E247" s="10">
        <v>46.9</v>
      </c>
      <c r="F247" s="17">
        <f t="shared" si="102"/>
        <v>-0.56944444444444464</v>
      </c>
      <c r="G247" s="17">
        <f t="shared" si="103"/>
        <v>-2.0500000000000007</v>
      </c>
      <c r="H247">
        <f t="shared" si="90"/>
        <v>-657.7083333333336</v>
      </c>
      <c r="I247">
        <f t="shared" si="91"/>
        <v>19.416271874999996</v>
      </c>
      <c r="J247">
        <f t="shared" si="80"/>
        <v>76.500730083912046</v>
      </c>
      <c r="K247">
        <f t="shared" si="105"/>
        <v>95.917001958912039</v>
      </c>
      <c r="L247" s="49">
        <f t="shared" si="92"/>
        <v>1249.5853866313817</v>
      </c>
      <c r="M247" s="29">
        <f t="shared" si="93"/>
        <v>-8568.4780092592628</v>
      </c>
      <c r="N247">
        <f t="shared" si="81"/>
        <v>-700.41666666666686</v>
      </c>
      <c r="O247">
        <f t="shared" si="94"/>
        <v>20.677068749999993</v>
      </c>
      <c r="P247">
        <f t="shared" si="82"/>
        <v>76.500730083912046</v>
      </c>
      <c r="Q247">
        <f t="shared" si="95"/>
        <v>97.177798833912036</v>
      </c>
      <c r="R247" s="49">
        <f t="shared" si="96"/>
        <v>1266.0107681417983</v>
      </c>
      <c r="S247" s="29">
        <f t="shared" si="97"/>
        <v>-9124.8726851851861</v>
      </c>
      <c r="T247">
        <f t="shared" si="83"/>
        <v>-962.36111111111143</v>
      </c>
      <c r="U247">
        <f t="shared" si="98"/>
        <v>28.409956249999993</v>
      </c>
      <c r="V247">
        <f t="shared" si="84"/>
        <v>76.500730083912046</v>
      </c>
      <c r="W247">
        <f t="shared" si="99"/>
        <v>104.91068633391204</v>
      </c>
      <c r="X247" s="49">
        <f t="shared" si="100"/>
        <v>1366.7531080723541</v>
      </c>
      <c r="Y247" s="29">
        <f t="shared" si="101"/>
        <v>-12537.426697530867</v>
      </c>
      <c r="AA247">
        <f t="shared" si="85"/>
        <v>0</v>
      </c>
      <c r="AB247">
        <f t="shared" si="104"/>
        <v>46.9</v>
      </c>
      <c r="AC247">
        <f t="shared" si="86"/>
        <v>13.027777777777777</v>
      </c>
      <c r="AE247">
        <f t="shared" si="87"/>
        <v>-1249.5853866313817</v>
      </c>
      <c r="AF247">
        <f t="shared" si="88"/>
        <v>-1266.0107681417983</v>
      </c>
      <c r="AG247">
        <f t="shared" si="89"/>
        <v>-1366.7531080723541</v>
      </c>
    </row>
    <row r="248" spans="2:33" x14ac:dyDescent="0.25">
      <c r="B248" s="3" t="s">
        <v>68</v>
      </c>
      <c r="C248" s="3">
        <v>240</v>
      </c>
      <c r="D248" s="3">
        <v>240</v>
      </c>
      <c r="E248" s="10">
        <v>44.3</v>
      </c>
      <c r="F248" s="17">
        <f t="shared" si="102"/>
        <v>-0.74999999999999978</v>
      </c>
      <c r="G248" s="17">
        <f t="shared" si="103"/>
        <v>-2.6999999999999993</v>
      </c>
      <c r="H248">
        <f t="shared" si="90"/>
        <v>-866.24999999999977</v>
      </c>
      <c r="I248">
        <f t="shared" si="91"/>
        <v>19.172278124999998</v>
      </c>
      <c r="J248">
        <f t="shared" si="80"/>
        <v>68.253880361689809</v>
      </c>
      <c r="K248">
        <f t="shared" si="105"/>
        <v>87.426158486689815</v>
      </c>
      <c r="L248" s="49">
        <f t="shared" si="92"/>
        <v>1075.8274502667662</v>
      </c>
      <c r="M248" s="29">
        <f t="shared" si="93"/>
        <v>-10659.687499999996</v>
      </c>
      <c r="N248">
        <f t="shared" si="81"/>
        <v>-922.49999999999977</v>
      </c>
      <c r="O248">
        <f t="shared" si="94"/>
        <v>20.41723125</v>
      </c>
      <c r="P248">
        <f t="shared" si="82"/>
        <v>68.253880361689809</v>
      </c>
      <c r="Q248">
        <f t="shared" si="95"/>
        <v>88.67111161168981</v>
      </c>
      <c r="R248" s="49">
        <f t="shared" si="96"/>
        <v>1091.147290110516</v>
      </c>
      <c r="S248" s="29">
        <f t="shared" si="97"/>
        <v>-11351.874999999995</v>
      </c>
      <c r="T248">
        <f t="shared" si="83"/>
        <v>-1267.4999999999995</v>
      </c>
      <c r="U248">
        <f t="shared" si="98"/>
        <v>28.052943750000001</v>
      </c>
      <c r="V248">
        <f t="shared" si="84"/>
        <v>68.253880361689809</v>
      </c>
      <c r="W248">
        <f t="shared" si="99"/>
        <v>96.306824111689807</v>
      </c>
      <c r="X248" s="49">
        <f t="shared" si="100"/>
        <v>1185.108974485516</v>
      </c>
      <c r="Y248" s="29">
        <f t="shared" si="101"/>
        <v>-15597.291666666659</v>
      </c>
      <c r="AA248">
        <f t="shared" si="85"/>
        <v>0</v>
      </c>
      <c r="AB248">
        <f t="shared" si="104"/>
        <v>44.3</v>
      </c>
      <c r="AC248">
        <f t="shared" si="86"/>
        <v>12.305555555555554</v>
      </c>
      <c r="AE248">
        <f t="shared" si="87"/>
        <v>-1075.8274502667662</v>
      </c>
      <c r="AF248">
        <f t="shared" si="88"/>
        <v>-1091.147290110516</v>
      </c>
      <c r="AG248">
        <f t="shared" si="89"/>
        <v>-1185.108974485516</v>
      </c>
    </row>
    <row r="249" spans="2:33" x14ac:dyDescent="0.25">
      <c r="B249" s="3" t="s">
        <v>68</v>
      </c>
      <c r="C249" s="3">
        <v>241</v>
      </c>
      <c r="D249" s="3">
        <v>241</v>
      </c>
      <c r="E249" s="10">
        <v>41.5</v>
      </c>
      <c r="F249" s="17">
        <f t="shared" si="102"/>
        <v>-0.6666666666666663</v>
      </c>
      <c r="G249" s="17">
        <f t="shared" si="103"/>
        <v>-2.3999999999999986</v>
      </c>
      <c r="H249">
        <f t="shared" si="90"/>
        <v>-769.99999999999955</v>
      </c>
      <c r="I249">
        <f t="shared" si="91"/>
        <v>18.909515624999997</v>
      </c>
      <c r="J249">
        <f t="shared" si="80"/>
        <v>59.898519458912034</v>
      </c>
      <c r="K249">
        <f t="shared" si="105"/>
        <v>78.808035083912031</v>
      </c>
      <c r="L249" s="49">
        <f t="shared" si="92"/>
        <v>908.48151555065249</v>
      </c>
      <c r="M249" s="29">
        <f t="shared" si="93"/>
        <v>-8876.3888888888832</v>
      </c>
      <c r="N249">
        <f t="shared" si="81"/>
        <v>-819.99999999999955</v>
      </c>
      <c r="O249">
        <f t="shared" si="94"/>
        <v>20.137406249999998</v>
      </c>
      <c r="P249">
        <f t="shared" si="82"/>
        <v>59.898519458912034</v>
      </c>
      <c r="Q249">
        <f t="shared" si="95"/>
        <v>80.035925708912032</v>
      </c>
      <c r="R249" s="49">
        <f t="shared" si="96"/>
        <v>922.63636581106914</v>
      </c>
      <c r="S249" s="29">
        <f t="shared" si="97"/>
        <v>-9452.7777777777719</v>
      </c>
      <c r="T249">
        <f t="shared" si="83"/>
        <v>-1126.6666666666661</v>
      </c>
      <c r="U249">
        <f t="shared" si="98"/>
        <v>27.668468749999995</v>
      </c>
      <c r="V249">
        <f t="shared" si="84"/>
        <v>59.898519458912034</v>
      </c>
      <c r="W249">
        <f t="shared" si="99"/>
        <v>87.566988208912022</v>
      </c>
      <c r="X249" s="49">
        <f t="shared" si="100"/>
        <v>1009.4527807416246</v>
      </c>
      <c r="Y249" s="29">
        <f t="shared" si="101"/>
        <v>-12987.962962962954</v>
      </c>
      <c r="AA249">
        <f t="shared" si="85"/>
        <v>0</v>
      </c>
      <c r="AB249">
        <f t="shared" si="104"/>
        <v>41.5</v>
      </c>
      <c r="AC249">
        <f t="shared" si="86"/>
        <v>11.527777777777777</v>
      </c>
      <c r="AE249">
        <f t="shared" si="87"/>
        <v>-908.48151555065249</v>
      </c>
      <c r="AF249">
        <f t="shared" si="88"/>
        <v>-922.63636581106914</v>
      </c>
      <c r="AG249">
        <f t="shared" si="89"/>
        <v>-1009.4527807416246</v>
      </c>
    </row>
    <row r="250" spans="2:33" x14ac:dyDescent="0.25">
      <c r="B250" s="3" t="s">
        <v>68</v>
      </c>
      <c r="C250" s="3">
        <v>242</v>
      </c>
      <c r="D250" s="3">
        <v>242</v>
      </c>
      <c r="E250" s="10">
        <v>39.5</v>
      </c>
      <c r="F250" s="17">
        <f t="shared" si="102"/>
        <v>-0.625</v>
      </c>
      <c r="G250" s="17">
        <f t="shared" si="103"/>
        <v>-2.25</v>
      </c>
      <c r="H250">
        <f t="shared" si="90"/>
        <v>-721.875</v>
      </c>
      <c r="I250">
        <f t="shared" si="91"/>
        <v>18.721828124999998</v>
      </c>
      <c r="J250">
        <f t="shared" si="80"/>
        <v>54.264285083912036</v>
      </c>
      <c r="K250">
        <f t="shared" si="105"/>
        <v>72.98611320891203</v>
      </c>
      <c r="L250" s="49">
        <f t="shared" si="92"/>
        <v>800.81985326445135</v>
      </c>
      <c r="M250" s="29">
        <f t="shared" si="93"/>
        <v>-7920.5729166666661</v>
      </c>
      <c r="N250">
        <f t="shared" si="81"/>
        <v>-768.75</v>
      </c>
      <c r="O250">
        <f t="shared" si="94"/>
        <v>19.937531249999999</v>
      </c>
      <c r="P250">
        <f t="shared" si="82"/>
        <v>54.264285083912036</v>
      </c>
      <c r="Q250">
        <f t="shared" si="95"/>
        <v>74.201816333912035</v>
      </c>
      <c r="R250" s="49">
        <f t="shared" si="96"/>
        <v>814.15881810820144</v>
      </c>
      <c r="S250" s="29">
        <f t="shared" si="97"/>
        <v>-8434.8958333333321</v>
      </c>
      <c r="T250">
        <f t="shared" si="83"/>
        <v>-1056.25</v>
      </c>
      <c r="U250">
        <f t="shared" si="98"/>
        <v>27.393843749999998</v>
      </c>
      <c r="V250">
        <f t="shared" si="84"/>
        <v>54.264285083912036</v>
      </c>
      <c r="W250">
        <f t="shared" si="99"/>
        <v>81.658128833912031</v>
      </c>
      <c r="X250" s="49">
        <f t="shared" si="100"/>
        <v>895.97113581653468</v>
      </c>
      <c r="Y250" s="29">
        <f t="shared" si="101"/>
        <v>-11589.409722222221</v>
      </c>
      <c r="AA250">
        <f t="shared" si="85"/>
        <v>0</v>
      </c>
      <c r="AB250">
        <f t="shared" si="104"/>
        <v>39.5</v>
      </c>
      <c r="AC250">
        <f t="shared" si="86"/>
        <v>10.972222222222221</v>
      </c>
      <c r="AE250">
        <f t="shared" si="87"/>
        <v>-800.81985326445135</v>
      </c>
      <c r="AF250">
        <f t="shared" si="88"/>
        <v>-814.15881810820144</v>
      </c>
      <c r="AG250">
        <f t="shared" si="89"/>
        <v>-895.97113581653468</v>
      </c>
    </row>
    <row r="251" spans="2:33" x14ac:dyDescent="0.25">
      <c r="B251" s="3" t="s">
        <v>68</v>
      </c>
      <c r="C251" s="3">
        <v>243</v>
      </c>
      <c r="D251" s="3">
        <v>243</v>
      </c>
      <c r="E251" s="10">
        <v>37</v>
      </c>
      <c r="F251" s="17">
        <f t="shared" si="102"/>
        <v>-0.68055555555555536</v>
      </c>
      <c r="G251" s="17">
        <f t="shared" si="103"/>
        <v>-2.4499999999999993</v>
      </c>
      <c r="H251">
        <f t="shared" si="90"/>
        <v>-786.0416666666664</v>
      </c>
      <c r="I251">
        <f t="shared" si="91"/>
        <v>18.48721875</v>
      </c>
      <c r="J251">
        <f t="shared" si="80"/>
        <v>47.612758391203698</v>
      </c>
      <c r="K251">
        <f t="shared" si="105"/>
        <v>66.099977141203695</v>
      </c>
      <c r="L251" s="49">
        <f t="shared" si="92"/>
        <v>679.36087617348232</v>
      </c>
      <c r="M251" s="29">
        <f t="shared" si="93"/>
        <v>-8078.7615740740703</v>
      </c>
      <c r="N251">
        <f t="shared" si="81"/>
        <v>-837.08333333333314</v>
      </c>
      <c r="O251">
        <f t="shared" si="94"/>
        <v>19.687687499999999</v>
      </c>
      <c r="P251">
        <f t="shared" si="82"/>
        <v>47.612758391203698</v>
      </c>
      <c r="Q251">
        <f t="shared" si="95"/>
        <v>67.300445891203694</v>
      </c>
      <c r="R251" s="49">
        <f t="shared" si="96"/>
        <v>691.69902721514904</v>
      </c>
      <c r="S251" s="29">
        <f t="shared" si="97"/>
        <v>-8603.3564814814781</v>
      </c>
      <c r="T251">
        <f t="shared" si="83"/>
        <v>-1150.1388888888885</v>
      </c>
      <c r="U251">
        <f t="shared" si="98"/>
        <v>27.050562499999998</v>
      </c>
      <c r="V251">
        <f t="shared" si="84"/>
        <v>47.612758391203698</v>
      </c>
      <c r="W251">
        <f t="shared" si="99"/>
        <v>74.663320891203696</v>
      </c>
      <c r="X251" s="49">
        <f t="shared" si="100"/>
        <v>767.37302027070461</v>
      </c>
      <c r="Y251" s="29">
        <f t="shared" si="101"/>
        <v>-11820.871913580242</v>
      </c>
      <c r="AA251">
        <f t="shared" si="85"/>
        <v>0</v>
      </c>
      <c r="AB251">
        <f t="shared" si="104"/>
        <v>37</v>
      </c>
      <c r="AC251">
        <f t="shared" si="86"/>
        <v>10.277777777777777</v>
      </c>
      <c r="AE251">
        <f t="shared" si="87"/>
        <v>-679.36087617348232</v>
      </c>
      <c r="AF251">
        <f t="shared" si="88"/>
        <v>-691.69902721514904</v>
      </c>
      <c r="AG251">
        <f t="shared" si="89"/>
        <v>-767.37302027070461</v>
      </c>
    </row>
    <row r="252" spans="2:33" x14ac:dyDescent="0.25">
      <c r="B252" s="3" t="s">
        <v>68</v>
      </c>
      <c r="C252" s="3">
        <v>244</v>
      </c>
      <c r="D252" s="3">
        <v>244</v>
      </c>
      <c r="E252" s="10">
        <v>34.6</v>
      </c>
      <c r="F252" s="17">
        <f t="shared" si="102"/>
        <v>-0.65277777777777812</v>
      </c>
      <c r="G252" s="17">
        <f t="shared" si="103"/>
        <v>-2.3500000000000014</v>
      </c>
      <c r="H252">
        <f t="shared" si="90"/>
        <v>-753.95833333333371</v>
      </c>
      <c r="I252">
        <f t="shared" si="91"/>
        <v>18.261993749999998</v>
      </c>
      <c r="J252">
        <f t="shared" si="80"/>
        <v>41.636296446759268</v>
      </c>
      <c r="K252">
        <f t="shared" si="105"/>
        <v>59.898290196759262</v>
      </c>
      <c r="L252" s="49">
        <f t="shared" si="92"/>
        <v>575.68912244663068</v>
      </c>
      <c r="M252" s="29">
        <f t="shared" si="93"/>
        <v>-7246.3773148148184</v>
      </c>
      <c r="N252">
        <f t="shared" si="81"/>
        <v>-802.91666666666708</v>
      </c>
      <c r="O252">
        <f t="shared" si="94"/>
        <v>19.447837499999999</v>
      </c>
      <c r="P252">
        <f t="shared" si="82"/>
        <v>41.636296446759268</v>
      </c>
      <c r="Q252">
        <f t="shared" si="95"/>
        <v>61.084133946759266</v>
      </c>
      <c r="R252" s="49">
        <f t="shared" si="96"/>
        <v>587.08639848829739</v>
      </c>
      <c r="S252" s="29">
        <f t="shared" si="97"/>
        <v>-7716.9212962963002</v>
      </c>
      <c r="T252">
        <f t="shared" si="83"/>
        <v>-1103.194444444445</v>
      </c>
      <c r="U252">
        <f t="shared" si="98"/>
        <v>26.721012499999997</v>
      </c>
      <c r="V252">
        <f t="shared" si="84"/>
        <v>41.636296446759268</v>
      </c>
      <c r="W252">
        <f t="shared" si="99"/>
        <v>68.357308946759261</v>
      </c>
      <c r="X252" s="49">
        <f t="shared" si="100"/>
        <v>656.98969154385281</v>
      </c>
      <c r="Y252" s="29">
        <f t="shared" si="101"/>
        <v>-10602.924382716055</v>
      </c>
      <c r="AA252">
        <f t="shared" si="85"/>
        <v>0</v>
      </c>
      <c r="AB252">
        <f t="shared" si="104"/>
        <v>34.6</v>
      </c>
      <c r="AC252">
        <f t="shared" si="86"/>
        <v>9.6111111111111107</v>
      </c>
      <c r="AE252">
        <f t="shared" si="87"/>
        <v>-575.68912244663068</v>
      </c>
      <c r="AF252">
        <f t="shared" si="88"/>
        <v>-587.08639848829739</v>
      </c>
      <c r="AG252">
        <f t="shared" si="89"/>
        <v>-656.98969154385281</v>
      </c>
    </row>
    <row r="253" spans="2:33" x14ac:dyDescent="0.25">
      <c r="B253" s="3" t="s">
        <v>68</v>
      </c>
      <c r="C253" s="3">
        <v>245</v>
      </c>
      <c r="D253" s="3">
        <v>245</v>
      </c>
      <c r="E253" s="10">
        <v>32.299999999999997</v>
      </c>
      <c r="F253" s="17">
        <f t="shared" si="102"/>
        <v>-0.7777777777777779</v>
      </c>
      <c r="G253" s="17">
        <f t="shared" si="103"/>
        <v>-2.8000000000000007</v>
      </c>
      <c r="H253">
        <f t="shared" si="90"/>
        <v>-898.33333333333348</v>
      </c>
      <c r="I253">
        <f t="shared" si="91"/>
        <v>18.046153125</v>
      </c>
      <c r="J253">
        <f t="shared" si="80"/>
        <v>36.284817167245365</v>
      </c>
      <c r="K253">
        <f t="shared" si="105"/>
        <v>54.330970292245368</v>
      </c>
      <c r="L253" s="49">
        <f t="shared" si="92"/>
        <v>487.46953901097925</v>
      </c>
      <c r="M253" s="29">
        <f t="shared" si="93"/>
        <v>-8060.0462962962965</v>
      </c>
      <c r="N253">
        <f t="shared" si="81"/>
        <v>-956.66666666666686</v>
      </c>
      <c r="O253">
        <f t="shared" si="94"/>
        <v>19.217981249999998</v>
      </c>
      <c r="P253">
        <f t="shared" si="82"/>
        <v>36.284817167245365</v>
      </c>
      <c r="Q253">
        <f t="shared" si="95"/>
        <v>55.502798417245359</v>
      </c>
      <c r="R253" s="49">
        <f t="shared" si="96"/>
        <v>497.98344135472917</v>
      </c>
      <c r="S253" s="29">
        <f t="shared" si="97"/>
        <v>-8583.425925925927</v>
      </c>
      <c r="T253">
        <f t="shared" si="83"/>
        <v>-1314.4444444444446</v>
      </c>
      <c r="U253">
        <f t="shared" si="98"/>
        <v>26.405193749999999</v>
      </c>
      <c r="V253">
        <f t="shared" si="84"/>
        <v>36.284817167245365</v>
      </c>
      <c r="W253">
        <f t="shared" si="99"/>
        <v>62.69001091724536</v>
      </c>
      <c r="X253" s="49">
        <f t="shared" si="100"/>
        <v>562.46870906306253</v>
      </c>
      <c r="Y253" s="29">
        <f t="shared" si="101"/>
        <v>-11793.487654320988</v>
      </c>
      <c r="AA253">
        <f t="shared" si="85"/>
        <v>0</v>
      </c>
      <c r="AB253">
        <f t="shared" si="104"/>
        <v>32.299999999999997</v>
      </c>
      <c r="AC253">
        <f t="shared" si="86"/>
        <v>8.9722222222222214</v>
      </c>
      <c r="AE253">
        <f t="shared" si="87"/>
        <v>-487.46953901097925</v>
      </c>
      <c r="AF253">
        <f t="shared" si="88"/>
        <v>-497.98344135472917</v>
      </c>
      <c r="AG253">
        <f t="shared" si="89"/>
        <v>-562.46870906306253</v>
      </c>
    </row>
    <row r="254" spans="2:33" x14ac:dyDescent="0.25">
      <c r="B254" s="3" t="s">
        <v>68</v>
      </c>
      <c r="C254" s="3">
        <v>246</v>
      </c>
      <c r="D254" s="3">
        <v>246</v>
      </c>
      <c r="E254" s="10">
        <v>29</v>
      </c>
      <c r="F254" s="17">
        <f t="shared" si="102"/>
        <v>-0.99999999999999933</v>
      </c>
      <c r="G254" s="17">
        <f t="shared" si="103"/>
        <v>-3.5999999999999979</v>
      </c>
      <c r="H254">
        <f t="shared" si="90"/>
        <v>-1154.9999999999993</v>
      </c>
      <c r="I254">
        <f t="shared" si="91"/>
        <v>17.736468749999997</v>
      </c>
      <c r="J254">
        <f t="shared" si="80"/>
        <v>29.249327835648153</v>
      </c>
      <c r="K254">
        <f t="shared" si="105"/>
        <v>46.985796585648146</v>
      </c>
      <c r="L254" s="49">
        <f t="shared" si="92"/>
        <v>378.49669471772114</v>
      </c>
      <c r="M254" s="29">
        <f t="shared" si="93"/>
        <v>-9304.1666666666606</v>
      </c>
      <c r="N254">
        <f t="shared" si="81"/>
        <v>-1229.9999999999991</v>
      </c>
      <c r="O254">
        <f t="shared" si="94"/>
        <v>18.888187499999997</v>
      </c>
      <c r="P254">
        <f t="shared" si="82"/>
        <v>29.249327835648153</v>
      </c>
      <c r="Q254">
        <f t="shared" si="95"/>
        <v>48.137515335648146</v>
      </c>
      <c r="R254" s="49">
        <f t="shared" si="96"/>
        <v>387.77442909272116</v>
      </c>
      <c r="S254" s="29">
        <f t="shared" si="97"/>
        <v>-9908.3333333333267</v>
      </c>
      <c r="T254">
        <f t="shared" si="83"/>
        <v>-1689.9999999999989</v>
      </c>
      <c r="U254">
        <f t="shared" si="98"/>
        <v>25.952062499999997</v>
      </c>
      <c r="V254">
        <f t="shared" si="84"/>
        <v>29.249327835648153</v>
      </c>
      <c r="W254">
        <f t="shared" si="99"/>
        <v>55.201390335648149</v>
      </c>
      <c r="X254" s="49">
        <f t="shared" si="100"/>
        <v>444.67786659272122</v>
      </c>
      <c r="Y254" s="29">
        <f t="shared" si="101"/>
        <v>-13613.88888888888</v>
      </c>
      <c r="AA254">
        <f t="shared" si="85"/>
        <v>0</v>
      </c>
      <c r="AB254">
        <f t="shared" si="104"/>
        <v>29</v>
      </c>
      <c r="AC254">
        <f t="shared" si="86"/>
        <v>8.0555555555555554</v>
      </c>
      <c r="AE254">
        <f t="shared" si="87"/>
        <v>-378.49669471772114</v>
      </c>
      <c r="AF254">
        <f t="shared" si="88"/>
        <v>-387.77442909272116</v>
      </c>
      <c r="AG254">
        <f t="shared" si="89"/>
        <v>-444.67786659272122</v>
      </c>
    </row>
    <row r="255" spans="2:33" x14ac:dyDescent="0.25">
      <c r="B255" s="3" t="s">
        <v>68</v>
      </c>
      <c r="C255" s="3">
        <v>247</v>
      </c>
      <c r="D255" s="3">
        <v>247</v>
      </c>
      <c r="E255" s="10">
        <v>25.1</v>
      </c>
      <c r="F255" s="17">
        <f t="shared" si="102"/>
        <v>-0.94444444444444453</v>
      </c>
      <c r="G255" s="17">
        <f t="shared" si="103"/>
        <v>-3.4000000000000004</v>
      </c>
      <c r="H255">
        <f t="shared" si="90"/>
        <v>-1090.8333333333335</v>
      </c>
      <c r="I255">
        <f t="shared" si="91"/>
        <v>17.370478125000002</v>
      </c>
      <c r="J255">
        <f t="shared" si="80"/>
        <v>21.911259250578709</v>
      </c>
      <c r="K255">
        <f t="shared" si="105"/>
        <v>39.281737375578714</v>
      </c>
      <c r="L255" s="49">
        <f t="shared" si="92"/>
        <v>273.88100225750713</v>
      </c>
      <c r="M255" s="29">
        <f t="shared" si="93"/>
        <v>-7605.5324074074088</v>
      </c>
      <c r="N255">
        <f t="shared" si="81"/>
        <v>-1161.6666666666667</v>
      </c>
      <c r="O255">
        <f t="shared" si="94"/>
        <v>18.498431249999999</v>
      </c>
      <c r="P255">
        <f t="shared" si="82"/>
        <v>21.911259250578709</v>
      </c>
      <c r="Q255">
        <f t="shared" si="95"/>
        <v>40.409690500578705</v>
      </c>
      <c r="R255" s="49">
        <f t="shared" si="96"/>
        <v>281.74534210125711</v>
      </c>
      <c r="S255" s="29">
        <f t="shared" si="97"/>
        <v>-8099.3981481481487</v>
      </c>
      <c r="T255">
        <f t="shared" si="83"/>
        <v>-1596.1111111111113</v>
      </c>
      <c r="U255">
        <f t="shared" si="98"/>
        <v>25.416543750000002</v>
      </c>
      <c r="V255">
        <f t="shared" si="84"/>
        <v>21.911259250578709</v>
      </c>
      <c r="W255">
        <f t="shared" si="99"/>
        <v>47.327803000578712</v>
      </c>
      <c r="X255" s="49">
        <f t="shared" si="100"/>
        <v>329.97995980959047</v>
      </c>
      <c r="Y255" s="29">
        <f t="shared" si="101"/>
        <v>-11128.441358024693</v>
      </c>
      <c r="AA255">
        <f t="shared" si="85"/>
        <v>0</v>
      </c>
      <c r="AB255">
        <f t="shared" si="104"/>
        <v>25.1</v>
      </c>
      <c r="AC255">
        <f t="shared" si="86"/>
        <v>6.9722222222222223</v>
      </c>
      <c r="AE255">
        <f t="shared" si="87"/>
        <v>-273.88100225750713</v>
      </c>
      <c r="AF255">
        <f t="shared" si="88"/>
        <v>-281.74534210125711</v>
      </c>
      <c r="AG255">
        <f t="shared" si="89"/>
        <v>-329.97995980959047</v>
      </c>
    </row>
    <row r="256" spans="2:33" x14ac:dyDescent="0.25">
      <c r="B256" s="3" t="s">
        <v>68</v>
      </c>
      <c r="C256" s="3">
        <v>248</v>
      </c>
      <c r="D256" s="3">
        <v>248</v>
      </c>
      <c r="E256" s="10">
        <v>22.2</v>
      </c>
      <c r="F256" s="17">
        <f t="shared" si="102"/>
        <v>-0.5833333333333337</v>
      </c>
      <c r="G256" s="17">
        <f t="shared" si="103"/>
        <v>-2.1000000000000014</v>
      </c>
      <c r="H256">
        <f t="shared" si="90"/>
        <v>-673.75000000000045</v>
      </c>
      <c r="I256">
        <f t="shared" si="91"/>
        <v>17.098331249999998</v>
      </c>
      <c r="J256">
        <f t="shared" si="80"/>
        <v>17.140593020833332</v>
      </c>
      <c r="K256">
        <f t="shared" si="105"/>
        <v>34.23892427083333</v>
      </c>
      <c r="L256" s="49">
        <f t="shared" si="92"/>
        <v>211.14003300347218</v>
      </c>
      <c r="M256" s="29">
        <f t="shared" si="93"/>
        <v>-4154.7916666666688</v>
      </c>
      <c r="N256">
        <f t="shared" si="81"/>
        <v>-717.50000000000045</v>
      </c>
      <c r="O256">
        <f t="shared" si="94"/>
        <v>18.208612499999997</v>
      </c>
      <c r="P256">
        <f t="shared" si="82"/>
        <v>17.140593020833332</v>
      </c>
      <c r="Q256">
        <f t="shared" si="95"/>
        <v>35.34920552083333</v>
      </c>
      <c r="R256" s="49">
        <f t="shared" si="96"/>
        <v>217.98676737847217</v>
      </c>
      <c r="S256" s="29">
        <f t="shared" si="97"/>
        <v>-4424.5833333333358</v>
      </c>
      <c r="T256">
        <f t="shared" si="83"/>
        <v>-985.83333333333394</v>
      </c>
      <c r="U256">
        <f t="shared" si="98"/>
        <v>25.018337499999998</v>
      </c>
      <c r="V256">
        <f t="shared" si="84"/>
        <v>17.140593020833332</v>
      </c>
      <c r="W256">
        <f t="shared" si="99"/>
        <v>42.15893052083333</v>
      </c>
      <c r="X256" s="49">
        <f t="shared" si="100"/>
        <v>259.98007154513886</v>
      </c>
      <c r="Y256" s="29">
        <f t="shared" si="101"/>
        <v>-6079.3055555555584</v>
      </c>
      <c r="AA256">
        <f t="shared" si="85"/>
        <v>0</v>
      </c>
      <c r="AB256">
        <f t="shared" si="104"/>
        <v>22.2</v>
      </c>
      <c r="AC256">
        <f t="shared" si="86"/>
        <v>6.1666666666666661</v>
      </c>
      <c r="AE256">
        <f t="shared" si="87"/>
        <v>-211.14003300347218</v>
      </c>
      <c r="AF256">
        <f t="shared" si="88"/>
        <v>-217.98676737847217</v>
      </c>
      <c r="AG256">
        <f t="shared" si="89"/>
        <v>-259.98007154513886</v>
      </c>
    </row>
    <row r="257" spans="2:33" x14ac:dyDescent="0.25">
      <c r="B257" s="3" t="s">
        <v>68</v>
      </c>
      <c r="C257" s="3">
        <v>249</v>
      </c>
      <c r="D257" s="3">
        <v>249</v>
      </c>
      <c r="E257" s="10">
        <v>20.9</v>
      </c>
      <c r="F257" s="17">
        <f t="shared" si="102"/>
        <v>-0.25000000000000011</v>
      </c>
      <c r="G257" s="17">
        <f t="shared" si="103"/>
        <v>-0.90000000000000036</v>
      </c>
      <c r="H257">
        <f t="shared" si="90"/>
        <v>-288.75000000000011</v>
      </c>
      <c r="I257">
        <f t="shared" si="91"/>
        <v>16.976334375</v>
      </c>
      <c r="J257">
        <f t="shared" si="80"/>
        <v>15.191913070023151</v>
      </c>
      <c r="K257">
        <f t="shared" si="105"/>
        <v>32.168247445023155</v>
      </c>
      <c r="L257" s="49">
        <f t="shared" si="92"/>
        <v>186.75454766693997</v>
      </c>
      <c r="M257" s="29">
        <f t="shared" si="93"/>
        <v>-1676.3541666666672</v>
      </c>
      <c r="N257">
        <f t="shared" si="81"/>
        <v>-307.50000000000011</v>
      </c>
      <c r="O257">
        <f t="shared" si="94"/>
        <v>18.078693749999999</v>
      </c>
      <c r="P257">
        <f t="shared" si="82"/>
        <v>15.191913070023151</v>
      </c>
      <c r="Q257">
        <f t="shared" si="95"/>
        <v>33.270606820023147</v>
      </c>
      <c r="R257" s="49">
        <f t="shared" si="96"/>
        <v>193.15435626068992</v>
      </c>
      <c r="S257" s="29">
        <f t="shared" si="97"/>
        <v>-1785.2083333333339</v>
      </c>
      <c r="T257">
        <f t="shared" si="83"/>
        <v>-422.50000000000017</v>
      </c>
      <c r="U257">
        <f t="shared" si="98"/>
        <v>24.83983125</v>
      </c>
      <c r="V257">
        <f t="shared" si="84"/>
        <v>15.191913070023151</v>
      </c>
      <c r="W257">
        <f t="shared" si="99"/>
        <v>40.031744320023151</v>
      </c>
      <c r="X257" s="49">
        <f t="shared" si="100"/>
        <v>232.40651563568994</v>
      </c>
      <c r="Y257" s="29">
        <f t="shared" si="101"/>
        <v>-2452.8472222222231</v>
      </c>
      <c r="AA257">
        <f t="shared" si="85"/>
        <v>0</v>
      </c>
      <c r="AB257">
        <f t="shared" si="104"/>
        <v>20.9</v>
      </c>
      <c r="AC257">
        <f t="shared" si="86"/>
        <v>5.8055555555555554</v>
      </c>
      <c r="AE257">
        <f t="shared" si="87"/>
        <v>-186.75454766693997</v>
      </c>
      <c r="AF257">
        <f t="shared" si="88"/>
        <v>-193.15435626068992</v>
      </c>
      <c r="AG257">
        <f t="shared" si="89"/>
        <v>-232.40651563568994</v>
      </c>
    </row>
    <row r="258" spans="2:33" x14ac:dyDescent="0.25">
      <c r="B258" s="3" t="s">
        <v>68</v>
      </c>
      <c r="C258" s="3">
        <v>250</v>
      </c>
      <c r="D258" s="3">
        <v>250</v>
      </c>
      <c r="E258" s="10">
        <v>20.399999999999999</v>
      </c>
      <c r="F258" s="17">
        <f t="shared" si="102"/>
        <v>-0.19444444444444425</v>
      </c>
      <c r="G258" s="17">
        <f t="shared" si="103"/>
        <v>-0.69999999999999929</v>
      </c>
      <c r="H258">
        <f t="shared" si="90"/>
        <v>-224.58333333333312</v>
      </c>
      <c r="I258">
        <f t="shared" si="91"/>
        <v>16.929412499999998</v>
      </c>
      <c r="J258">
        <f t="shared" si="80"/>
        <v>14.473722083333334</v>
      </c>
      <c r="K258">
        <f t="shared" si="105"/>
        <v>31.403134583333333</v>
      </c>
      <c r="L258" s="49">
        <f t="shared" si="92"/>
        <v>177.95109597222219</v>
      </c>
      <c r="M258" s="29">
        <f t="shared" si="93"/>
        <v>-1272.6388888888875</v>
      </c>
      <c r="N258">
        <f t="shared" si="81"/>
        <v>-239.16666666666643</v>
      </c>
      <c r="O258">
        <f t="shared" si="94"/>
        <v>18.028724999999998</v>
      </c>
      <c r="P258">
        <f t="shared" si="82"/>
        <v>14.473722083333334</v>
      </c>
      <c r="Q258">
        <f t="shared" si="95"/>
        <v>32.50244708333333</v>
      </c>
      <c r="R258" s="49">
        <f t="shared" si="96"/>
        <v>184.18053347222218</v>
      </c>
      <c r="S258" s="29">
        <f t="shared" si="97"/>
        <v>-1355.2777777777762</v>
      </c>
      <c r="T258">
        <f t="shared" si="83"/>
        <v>-328.6111111111108</v>
      </c>
      <c r="U258">
        <f t="shared" si="98"/>
        <v>24.771174999999999</v>
      </c>
      <c r="V258">
        <f t="shared" si="84"/>
        <v>14.473722083333334</v>
      </c>
      <c r="W258">
        <f t="shared" si="99"/>
        <v>39.244897083333335</v>
      </c>
      <c r="X258" s="49">
        <f t="shared" si="100"/>
        <v>222.38775013888886</v>
      </c>
      <c r="Y258" s="29">
        <f t="shared" si="101"/>
        <v>-1862.1296296296277</v>
      </c>
      <c r="AA258">
        <f t="shared" si="85"/>
        <v>0</v>
      </c>
      <c r="AB258">
        <f t="shared" si="104"/>
        <v>20.399999999999999</v>
      </c>
      <c r="AC258">
        <f t="shared" si="86"/>
        <v>5.6666666666666661</v>
      </c>
      <c r="AE258">
        <f t="shared" si="87"/>
        <v>-177.95109597222219</v>
      </c>
      <c r="AF258">
        <f t="shared" si="88"/>
        <v>-184.18053347222218</v>
      </c>
      <c r="AG258">
        <f t="shared" si="89"/>
        <v>-222.38775013888886</v>
      </c>
    </row>
    <row r="259" spans="2:33" x14ac:dyDescent="0.25">
      <c r="B259" s="3" t="s">
        <v>68</v>
      </c>
      <c r="C259" s="3">
        <v>251</v>
      </c>
      <c r="D259" s="3">
        <v>251</v>
      </c>
      <c r="E259" s="10">
        <v>19.5</v>
      </c>
      <c r="F259" s="17">
        <f t="shared" si="102"/>
        <v>-0.27777777777777779</v>
      </c>
      <c r="G259" s="17">
        <f t="shared" si="103"/>
        <v>-1</v>
      </c>
      <c r="H259">
        <f t="shared" si="90"/>
        <v>-320.83333333333337</v>
      </c>
      <c r="I259">
        <f t="shared" si="91"/>
        <v>16.844953124999996</v>
      </c>
      <c r="J259">
        <f t="shared" si="80"/>
        <v>13.224800130208337</v>
      </c>
      <c r="K259">
        <f t="shared" si="105"/>
        <v>30.069753255208333</v>
      </c>
      <c r="L259" s="49">
        <f t="shared" si="92"/>
        <v>162.87783013237848</v>
      </c>
      <c r="M259" s="29">
        <f t="shared" si="93"/>
        <v>-1737.8472222222226</v>
      </c>
      <c r="N259">
        <f t="shared" si="81"/>
        <v>-341.66666666666669</v>
      </c>
      <c r="O259">
        <f t="shared" si="94"/>
        <v>17.938781249999998</v>
      </c>
      <c r="P259">
        <f t="shared" si="82"/>
        <v>13.224800130208337</v>
      </c>
      <c r="Q259">
        <f t="shared" si="95"/>
        <v>31.163581380208335</v>
      </c>
      <c r="R259" s="49">
        <f t="shared" si="96"/>
        <v>168.80273247612848</v>
      </c>
      <c r="S259" s="29">
        <f t="shared" si="97"/>
        <v>-1850.6944444444446</v>
      </c>
      <c r="T259">
        <f t="shared" si="83"/>
        <v>-469.44444444444446</v>
      </c>
      <c r="U259">
        <f t="shared" si="98"/>
        <v>24.647593749999999</v>
      </c>
      <c r="V259">
        <f t="shared" si="84"/>
        <v>13.224800130208337</v>
      </c>
      <c r="W259">
        <f t="shared" si="99"/>
        <v>37.872393880208335</v>
      </c>
      <c r="X259" s="49">
        <f t="shared" si="100"/>
        <v>205.14213351779517</v>
      </c>
      <c r="Y259" s="29">
        <f t="shared" si="101"/>
        <v>-2542.8240740740744</v>
      </c>
      <c r="AA259">
        <f t="shared" si="85"/>
        <v>0</v>
      </c>
      <c r="AB259">
        <f t="shared" si="104"/>
        <v>19.5</v>
      </c>
      <c r="AC259">
        <f t="shared" si="86"/>
        <v>5.416666666666667</v>
      </c>
      <c r="AE259">
        <f t="shared" si="87"/>
        <v>-162.87783013237848</v>
      </c>
      <c r="AF259">
        <f t="shared" si="88"/>
        <v>-168.80273247612848</v>
      </c>
      <c r="AG259">
        <f t="shared" si="89"/>
        <v>-205.14213351779517</v>
      </c>
    </row>
    <row r="260" spans="2:33" x14ac:dyDescent="0.25">
      <c r="B260" s="3" t="s">
        <v>68</v>
      </c>
      <c r="C260" s="3">
        <v>252</v>
      </c>
      <c r="D260" s="3">
        <v>252</v>
      </c>
      <c r="E260" s="10">
        <v>18.399999999999999</v>
      </c>
      <c r="F260" s="17">
        <f t="shared" si="102"/>
        <v>-0.23611111111111099</v>
      </c>
      <c r="G260" s="17">
        <f t="shared" si="103"/>
        <v>-0.84999999999999964</v>
      </c>
      <c r="H260">
        <f t="shared" si="90"/>
        <v>-272.7083333333332</v>
      </c>
      <c r="I260">
        <f t="shared" si="91"/>
        <v>16.741724999999999</v>
      </c>
      <c r="J260">
        <f t="shared" si="80"/>
        <v>11.774854259259259</v>
      </c>
      <c r="K260">
        <f t="shared" si="105"/>
        <v>28.51657925925926</v>
      </c>
      <c r="L260" s="49">
        <f t="shared" si="92"/>
        <v>145.75140510288065</v>
      </c>
      <c r="M260" s="29">
        <f t="shared" si="93"/>
        <v>-1393.8425925925917</v>
      </c>
      <c r="N260">
        <f t="shared" si="81"/>
        <v>-290.41666666666652</v>
      </c>
      <c r="O260">
        <f t="shared" si="94"/>
        <v>17.828849999999999</v>
      </c>
      <c r="P260">
        <f t="shared" si="82"/>
        <v>11.774854259259259</v>
      </c>
      <c r="Q260">
        <f t="shared" si="95"/>
        <v>29.60370425925926</v>
      </c>
      <c r="R260" s="49">
        <f t="shared" si="96"/>
        <v>151.3078217695473</v>
      </c>
      <c r="S260" s="29">
        <f t="shared" si="97"/>
        <v>-1484.3518518518511</v>
      </c>
      <c r="T260">
        <f t="shared" si="83"/>
        <v>-399.0277777777776</v>
      </c>
      <c r="U260">
        <f t="shared" si="98"/>
        <v>24.496549999999999</v>
      </c>
      <c r="V260">
        <f t="shared" si="84"/>
        <v>11.774854259259259</v>
      </c>
      <c r="W260">
        <f t="shared" si="99"/>
        <v>36.271404259259256</v>
      </c>
      <c r="X260" s="49">
        <f t="shared" si="100"/>
        <v>185.38717732510284</v>
      </c>
      <c r="Y260" s="29">
        <f t="shared" si="101"/>
        <v>-2039.4753086419742</v>
      </c>
      <c r="AA260">
        <f t="shared" si="85"/>
        <v>0</v>
      </c>
      <c r="AB260">
        <f t="shared" si="104"/>
        <v>18.399999999999999</v>
      </c>
      <c r="AC260">
        <f t="shared" si="86"/>
        <v>5.1111111111111107</v>
      </c>
      <c r="AE260">
        <f t="shared" si="87"/>
        <v>-145.75140510288065</v>
      </c>
      <c r="AF260">
        <f t="shared" si="88"/>
        <v>-151.3078217695473</v>
      </c>
      <c r="AG260">
        <f t="shared" si="89"/>
        <v>-185.38717732510284</v>
      </c>
    </row>
    <row r="261" spans="2:33" x14ac:dyDescent="0.25">
      <c r="B261" s="3" t="s">
        <v>68</v>
      </c>
      <c r="C261" s="3">
        <v>253</v>
      </c>
      <c r="D261" s="3">
        <v>253</v>
      </c>
      <c r="E261" s="10">
        <v>17.8</v>
      </c>
      <c r="F261" s="17">
        <f t="shared" si="102"/>
        <v>-8.3333333333333037E-2</v>
      </c>
      <c r="G261" s="17">
        <f t="shared" si="103"/>
        <v>-0.29999999999999893</v>
      </c>
      <c r="H261">
        <f t="shared" si="90"/>
        <v>-96.249999999999659</v>
      </c>
      <c r="I261">
        <f t="shared" si="91"/>
        <v>16.68541875</v>
      </c>
      <c r="J261">
        <f t="shared" si="80"/>
        <v>11.019449502314817</v>
      </c>
      <c r="K261">
        <f t="shared" si="105"/>
        <v>27.704868252314817</v>
      </c>
      <c r="L261" s="49">
        <f t="shared" si="92"/>
        <v>136.98518191422326</v>
      </c>
      <c r="M261" s="29">
        <f t="shared" si="93"/>
        <v>-475.90277777777612</v>
      </c>
      <c r="N261">
        <f t="shared" si="81"/>
        <v>-102.49999999999963</v>
      </c>
      <c r="O261">
        <f t="shared" si="94"/>
        <v>17.768887500000002</v>
      </c>
      <c r="P261">
        <f t="shared" si="82"/>
        <v>11.019449502314817</v>
      </c>
      <c r="Q261">
        <f t="shared" si="95"/>
        <v>28.788337002314819</v>
      </c>
      <c r="R261" s="49">
        <f t="shared" si="96"/>
        <v>142.34233295588993</v>
      </c>
      <c r="S261" s="29">
        <f t="shared" si="97"/>
        <v>-506.80555555555372</v>
      </c>
      <c r="T261">
        <f t="shared" si="83"/>
        <v>-140.83333333333283</v>
      </c>
      <c r="U261">
        <f t="shared" si="98"/>
        <v>24.4141625</v>
      </c>
      <c r="V261">
        <f t="shared" si="84"/>
        <v>11.019449502314817</v>
      </c>
      <c r="W261">
        <f t="shared" si="99"/>
        <v>35.433612002314817</v>
      </c>
      <c r="X261" s="49">
        <f t="shared" si="100"/>
        <v>175.1995260114455</v>
      </c>
      <c r="Y261" s="29">
        <f t="shared" si="101"/>
        <v>-696.34259259259011</v>
      </c>
      <c r="AA261">
        <f t="shared" si="85"/>
        <v>0</v>
      </c>
      <c r="AB261">
        <f t="shared" si="104"/>
        <v>17.8</v>
      </c>
      <c r="AC261">
        <f t="shared" si="86"/>
        <v>4.9444444444444446</v>
      </c>
      <c r="AE261">
        <f t="shared" si="87"/>
        <v>-136.98518191422326</v>
      </c>
      <c r="AF261">
        <f t="shared" si="88"/>
        <v>-142.34233295588993</v>
      </c>
      <c r="AG261">
        <f t="shared" si="89"/>
        <v>-175.1995260114455</v>
      </c>
    </row>
    <row r="262" spans="2:33" x14ac:dyDescent="0.25">
      <c r="B262" s="3" t="s">
        <v>68</v>
      </c>
      <c r="C262" s="3">
        <v>254</v>
      </c>
      <c r="D262" s="3">
        <v>254</v>
      </c>
      <c r="E262" s="10">
        <v>17.8</v>
      </c>
      <c r="F262" s="17">
        <f t="shared" si="102"/>
        <v>-5.5555555555555851E-2</v>
      </c>
      <c r="G262" s="17">
        <f t="shared" si="103"/>
        <v>-0.20000000000000107</v>
      </c>
      <c r="H262">
        <f t="shared" si="90"/>
        <v>-64.166666666667012</v>
      </c>
      <c r="I262">
        <f t="shared" si="91"/>
        <v>16.68541875</v>
      </c>
      <c r="J262">
        <f t="shared" si="80"/>
        <v>11.019449502314817</v>
      </c>
      <c r="K262">
        <f t="shared" si="105"/>
        <v>27.704868252314817</v>
      </c>
      <c r="L262" s="49">
        <f t="shared" si="92"/>
        <v>136.98518191422326</v>
      </c>
      <c r="M262" s="29">
        <f t="shared" si="93"/>
        <v>-317.26851851852024</v>
      </c>
      <c r="N262">
        <f t="shared" si="81"/>
        <v>-68.333333333333698</v>
      </c>
      <c r="O262">
        <f t="shared" si="94"/>
        <v>17.768887500000002</v>
      </c>
      <c r="P262">
        <f t="shared" si="82"/>
        <v>11.019449502314817</v>
      </c>
      <c r="Q262">
        <f t="shared" si="95"/>
        <v>28.788337002314819</v>
      </c>
      <c r="R262" s="49">
        <f t="shared" si="96"/>
        <v>142.34233295588993</v>
      </c>
      <c r="S262" s="29">
        <f t="shared" si="97"/>
        <v>-337.8703703703722</v>
      </c>
      <c r="T262">
        <f t="shared" si="83"/>
        <v>-93.888888888889383</v>
      </c>
      <c r="U262">
        <f t="shared" si="98"/>
        <v>24.4141625</v>
      </c>
      <c r="V262">
        <f t="shared" si="84"/>
        <v>11.019449502314817</v>
      </c>
      <c r="W262">
        <f t="shared" si="99"/>
        <v>35.433612002314817</v>
      </c>
      <c r="X262" s="49">
        <f t="shared" si="100"/>
        <v>175.1995260114455</v>
      </c>
      <c r="Y262" s="29">
        <f t="shared" si="101"/>
        <v>-464.22839506173085</v>
      </c>
      <c r="AA262">
        <f t="shared" si="85"/>
        <v>0</v>
      </c>
      <c r="AB262">
        <f t="shared" si="104"/>
        <v>17.8</v>
      </c>
      <c r="AC262">
        <f t="shared" si="86"/>
        <v>4.9444444444444446</v>
      </c>
      <c r="AE262">
        <f t="shared" si="87"/>
        <v>-136.98518191422326</v>
      </c>
      <c r="AF262">
        <f t="shared" si="88"/>
        <v>-142.34233295588993</v>
      </c>
      <c r="AG262">
        <f t="shared" si="89"/>
        <v>-175.1995260114455</v>
      </c>
    </row>
    <row r="263" spans="2:33" x14ac:dyDescent="0.25">
      <c r="B263" s="3" t="s">
        <v>68</v>
      </c>
      <c r="C263" s="3">
        <v>255</v>
      </c>
      <c r="D263" s="3">
        <v>255</v>
      </c>
      <c r="E263" s="10">
        <v>17.399999999999999</v>
      </c>
      <c r="F263" s="17">
        <f t="shared" si="102"/>
        <v>-0.29166666666666685</v>
      </c>
      <c r="G263" s="17">
        <f t="shared" si="103"/>
        <v>-1.0500000000000007</v>
      </c>
      <c r="H263">
        <f t="shared" si="90"/>
        <v>-336.87500000000023</v>
      </c>
      <c r="I263">
        <f t="shared" si="91"/>
        <v>16.647881249999998</v>
      </c>
      <c r="J263">
        <f t="shared" si="80"/>
        <v>10.529758020833333</v>
      </c>
      <c r="K263">
        <f t="shared" si="105"/>
        <v>27.177639270833332</v>
      </c>
      <c r="L263" s="49">
        <f t="shared" si="92"/>
        <v>131.35858980902776</v>
      </c>
      <c r="M263" s="29">
        <f t="shared" si="93"/>
        <v>-1628.2291666666677</v>
      </c>
      <c r="N263">
        <f t="shared" si="81"/>
        <v>-358.75000000000023</v>
      </c>
      <c r="O263">
        <f t="shared" si="94"/>
        <v>17.728912499999996</v>
      </c>
      <c r="P263">
        <f t="shared" si="82"/>
        <v>10.529758020833333</v>
      </c>
      <c r="Q263">
        <f t="shared" si="95"/>
        <v>28.258670520833327</v>
      </c>
      <c r="R263" s="49">
        <f t="shared" si="96"/>
        <v>136.58357418402773</v>
      </c>
      <c r="S263" s="29">
        <f t="shared" si="97"/>
        <v>-1733.9583333333344</v>
      </c>
      <c r="T263">
        <f t="shared" si="83"/>
        <v>-492.91666666666697</v>
      </c>
      <c r="U263">
        <f t="shared" si="98"/>
        <v>24.359237499999995</v>
      </c>
      <c r="V263">
        <f t="shared" si="84"/>
        <v>10.529758020833333</v>
      </c>
      <c r="W263">
        <f t="shared" si="99"/>
        <v>34.888995520833326</v>
      </c>
      <c r="X263" s="49">
        <f t="shared" si="100"/>
        <v>168.63014501736106</v>
      </c>
      <c r="Y263" s="29">
        <f t="shared" si="101"/>
        <v>-2382.430555555557</v>
      </c>
      <c r="AA263">
        <f t="shared" si="85"/>
        <v>0</v>
      </c>
      <c r="AB263">
        <f t="shared" si="104"/>
        <v>17.399999999999999</v>
      </c>
      <c r="AC263">
        <f t="shared" si="86"/>
        <v>4.833333333333333</v>
      </c>
      <c r="AE263">
        <f t="shared" si="87"/>
        <v>-131.35858980902776</v>
      </c>
      <c r="AF263">
        <f t="shared" si="88"/>
        <v>-136.58357418402773</v>
      </c>
      <c r="AG263">
        <f t="shared" si="89"/>
        <v>-168.63014501736106</v>
      </c>
    </row>
    <row r="264" spans="2:33" x14ac:dyDescent="0.25">
      <c r="B264" s="3" t="s">
        <v>68</v>
      </c>
      <c r="C264" s="3">
        <v>256</v>
      </c>
      <c r="D264" s="3">
        <v>256</v>
      </c>
      <c r="E264" s="10">
        <v>15.7</v>
      </c>
      <c r="F264" s="17">
        <f t="shared" si="102"/>
        <v>-0.40277777777777757</v>
      </c>
      <c r="G264" s="17">
        <f t="shared" si="103"/>
        <v>-1.4499999999999993</v>
      </c>
      <c r="H264">
        <f t="shared" si="90"/>
        <v>-465.20833333333309</v>
      </c>
      <c r="I264">
        <f t="shared" si="91"/>
        <v>16.488346875000001</v>
      </c>
      <c r="J264">
        <f t="shared" ref="J264:J327" si="106">SUM(0.5*1.225*2.23*0.33*(AC264*AC264))</f>
        <v>8.5727310561342591</v>
      </c>
      <c r="K264">
        <f t="shared" si="105"/>
        <v>25.06107793113426</v>
      </c>
      <c r="L264" s="49">
        <f t="shared" si="92"/>
        <v>109.29414542189107</v>
      </c>
      <c r="M264" s="29">
        <f t="shared" si="93"/>
        <v>-2028.8252314814802</v>
      </c>
      <c r="N264">
        <f t="shared" ref="N264:N327" si="107">SUM(1230*F264)</f>
        <v>-495.4166666666664</v>
      </c>
      <c r="O264">
        <f t="shared" si="94"/>
        <v>17.55901875</v>
      </c>
      <c r="P264">
        <f t="shared" ref="P264:P327" si="108">SUM(0.5*1.225*2.23*0.33*(AC264*AC264))</f>
        <v>8.5727310561342591</v>
      </c>
      <c r="Q264">
        <f t="shared" si="95"/>
        <v>26.131749806134259</v>
      </c>
      <c r="R264" s="49">
        <f t="shared" si="96"/>
        <v>113.96346443230773</v>
      </c>
      <c r="S264" s="29">
        <f t="shared" si="97"/>
        <v>-2160.5671296296282</v>
      </c>
      <c r="T264">
        <f t="shared" ref="T264:T327" si="109">SUM(1690*F264)</f>
        <v>-680.69444444444412</v>
      </c>
      <c r="U264">
        <f t="shared" si="98"/>
        <v>24.12580625</v>
      </c>
      <c r="V264">
        <f t="shared" ref="V264:V327" si="110">SUM(0.5*1.225*2.23*0.33*(AC264*AC264))</f>
        <v>8.5727310561342591</v>
      </c>
      <c r="W264">
        <f t="shared" si="99"/>
        <v>32.698537306134256</v>
      </c>
      <c r="X264" s="49">
        <f t="shared" si="100"/>
        <v>142.60195436286327</v>
      </c>
      <c r="Y264" s="29">
        <f t="shared" si="101"/>
        <v>-2968.5841049382698</v>
      </c>
      <c r="AA264">
        <f t="shared" ref="AA264:AA327" si="111">IF(E264&lt;1,1,0)</f>
        <v>0</v>
      </c>
      <c r="AB264">
        <f t="shared" si="104"/>
        <v>15.7</v>
      </c>
      <c r="AC264">
        <f t="shared" ref="AC264:AC327" si="112">E264/3.6</f>
        <v>4.3611111111111107</v>
      </c>
      <c r="AE264">
        <f t="shared" ref="AE264:AE327" si="113">SUM(L264*-1)</f>
        <v>-109.29414542189107</v>
      </c>
      <c r="AF264">
        <f t="shared" ref="AF264:AF327" si="114">SUM(R264*-1)</f>
        <v>-113.96346443230773</v>
      </c>
      <c r="AG264">
        <f t="shared" ref="AG264:AG327" si="115">SUM(X264*-1)</f>
        <v>-142.60195436286327</v>
      </c>
    </row>
    <row r="265" spans="2:33" x14ac:dyDescent="0.25">
      <c r="B265" s="3" t="s">
        <v>68</v>
      </c>
      <c r="C265" s="3">
        <v>257</v>
      </c>
      <c r="D265" s="3">
        <v>257</v>
      </c>
      <c r="E265" s="10">
        <v>14.5</v>
      </c>
      <c r="F265" s="17">
        <f t="shared" si="102"/>
        <v>-4.1666666666666519E-2</v>
      </c>
      <c r="G265" s="17">
        <f t="shared" si="103"/>
        <v>-0.14999999999999947</v>
      </c>
      <c r="H265">
        <f t="shared" ref="H265:H328" si="116">SUM(1155*F265)</f>
        <v>-48.124999999999829</v>
      </c>
      <c r="I265">
        <f t="shared" ref="I265:I328" si="117">SUM((0.013*(1+(E265/160))*1155))</f>
        <v>16.375734374999997</v>
      </c>
      <c r="J265">
        <f t="shared" si="106"/>
        <v>7.3123319589120381</v>
      </c>
      <c r="K265">
        <f t="shared" si="105"/>
        <v>23.688066333912033</v>
      </c>
      <c r="L265" s="49">
        <f t="shared" ref="L265:L328" si="118">SUM(K265*AC265)</f>
        <v>95.410267178256802</v>
      </c>
      <c r="M265" s="29">
        <f t="shared" ref="M265:M328" si="119">SUM(H265*AC265)</f>
        <v>-193.83680555555486</v>
      </c>
      <c r="N265">
        <f t="shared" si="107"/>
        <v>-51.249999999999815</v>
      </c>
      <c r="O265">
        <f t="shared" ref="O265:O328" si="120">SUM((0.013*(1+(E265/160))*1230))</f>
        <v>17.439093749999998</v>
      </c>
      <c r="P265">
        <f t="shared" si="108"/>
        <v>7.3123319589120381</v>
      </c>
      <c r="Q265">
        <f t="shared" ref="Q265:Q328" si="121">SUM(O265+P265)</f>
        <v>24.751425708912038</v>
      </c>
      <c r="R265" s="49">
        <f t="shared" ref="R265:R328" si="122">SUM(Q265*AC265)</f>
        <v>99.693242438673479</v>
      </c>
      <c r="S265" s="29">
        <f t="shared" ref="S265:S328" si="123">SUM(N265*AC265)</f>
        <v>-206.42361111111038</v>
      </c>
      <c r="T265">
        <f t="shared" si="109"/>
        <v>-70.416666666666416</v>
      </c>
      <c r="U265">
        <f t="shared" ref="U265:U328" si="124">SUM((0.013*(1+(E265/160))*1690))</f>
        <v>23.961031249999998</v>
      </c>
      <c r="V265">
        <f t="shared" si="110"/>
        <v>7.3123319589120381</v>
      </c>
      <c r="W265">
        <f t="shared" ref="W265:W328" si="125">SUM(U265+V265)</f>
        <v>31.273363208912038</v>
      </c>
      <c r="X265" s="49">
        <f t="shared" ref="X265:X328" si="126">SUM(W265*AC265)</f>
        <v>125.96215736922903</v>
      </c>
      <c r="Y265" s="29">
        <f t="shared" ref="Y265:Y328" si="127">SUM(T265*AC265)</f>
        <v>-283.62268518518414</v>
      </c>
      <c r="AA265">
        <f t="shared" si="111"/>
        <v>0</v>
      </c>
      <c r="AB265">
        <f t="shared" si="104"/>
        <v>14.5</v>
      </c>
      <c r="AC265">
        <f t="shared" si="112"/>
        <v>4.0277777777777777</v>
      </c>
      <c r="AE265">
        <f t="shared" si="113"/>
        <v>-95.410267178256802</v>
      </c>
      <c r="AF265">
        <f t="shared" si="114"/>
        <v>-99.693242438673479</v>
      </c>
      <c r="AG265">
        <f t="shared" si="115"/>
        <v>-125.96215736922903</v>
      </c>
    </row>
    <row r="266" spans="2:33" x14ac:dyDescent="0.25">
      <c r="B266" s="3" t="s">
        <v>68</v>
      </c>
      <c r="C266" s="3">
        <v>258</v>
      </c>
      <c r="D266" s="3">
        <v>258</v>
      </c>
      <c r="E266" s="10">
        <v>15.4</v>
      </c>
      <c r="F266" s="17">
        <f t="shared" ref="F266:F329" si="128">($E267-$E265)/2/3.6</f>
        <v>0.47222222222222199</v>
      </c>
      <c r="G266" s="17">
        <f t="shared" ref="G266:G329" si="129">($E267-$E265)/2</f>
        <v>1.6999999999999993</v>
      </c>
      <c r="H266">
        <f t="shared" si="116"/>
        <v>545.4166666666664</v>
      </c>
      <c r="I266">
        <f t="shared" si="117"/>
        <v>16.460193749999998</v>
      </c>
      <c r="J266">
        <f t="shared" si="106"/>
        <v>8.2482408912037055</v>
      </c>
      <c r="K266">
        <f t="shared" si="105"/>
        <v>24.708434641203702</v>
      </c>
      <c r="L266" s="49">
        <f t="shared" si="118"/>
        <v>105.69719263181584</v>
      </c>
      <c r="M266" s="29">
        <f t="shared" si="119"/>
        <v>2333.1712962962952</v>
      </c>
      <c r="N266">
        <f t="shared" si="107"/>
        <v>580.83333333333303</v>
      </c>
      <c r="O266">
        <f t="shared" si="120"/>
        <v>17.529037499999998</v>
      </c>
      <c r="P266">
        <f t="shared" si="108"/>
        <v>8.2482408912037055</v>
      </c>
      <c r="Q266">
        <f t="shared" si="121"/>
        <v>25.777278391203701</v>
      </c>
      <c r="R266" s="49">
        <f t="shared" si="122"/>
        <v>110.26946867348249</v>
      </c>
      <c r="S266" s="29">
        <f t="shared" si="123"/>
        <v>2484.6759259259247</v>
      </c>
      <c r="T266">
        <f t="shared" si="109"/>
        <v>798.0555555555552</v>
      </c>
      <c r="U266">
        <f t="shared" si="124"/>
        <v>24.084612499999999</v>
      </c>
      <c r="V266">
        <f t="shared" si="110"/>
        <v>8.2482408912037055</v>
      </c>
      <c r="W266">
        <f t="shared" si="125"/>
        <v>32.332853391203706</v>
      </c>
      <c r="X266" s="49">
        <f t="shared" si="126"/>
        <v>138.31276172903807</v>
      </c>
      <c r="Y266" s="29">
        <f t="shared" si="127"/>
        <v>3413.9043209876527</v>
      </c>
      <c r="AA266">
        <f t="shared" si="111"/>
        <v>0</v>
      </c>
      <c r="AB266">
        <f t="shared" si="104"/>
        <v>15.4</v>
      </c>
      <c r="AC266">
        <f t="shared" si="112"/>
        <v>4.2777777777777777</v>
      </c>
      <c r="AE266">
        <f t="shared" si="113"/>
        <v>-105.69719263181584</v>
      </c>
      <c r="AF266">
        <f t="shared" si="114"/>
        <v>-110.26946867348249</v>
      </c>
      <c r="AG266">
        <f t="shared" si="115"/>
        <v>-138.31276172903807</v>
      </c>
    </row>
    <row r="267" spans="2:33" x14ac:dyDescent="0.25">
      <c r="B267" s="3" t="s">
        <v>68</v>
      </c>
      <c r="C267" s="3">
        <v>259</v>
      </c>
      <c r="D267" s="3">
        <v>259</v>
      </c>
      <c r="E267" s="10">
        <v>17.899999999999999</v>
      </c>
      <c r="F267" s="17">
        <f t="shared" si="128"/>
        <v>0.72222222222222232</v>
      </c>
      <c r="G267" s="17">
        <f t="shared" si="129"/>
        <v>2.6000000000000005</v>
      </c>
      <c r="H267">
        <f t="shared" si="116"/>
        <v>834.16666666666674</v>
      </c>
      <c r="I267">
        <f t="shared" si="117"/>
        <v>16.694803125</v>
      </c>
      <c r="J267">
        <f t="shared" si="106"/>
        <v>11.143611333912036</v>
      </c>
      <c r="K267">
        <f t="shared" si="105"/>
        <v>27.838414458912034</v>
      </c>
      <c r="L267" s="49">
        <f t="shared" si="118"/>
        <v>138.41878300403482</v>
      </c>
      <c r="M267" s="29">
        <f t="shared" si="119"/>
        <v>4147.6620370370365</v>
      </c>
      <c r="N267">
        <f t="shared" si="107"/>
        <v>888.33333333333348</v>
      </c>
      <c r="O267">
        <f t="shared" si="120"/>
        <v>17.778881249999998</v>
      </c>
      <c r="P267">
        <f t="shared" si="108"/>
        <v>11.143611333912036</v>
      </c>
      <c r="Q267">
        <f t="shared" si="121"/>
        <v>28.922492583912032</v>
      </c>
      <c r="R267" s="49">
        <f t="shared" si="122"/>
        <v>143.80906034778479</v>
      </c>
      <c r="S267" s="29">
        <f t="shared" si="123"/>
        <v>4416.9907407407409</v>
      </c>
      <c r="T267">
        <f t="shared" si="109"/>
        <v>1220.5555555555557</v>
      </c>
      <c r="U267">
        <f t="shared" si="124"/>
        <v>24.427893749999999</v>
      </c>
      <c r="V267">
        <f t="shared" si="110"/>
        <v>11.143611333912036</v>
      </c>
      <c r="W267">
        <f t="shared" si="125"/>
        <v>35.571505083912037</v>
      </c>
      <c r="X267" s="49">
        <f t="shared" si="126"/>
        <v>176.86942805611815</v>
      </c>
      <c r="Y267" s="29">
        <f t="shared" si="127"/>
        <v>6068.8734567901229</v>
      </c>
      <c r="AA267">
        <f t="shared" si="111"/>
        <v>0</v>
      </c>
      <c r="AB267">
        <f t="shared" si="104"/>
        <v>17.899999999999999</v>
      </c>
      <c r="AC267">
        <f t="shared" si="112"/>
        <v>4.9722222222222214</v>
      </c>
      <c r="AE267">
        <f t="shared" si="113"/>
        <v>-138.41878300403482</v>
      </c>
      <c r="AF267">
        <f t="shared" si="114"/>
        <v>-143.80906034778479</v>
      </c>
      <c r="AG267">
        <f t="shared" si="115"/>
        <v>-176.86942805611815</v>
      </c>
    </row>
    <row r="268" spans="2:33" x14ac:dyDescent="0.25">
      <c r="B268" s="3" t="s">
        <v>68</v>
      </c>
      <c r="C268" s="3">
        <v>260</v>
      </c>
      <c r="D268" s="3">
        <v>260</v>
      </c>
      <c r="E268" s="10">
        <v>20.6</v>
      </c>
      <c r="F268" s="17">
        <f t="shared" si="128"/>
        <v>0.73611111111111116</v>
      </c>
      <c r="G268" s="17">
        <f t="shared" si="129"/>
        <v>2.6500000000000004</v>
      </c>
      <c r="H268">
        <f t="shared" si="116"/>
        <v>850.20833333333337</v>
      </c>
      <c r="I268">
        <f t="shared" si="117"/>
        <v>16.948181249999998</v>
      </c>
      <c r="J268">
        <f t="shared" si="106"/>
        <v>14.758911724537041</v>
      </c>
      <c r="K268">
        <f t="shared" si="105"/>
        <v>31.707092974537041</v>
      </c>
      <c r="L268" s="49">
        <f t="shared" si="118"/>
        <v>181.43503202096196</v>
      </c>
      <c r="M268" s="29">
        <f t="shared" si="119"/>
        <v>4865.0810185185192</v>
      </c>
      <c r="N268">
        <f t="shared" si="107"/>
        <v>905.41666666666674</v>
      </c>
      <c r="O268">
        <f t="shared" si="120"/>
        <v>18.048712499999997</v>
      </c>
      <c r="P268">
        <f t="shared" si="108"/>
        <v>14.758911724537041</v>
      </c>
      <c r="Q268">
        <f t="shared" si="121"/>
        <v>32.807624224537037</v>
      </c>
      <c r="R268" s="49">
        <f t="shared" si="122"/>
        <v>187.73251639596194</v>
      </c>
      <c r="S268" s="29">
        <f t="shared" si="123"/>
        <v>5180.9953703703713</v>
      </c>
      <c r="T268">
        <f t="shared" si="109"/>
        <v>1244.0277777777778</v>
      </c>
      <c r="U268">
        <f t="shared" si="124"/>
        <v>24.798637499999995</v>
      </c>
      <c r="V268">
        <f t="shared" si="110"/>
        <v>14.758911724537041</v>
      </c>
      <c r="W268">
        <f t="shared" si="125"/>
        <v>39.557549224537034</v>
      </c>
      <c r="X268" s="49">
        <f t="shared" si="126"/>
        <v>226.35708722929525</v>
      </c>
      <c r="Y268" s="29">
        <f t="shared" si="127"/>
        <v>7118.6033950617284</v>
      </c>
      <c r="AA268">
        <f t="shared" si="111"/>
        <v>0</v>
      </c>
      <c r="AB268">
        <f t="shared" si="104"/>
        <v>20.6</v>
      </c>
      <c r="AC268">
        <f t="shared" si="112"/>
        <v>5.7222222222222223</v>
      </c>
      <c r="AE268">
        <f t="shared" si="113"/>
        <v>-181.43503202096196</v>
      </c>
      <c r="AF268">
        <f t="shared" si="114"/>
        <v>-187.73251639596194</v>
      </c>
      <c r="AG268">
        <f t="shared" si="115"/>
        <v>-226.35708722929525</v>
      </c>
    </row>
    <row r="269" spans="2:33" x14ac:dyDescent="0.25">
      <c r="B269" s="3" t="s">
        <v>68</v>
      </c>
      <c r="C269" s="3">
        <v>261</v>
      </c>
      <c r="D269" s="3">
        <v>261</v>
      </c>
      <c r="E269" s="10">
        <v>23.2</v>
      </c>
      <c r="F269" s="17">
        <f t="shared" si="128"/>
        <v>0.70833333333333304</v>
      </c>
      <c r="G269" s="17">
        <f t="shared" si="129"/>
        <v>2.5499999999999989</v>
      </c>
      <c r="H269">
        <f t="shared" si="116"/>
        <v>818.12499999999966</v>
      </c>
      <c r="I269">
        <f t="shared" si="117"/>
        <v>17.192174999999999</v>
      </c>
      <c r="J269">
        <f t="shared" si="106"/>
        <v>18.719569814814815</v>
      </c>
      <c r="K269">
        <f t="shared" si="105"/>
        <v>35.91174481481481</v>
      </c>
      <c r="L269" s="49">
        <f t="shared" si="118"/>
        <v>231.43124436213986</v>
      </c>
      <c r="M269" s="29">
        <f t="shared" si="119"/>
        <v>5272.3611111111086</v>
      </c>
      <c r="N269">
        <f t="shared" si="107"/>
        <v>871.24999999999966</v>
      </c>
      <c r="O269">
        <f t="shared" si="120"/>
        <v>18.30855</v>
      </c>
      <c r="P269">
        <f t="shared" si="108"/>
        <v>18.719569814814815</v>
      </c>
      <c r="Q269">
        <f t="shared" si="121"/>
        <v>37.028119814814815</v>
      </c>
      <c r="R269" s="49">
        <f t="shared" si="122"/>
        <v>238.62566102880655</v>
      </c>
      <c r="S269" s="29">
        <f t="shared" si="123"/>
        <v>5614.722222222219</v>
      </c>
      <c r="T269">
        <f t="shared" si="109"/>
        <v>1197.0833333333328</v>
      </c>
      <c r="U269">
        <f t="shared" si="124"/>
        <v>25.155649999999998</v>
      </c>
      <c r="V269">
        <f t="shared" si="110"/>
        <v>18.719569814814815</v>
      </c>
      <c r="W269">
        <f t="shared" si="125"/>
        <v>43.875219814814812</v>
      </c>
      <c r="X269" s="49">
        <f t="shared" si="126"/>
        <v>282.75141658436212</v>
      </c>
      <c r="Y269" s="29">
        <f t="shared" si="127"/>
        <v>7714.5370370370329</v>
      </c>
      <c r="AA269">
        <f t="shared" si="111"/>
        <v>0</v>
      </c>
      <c r="AB269">
        <f t="shared" si="104"/>
        <v>23.2</v>
      </c>
      <c r="AC269">
        <f t="shared" si="112"/>
        <v>6.4444444444444438</v>
      </c>
      <c r="AE269">
        <f t="shared" si="113"/>
        <v>-231.43124436213986</v>
      </c>
      <c r="AF269">
        <f t="shared" si="114"/>
        <v>-238.62566102880655</v>
      </c>
      <c r="AG269">
        <f t="shared" si="115"/>
        <v>-282.75141658436212</v>
      </c>
    </row>
    <row r="270" spans="2:33" x14ac:dyDescent="0.25">
      <c r="B270" s="3" t="s">
        <v>68</v>
      </c>
      <c r="C270" s="3">
        <v>262</v>
      </c>
      <c r="D270" s="3">
        <v>262</v>
      </c>
      <c r="E270" s="10">
        <v>25.7</v>
      </c>
      <c r="F270" s="17">
        <f t="shared" si="128"/>
        <v>0.76388888888888884</v>
      </c>
      <c r="G270" s="17">
        <f t="shared" si="129"/>
        <v>2.75</v>
      </c>
      <c r="H270">
        <f t="shared" si="116"/>
        <v>882.29166666666663</v>
      </c>
      <c r="I270">
        <f t="shared" si="117"/>
        <v>17.426784375</v>
      </c>
      <c r="J270">
        <f t="shared" si="106"/>
        <v>22.971330014467593</v>
      </c>
      <c r="K270">
        <f t="shared" si="105"/>
        <v>40.398114389467594</v>
      </c>
      <c r="L270" s="49">
        <f t="shared" si="118"/>
        <v>288.39764994703251</v>
      </c>
      <c r="M270" s="29">
        <f t="shared" si="119"/>
        <v>6298.5821759259252</v>
      </c>
      <c r="N270">
        <f t="shared" si="107"/>
        <v>939.58333333333326</v>
      </c>
      <c r="O270">
        <f t="shared" si="120"/>
        <v>18.55839375</v>
      </c>
      <c r="P270">
        <f t="shared" si="108"/>
        <v>22.971330014467593</v>
      </c>
      <c r="Q270">
        <f t="shared" si="121"/>
        <v>41.52972376446759</v>
      </c>
      <c r="R270" s="49">
        <f t="shared" si="122"/>
        <v>296.4760835407825</v>
      </c>
      <c r="S270" s="29">
        <f t="shared" si="123"/>
        <v>6707.5810185185173</v>
      </c>
      <c r="T270">
        <f t="shared" si="109"/>
        <v>1290.9722222222222</v>
      </c>
      <c r="U270">
        <f t="shared" si="124"/>
        <v>25.498931249999998</v>
      </c>
      <c r="V270">
        <f t="shared" si="110"/>
        <v>22.971330014467593</v>
      </c>
      <c r="W270">
        <f t="shared" si="125"/>
        <v>48.470261264467595</v>
      </c>
      <c r="X270" s="49">
        <f t="shared" si="126"/>
        <v>346.02380958244919</v>
      </c>
      <c r="Y270" s="29">
        <f t="shared" si="127"/>
        <v>9216.1072530864185</v>
      </c>
      <c r="AA270">
        <f t="shared" si="111"/>
        <v>0</v>
      </c>
      <c r="AB270">
        <f t="shared" si="104"/>
        <v>25.7</v>
      </c>
      <c r="AC270">
        <f t="shared" si="112"/>
        <v>7.1388888888888884</v>
      </c>
      <c r="AE270">
        <f t="shared" si="113"/>
        <v>-288.39764994703251</v>
      </c>
      <c r="AF270">
        <f t="shared" si="114"/>
        <v>-296.4760835407825</v>
      </c>
      <c r="AG270">
        <f t="shared" si="115"/>
        <v>-346.02380958244919</v>
      </c>
    </row>
    <row r="271" spans="2:33" x14ac:dyDescent="0.25">
      <c r="B271" s="3" t="s">
        <v>68</v>
      </c>
      <c r="C271" s="3">
        <v>263</v>
      </c>
      <c r="D271" s="3">
        <v>263</v>
      </c>
      <c r="E271" s="10">
        <v>28.7</v>
      </c>
      <c r="F271" s="17">
        <f t="shared" si="128"/>
        <v>0.94444444444444453</v>
      </c>
      <c r="G271" s="17">
        <f t="shared" si="129"/>
        <v>3.4000000000000004</v>
      </c>
      <c r="H271">
        <f t="shared" si="116"/>
        <v>1090.8333333333335</v>
      </c>
      <c r="I271">
        <f t="shared" si="117"/>
        <v>17.708315625000001</v>
      </c>
      <c r="J271">
        <f t="shared" si="106"/>
        <v>28.647299458912038</v>
      </c>
      <c r="K271">
        <f t="shared" si="105"/>
        <v>46.355615083912042</v>
      </c>
      <c r="L271" s="49">
        <f t="shared" si="118"/>
        <v>369.55726469674318</v>
      </c>
      <c r="M271" s="29">
        <f t="shared" si="119"/>
        <v>8696.3657407407409</v>
      </c>
      <c r="N271">
        <f t="shared" si="107"/>
        <v>1161.6666666666667</v>
      </c>
      <c r="O271">
        <f t="shared" si="120"/>
        <v>18.858206249999999</v>
      </c>
      <c r="P271">
        <f t="shared" si="108"/>
        <v>28.647299458912038</v>
      </c>
      <c r="Q271">
        <f t="shared" si="121"/>
        <v>47.50550570891204</v>
      </c>
      <c r="R271" s="49">
        <f t="shared" si="122"/>
        <v>378.72444829049317</v>
      </c>
      <c r="S271" s="29">
        <f t="shared" si="123"/>
        <v>9261.0648148148139</v>
      </c>
      <c r="T271">
        <f t="shared" si="109"/>
        <v>1596.1111111111113</v>
      </c>
      <c r="U271">
        <f t="shared" si="124"/>
        <v>25.910868749999999</v>
      </c>
      <c r="V271">
        <f t="shared" si="110"/>
        <v>28.647299458912038</v>
      </c>
      <c r="W271">
        <f t="shared" si="125"/>
        <v>54.558168208912036</v>
      </c>
      <c r="X271" s="49">
        <f t="shared" si="126"/>
        <v>434.94984099882646</v>
      </c>
      <c r="Y271" s="29">
        <f t="shared" si="127"/>
        <v>12724.552469135802</v>
      </c>
      <c r="AA271">
        <f t="shared" si="111"/>
        <v>0</v>
      </c>
      <c r="AB271">
        <f t="shared" si="104"/>
        <v>28.7</v>
      </c>
      <c r="AC271">
        <f t="shared" si="112"/>
        <v>7.9722222222222214</v>
      </c>
      <c r="AE271">
        <f t="shared" si="113"/>
        <v>-369.55726469674318</v>
      </c>
      <c r="AF271">
        <f t="shared" si="114"/>
        <v>-378.72444829049317</v>
      </c>
      <c r="AG271">
        <f t="shared" si="115"/>
        <v>-434.94984099882646</v>
      </c>
    </row>
    <row r="272" spans="2:33" x14ac:dyDescent="0.25">
      <c r="B272" s="3" t="s">
        <v>68</v>
      </c>
      <c r="C272" s="3">
        <v>264</v>
      </c>
      <c r="D272" s="3">
        <v>264</v>
      </c>
      <c r="E272" s="10">
        <v>32.5</v>
      </c>
      <c r="F272" s="17">
        <f t="shared" si="128"/>
        <v>1.0277777777777781</v>
      </c>
      <c r="G272" s="17">
        <f t="shared" si="129"/>
        <v>3.7000000000000011</v>
      </c>
      <c r="H272">
        <f t="shared" si="116"/>
        <v>1187.0833333333337</v>
      </c>
      <c r="I272">
        <f t="shared" si="117"/>
        <v>18.064921875</v>
      </c>
      <c r="J272">
        <f t="shared" si="106"/>
        <v>36.735555917245364</v>
      </c>
      <c r="K272">
        <f t="shared" si="105"/>
        <v>54.80047779224536</v>
      </c>
      <c r="L272" s="49">
        <f t="shared" si="118"/>
        <v>494.72653562443725</v>
      </c>
      <c r="M272" s="29">
        <f t="shared" si="119"/>
        <v>10716.72453703704</v>
      </c>
      <c r="N272">
        <f t="shared" si="107"/>
        <v>1264.1666666666672</v>
      </c>
      <c r="O272">
        <f t="shared" si="120"/>
        <v>19.237968749999997</v>
      </c>
      <c r="P272">
        <f t="shared" si="108"/>
        <v>36.735555917245364</v>
      </c>
      <c r="Q272">
        <f t="shared" si="121"/>
        <v>55.973524667245357</v>
      </c>
      <c r="R272" s="49">
        <f t="shared" si="122"/>
        <v>505.31654213485388</v>
      </c>
      <c r="S272" s="29">
        <f t="shared" si="123"/>
        <v>11412.615740740745</v>
      </c>
      <c r="T272">
        <f t="shared" si="109"/>
        <v>1736.944444444445</v>
      </c>
      <c r="U272">
        <f t="shared" si="124"/>
        <v>26.432656249999997</v>
      </c>
      <c r="V272">
        <f t="shared" si="110"/>
        <v>36.735555917245364</v>
      </c>
      <c r="W272">
        <f t="shared" si="125"/>
        <v>63.168212167245358</v>
      </c>
      <c r="X272" s="49">
        <f t="shared" si="126"/>
        <v>570.26858206540942</v>
      </c>
      <c r="Y272" s="29">
        <f t="shared" si="127"/>
        <v>15680.748456790127</v>
      </c>
      <c r="AA272">
        <f t="shared" si="111"/>
        <v>0</v>
      </c>
      <c r="AB272">
        <f t="shared" si="104"/>
        <v>32.5</v>
      </c>
      <c r="AC272">
        <f t="shared" si="112"/>
        <v>9.0277777777777768</v>
      </c>
      <c r="AE272">
        <f t="shared" si="113"/>
        <v>-494.72653562443725</v>
      </c>
      <c r="AF272">
        <f t="shared" si="114"/>
        <v>-505.31654213485388</v>
      </c>
      <c r="AG272">
        <f t="shared" si="115"/>
        <v>-570.26858206540942</v>
      </c>
    </row>
    <row r="273" spans="2:33" x14ac:dyDescent="0.25">
      <c r="B273" s="3" t="s">
        <v>68</v>
      </c>
      <c r="C273" s="3">
        <v>265</v>
      </c>
      <c r="D273" s="3">
        <v>265</v>
      </c>
      <c r="E273" s="10">
        <v>36.1</v>
      </c>
      <c r="F273" s="17">
        <f t="shared" si="128"/>
        <v>0.90277777777777779</v>
      </c>
      <c r="G273" s="17">
        <f t="shared" si="129"/>
        <v>3.25</v>
      </c>
      <c r="H273">
        <f t="shared" si="116"/>
        <v>1042.7083333333333</v>
      </c>
      <c r="I273">
        <f t="shared" si="117"/>
        <v>18.402759374999999</v>
      </c>
      <c r="J273">
        <f t="shared" si="106"/>
        <v>45.324633208912047</v>
      </c>
      <c r="K273">
        <f t="shared" si="105"/>
        <v>63.727392583912049</v>
      </c>
      <c r="L273" s="49">
        <f t="shared" si="118"/>
        <v>639.04413118867365</v>
      </c>
      <c r="M273" s="29">
        <f t="shared" si="119"/>
        <v>10456.047453703704</v>
      </c>
      <c r="N273">
        <f t="shared" si="107"/>
        <v>1110.4166666666667</v>
      </c>
      <c r="O273">
        <f t="shared" si="120"/>
        <v>19.597743749999999</v>
      </c>
      <c r="P273">
        <f t="shared" si="108"/>
        <v>45.324633208912047</v>
      </c>
      <c r="Q273">
        <f t="shared" si="121"/>
        <v>64.922376958912054</v>
      </c>
      <c r="R273" s="49">
        <f t="shared" si="122"/>
        <v>651.02716894909031</v>
      </c>
      <c r="S273" s="29">
        <f t="shared" si="123"/>
        <v>11135.011574074075</v>
      </c>
      <c r="T273">
        <f t="shared" si="109"/>
        <v>1525.6944444444446</v>
      </c>
      <c r="U273">
        <f t="shared" si="124"/>
        <v>26.926981249999997</v>
      </c>
      <c r="V273">
        <f t="shared" si="110"/>
        <v>45.324633208912047</v>
      </c>
      <c r="W273">
        <f t="shared" si="125"/>
        <v>72.251614458912044</v>
      </c>
      <c r="X273" s="49">
        <f t="shared" si="126"/>
        <v>724.5231338796458</v>
      </c>
      <c r="Y273" s="29">
        <f t="shared" si="127"/>
        <v>15299.324845679015</v>
      </c>
      <c r="AA273">
        <f t="shared" si="111"/>
        <v>0</v>
      </c>
      <c r="AB273">
        <f t="shared" si="104"/>
        <v>36.1</v>
      </c>
      <c r="AC273">
        <f t="shared" si="112"/>
        <v>10.027777777777779</v>
      </c>
      <c r="AE273">
        <f t="shared" si="113"/>
        <v>-639.04413118867365</v>
      </c>
      <c r="AF273">
        <f t="shared" si="114"/>
        <v>-651.02716894909031</v>
      </c>
      <c r="AG273">
        <f t="shared" si="115"/>
        <v>-724.5231338796458</v>
      </c>
    </row>
    <row r="274" spans="2:33" x14ac:dyDescent="0.25">
      <c r="B274" s="3" t="s">
        <v>68</v>
      </c>
      <c r="C274" s="3">
        <v>266</v>
      </c>
      <c r="D274" s="3">
        <v>266</v>
      </c>
      <c r="E274" s="10">
        <v>39</v>
      </c>
      <c r="F274" s="17">
        <f t="shared" si="128"/>
        <v>0.65277777777777712</v>
      </c>
      <c r="G274" s="17">
        <f t="shared" si="129"/>
        <v>2.3499999999999979</v>
      </c>
      <c r="H274">
        <f t="shared" si="116"/>
        <v>753.95833333333258</v>
      </c>
      <c r="I274">
        <f t="shared" si="117"/>
        <v>18.674906249999999</v>
      </c>
      <c r="J274">
        <f t="shared" si="106"/>
        <v>52.899200520833347</v>
      </c>
      <c r="K274">
        <f t="shared" si="105"/>
        <v>71.574106770833339</v>
      </c>
      <c r="L274" s="49">
        <f t="shared" si="118"/>
        <v>775.38615668402792</v>
      </c>
      <c r="M274" s="29">
        <f t="shared" si="119"/>
        <v>8167.8819444444371</v>
      </c>
      <c r="N274">
        <f t="shared" si="107"/>
        <v>802.91666666666583</v>
      </c>
      <c r="O274">
        <f t="shared" si="120"/>
        <v>19.887562499999998</v>
      </c>
      <c r="P274">
        <f t="shared" si="108"/>
        <v>52.899200520833347</v>
      </c>
      <c r="Q274">
        <f t="shared" si="121"/>
        <v>72.786763020833348</v>
      </c>
      <c r="R274" s="49">
        <f t="shared" si="122"/>
        <v>788.52326605902795</v>
      </c>
      <c r="S274" s="29">
        <f t="shared" si="123"/>
        <v>8698.2638888888796</v>
      </c>
      <c r="T274">
        <f t="shared" si="109"/>
        <v>1103.1944444444434</v>
      </c>
      <c r="U274">
        <f t="shared" si="124"/>
        <v>27.325187499999998</v>
      </c>
      <c r="V274">
        <f t="shared" si="110"/>
        <v>52.899200520833347</v>
      </c>
      <c r="W274">
        <f t="shared" si="125"/>
        <v>80.224388020833345</v>
      </c>
      <c r="X274" s="49">
        <f t="shared" si="126"/>
        <v>869.09753689236129</v>
      </c>
      <c r="Y274" s="29">
        <f t="shared" si="127"/>
        <v>11951.273148148139</v>
      </c>
      <c r="AA274">
        <f t="shared" si="111"/>
        <v>0</v>
      </c>
      <c r="AB274">
        <f t="shared" si="104"/>
        <v>39</v>
      </c>
      <c r="AC274">
        <f t="shared" si="112"/>
        <v>10.833333333333334</v>
      </c>
      <c r="AE274">
        <f t="shared" si="113"/>
        <v>-775.38615668402792</v>
      </c>
      <c r="AF274">
        <f t="shared" si="114"/>
        <v>-788.52326605902795</v>
      </c>
      <c r="AG274">
        <f t="shared" si="115"/>
        <v>-869.09753689236129</v>
      </c>
    </row>
    <row r="275" spans="2:33" x14ac:dyDescent="0.25">
      <c r="B275" s="3" t="s">
        <v>68</v>
      </c>
      <c r="C275" s="3">
        <v>267</v>
      </c>
      <c r="D275" s="3">
        <v>267</v>
      </c>
      <c r="E275" s="10">
        <v>40.799999999999997</v>
      </c>
      <c r="F275" s="17">
        <f t="shared" si="128"/>
        <v>0.54166666666666641</v>
      </c>
      <c r="G275" s="17">
        <f t="shared" si="129"/>
        <v>1.9499999999999993</v>
      </c>
      <c r="H275">
        <f t="shared" si="116"/>
        <v>625.62499999999966</v>
      </c>
      <c r="I275">
        <f t="shared" si="117"/>
        <v>18.843824999999995</v>
      </c>
      <c r="J275">
        <f t="shared" si="106"/>
        <v>57.894888333333334</v>
      </c>
      <c r="K275">
        <f t="shared" si="105"/>
        <v>76.738713333333322</v>
      </c>
      <c r="L275" s="49">
        <f t="shared" si="118"/>
        <v>869.7054177777776</v>
      </c>
      <c r="M275" s="29">
        <f t="shared" si="119"/>
        <v>7090.4166666666624</v>
      </c>
      <c r="N275">
        <f t="shared" si="107"/>
        <v>666.24999999999966</v>
      </c>
      <c r="O275">
        <f t="shared" si="120"/>
        <v>20.067449999999994</v>
      </c>
      <c r="P275">
        <f t="shared" si="108"/>
        <v>57.894888333333334</v>
      </c>
      <c r="Q275">
        <f t="shared" si="121"/>
        <v>77.962338333333321</v>
      </c>
      <c r="R275" s="49">
        <f t="shared" si="122"/>
        <v>883.5731677777776</v>
      </c>
      <c r="S275" s="29">
        <f t="shared" si="123"/>
        <v>7550.8333333333285</v>
      </c>
      <c r="T275">
        <f t="shared" si="109"/>
        <v>915.41666666666617</v>
      </c>
      <c r="U275">
        <f t="shared" si="124"/>
        <v>27.572349999999993</v>
      </c>
      <c r="V275">
        <f t="shared" si="110"/>
        <v>57.894888333333334</v>
      </c>
      <c r="W275">
        <f t="shared" si="125"/>
        <v>85.467238333333327</v>
      </c>
      <c r="X275" s="49">
        <f t="shared" si="126"/>
        <v>968.6287011111109</v>
      </c>
      <c r="Y275" s="29">
        <f t="shared" si="127"/>
        <v>10374.722222222215</v>
      </c>
      <c r="AA275">
        <f t="shared" si="111"/>
        <v>0</v>
      </c>
      <c r="AB275">
        <f t="shared" si="104"/>
        <v>40.799999999999997</v>
      </c>
      <c r="AC275">
        <f t="shared" si="112"/>
        <v>11.333333333333332</v>
      </c>
      <c r="AE275">
        <f t="shared" si="113"/>
        <v>-869.7054177777776</v>
      </c>
      <c r="AF275">
        <f t="shared" si="114"/>
        <v>-883.5731677777776</v>
      </c>
      <c r="AG275">
        <f t="shared" si="115"/>
        <v>-968.6287011111109</v>
      </c>
    </row>
    <row r="276" spans="2:33" x14ac:dyDescent="0.25">
      <c r="B276" s="3" t="s">
        <v>68</v>
      </c>
      <c r="C276" s="3">
        <v>268</v>
      </c>
      <c r="D276" s="3">
        <v>268</v>
      </c>
      <c r="E276" s="10">
        <v>42.9</v>
      </c>
      <c r="F276" s="17">
        <f t="shared" si="128"/>
        <v>0.50000000000000022</v>
      </c>
      <c r="G276" s="17">
        <f t="shared" si="129"/>
        <v>1.8000000000000007</v>
      </c>
      <c r="H276">
        <f t="shared" si="116"/>
        <v>577.50000000000023</v>
      </c>
      <c r="I276">
        <f t="shared" si="117"/>
        <v>19.040896875000001</v>
      </c>
      <c r="J276">
        <f t="shared" si="106"/>
        <v>64.008032630208334</v>
      </c>
      <c r="K276">
        <f t="shared" si="105"/>
        <v>83.048929505208335</v>
      </c>
      <c r="L276" s="49">
        <f t="shared" si="118"/>
        <v>989.66640993706596</v>
      </c>
      <c r="M276" s="29">
        <f t="shared" si="119"/>
        <v>6881.8750000000027</v>
      </c>
      <c r="N276">
        <f t="shared" si="107"/>
        <v>615.00000000000023</v>
      </c>
      <c r="O276">
        <f t="shared" si="120"/>
        <v>20.277318749999999</v>
      </c>
      <c r="P276">
        <f t="shared" si="108"/>
        <v>64.008032630208334</v>
      </c>
      <c r="Q276">
        <f t="shared" si="121"/>
        <v>84.28535138020834</v>
      </c>
      <c r="R276" s="49">
        <f t="shared" si="122"/>
        <v>1004.400437280816</v>
      </c>
      <c r="S276" s="29">
        <f t="shared" si="123"/>
        <v>7328.7500000000027</v>
      </c>
      <c r="T276">
        <f t="shared" si="109"/>
        <v>845.00000000000034</v>
      </c>
      <c r="U276">
        <f t="shared" si="124"/>
        <v>27.86070625</v>
      </c>
      <c r="V276">
        <f t="shared" si="110"/>
        <v>64.008032630208334</v>
      </c>
      <c r="W276">
        <f t="shared" si="125"/>
        <v>91.868738880208326</v>
      </c>
      <c r="X276" s="49">
        <f t="shared" si="126"/>
        <v>1094.7691383224826</v>
      </c>
      <c r="Y276" s="29">
        <f t="shared" si="127"/>
        <v>10069.583333333338</v>
      </c>
      <c r="AA276">
        <f t="shared" si="111"/>
        <v>0</v>
      </c>
      <c r="AB276">
        <f t="shared" si="104"/>
        <v>42.9</v>
      </c>
      <c r="AC276">
        <f t="shared" si="112"/>
        <v>11.916666666666666</v>
      </c>
      <c r="AE276">
        <f t="shared" si="113"/>
        <v>-989.66640993706596</v>
      </c>
      <c r="AF276">
        <f t="shared" si="114"/>
        <v>-1004.400437280816</v>
      </c>
      <c r="AG276">
        <f t="shared" si="115"/>
        <v>-1094.7691383224826</v>
      </c>
    </row>
    <row r="277" spans="2:33" x14ac:dyDescent="0.25">
      <c r="B277" s="3" t="s">
        <v>68</v>
      </c>
      <c r="C277" s="3">
        <v>269</v>
      </c>
      <c r="D277" s="3">
        <v>269</v>
      </c>
      <c r="E277" s="10">
        <v>44.4</v>
      </c>
      <c r="F277" s="17">
        <f t="shared" si="128"/>
        <v>0.41666666666666663</v>
      </c>
      <c r="G277" s="17">
        <f t="shared" si="129"/>
        <v>1.5</v>
      </c>
      <c r="H277">
        <f t="shared" si="116"/>
        <v>481.24999999999994</v>
      </c>
      <c r="I277">
        <f t="shared" si="117"/>
        <v>19.181662499999998</v>
      </c>
      <c r="J277">
        <f t="shared" si="106"/>
        <v>68.562372083333329</v>
      </c>
      <c r="K277">
        <f t="shared" si="105"/>
        <v>87.744034583333331</v>
      </c>
      <c r="L277" s="49">
        <f t="shared" si="118"/>
        <v>1082.1764265277777</v>
      </c>
      <c r="M277" s="29">
        <f t="shared" si="119"/>
        <v>5935.4166666666652</v>
      </c>
      <c r="N277">
        <f t="shared" si="107"/>
        <v>512.5</v>
      </c>
      <c r="O277">
        <f t="shared" si="120"/>
        <v>20.427224999999996</v>
      </c>
      <c r="P277">
        <f t="shared" si="108"/>
        <v>68.562372083333329</v>
      </c>
      <c r="Q277">
        <f t="shared" si="121"/>
        <v>88.989597083333322</v>
      </c>
      <c r="R277" s="49">
        <f t="shared" si="122"/>
        <v>1097.5383640277776</v>
      </c>
      <c r="S277" s="29">
        <f t="shared" si="123"/>
        <v>6320.833333333333</v>
      </c>
      <c r="T277">
        <f t="shared" si="109"/>
        <v>704.16666666666663</v>
      </c>
      <c r="U277">
        <f t="shared" si="124"/>
        <v>28.066674999999996</v>
      </c>
      <c r="V277">
        <f t="shared" si="110"/>
        <v>68.562372083333329</v>
      </c>
      <c r="W277">
        <f t="shared" si="125"/>
        <v>96.629047083333319</v>
      </c>
      <c r="X277" s="49">
        <f t="shared" si="126"/>
        <v>1191.7582473611108</v>
      </c>
      <c r="Y277" s="29">
        <f t="shared" si="127"/>
        <v>8684.7222222222208</v>
      </c>
      <c r="AA277">
        <f t="shared" si="111"/>
        <v>0</v>
      </c>
      <c r="AB277">
        <f t="shared" ref="AB277:AB340" si="130">IF(AA277=1,"",E277)</f>
        <v>44.4</v>
      </c>
      <c r="AC277">
        <f t="shared" si="112"/>
        <v>12.333333333333332</v>
      </c>
      <c r="AE277">
        <f t="shared" si="113"/>
        <v>-1082.1764265277777</v>
      </c>
      <c r="AF277">
        <f t="shared" si="114"/>
        <v>-1097.5383640277776</v>
      </c>
      <c r="AG277">
        <f t="shared" si="115"/>
        <v>-1191.7582473611108</v>
      </c>
    </row>
    <row r="278" spans="2:33" x14ac:dyDescent="0.25">
      <c r="B278" s="3" t="s">
        <v>68</v>
      </c>
      <c r="C278" s="3">
        <v>270</v>
      </c>
      <c r="D278" s="3">
        <v>270</v>
      </c>
      <c r="E278" s="10">
        <v>45.9</v>
      </c>
      <c r="F278" s="17">
        <f t="shared" si="128"/>
        <v>0.2222222222222224</v>
      </c>
      <c r="G278" s="17">
        <f t="shared" si="129"/>
        <v>0.80000000000000071</v>
      </c>
      <c r="H278">
        <f t="shared" si="116"/>
        <v>256.66666666666686</v>
      </c>
      <c r="I278">
        <f t="shared" si="117"/>
        <v>19.322428124999998</v>
      </c>
      <c r="J278">
        <f t="shared" si="106"/>
        <v>73.273218046875016</v>
      </c>
      <c r="K278">
        <f t="shared" si="105"/>
        <v>92.595646171875018</v>
      </c>
      <c r="L278" s="49">
        <f t="shared" si="118"/>
        <v>1180.5944886914065</v>
      </c>
      <c r="M278" s="29">
        <f t="shared" si="119"/>
        <v>3272.5000000000023</v>
      </c>
      <c r="N278">
        <f t="shared" si="107"/>
        <v>273.33333333333354</v>
      </c>
      <c r="O278">
        <f t="shared" si="120"/>
        <v>20.577131249999997</v>
      </c>
      <c r="P278">
        <f t="shared" si="108"/>
        <v>73.273218046875016</v>
      </c>
      <c r="Q278">
        <f t="shared" si="121"/>
        <v>93.850349296875009</v>
      </c>
      <c r="R278" s="49">
        <f t="shared" si="122"/>
        <v>1196.5919535351563</v>
      </c>
      <c r="S278" s="29">
        <f t="shared" si="123"/>
        <v>3485.0000000000027</v>
      </c>
      <c r="T278">
        <f t="shared" si="109"/>
        <v>375.55555555555588</v>
      </c>
      <c r="U278">
        <f t="shared" si="124"/>
        <v>28.272643749999997</v>
      </c>
      <c r="V278">
        <f t="shared" si="110"/>
        <v>73.273218046875016</v>
      </c>
      <c r="W278">
        <f t="shared" si="125"/>
        <v>101.54586179687502</v>
      </c>
      <c r="X278" s="49">
        <f t="shared" si="126"/>
        <v>1294.7097379101565</v>
      </c>
      <c r="Y278" s="29">
        <f t="shared" si="127"/>
        <v>4788.3333333333376</v>
      </c>
      <c r="AA278">
        <f t="shared" si="111"/>
        <v>0</v>
      </c>
      <c r="AB278">
        <f t="shared" si="130"/>
        <v>45.9</v>
      </c>
      <c r="AC278">
        <f t="shared" si="112"/>
        <v>12.75</v>
      </c>
      <c r="AE278">
        <f t="shared" si="113"/>
        <v>-1180.5944886914065</v>
      </c>
      <c r="AF278">
        <f t="shared" si="114"/>
        <v>-1196.5919535351563</v>
      </c>
      <c r="AG278">
        <f t="shared" si="115"/>
        <v>-1294.7097379101565</v>
      </c>
    </row>
    <row r="279" spans="2:33" x14ac:dyDescent="0.25">
      <c r="B279" s="3" t="s">
        <v>68</v>
      </c>
      <c r="C279" s="3">
        <v>271</v>
      </c>
      <c r="D279" s="3">
        <v>271</v>
      </c>
      <c r="E279" s="10">
        <v>46</v>
      </c>
      <c r="F279" s="17">
        <f t="shared" si="128"/>
        <v>-4.1666666666666269E-2</v>
      </c>
      <c r="G279" s="17">
        <f t="shared" si="129"/>
        <v>-0.14999999999999858</v>
      </c>
      <c r="H279">
        <f t="shared" si="116"/>
        <v>-48.124999999999538</v>
      </c>
      <c r="I279">
        <f t="shared" si="117"/>
        <v>19.331812499999998</v>
      </c>
      <c r="J279">
        <f t="shared" si="106"/>
        <v>73.592839120370371</v>
      </c>
      <c r="K279">
        <f t="shared" si="105"/>
        <v>92.924651620370369</v>
      </c>
      <c r="L279" s="49">
        <f t="shared" si="118"/>
        <v>1187.3705484825102</v>
      </c>
      <c r="M279" s="29">
        <f t="shared" si="119"/>
        <v>-614.93055555554963</v>
      </c>
      <c r="N279">
        <f t="shared" si="107"/>
        <v>-51.24999999999951</v>
      </c>
      <c r="O279">
        <f t="shared" si="120"/>
        <v>20.587125</v>
      </c>
      <c r="P279">
        <f t="shared" si="108"/>
        <v>73.592839120370371</v>
      </c>
      <c r="Q279">
        <f t="shared" si="121"/>
        <v>94.179964120370371</v>
      </c>
      <c r="R279" s="49">
        <f t="shared" si="122"/>
        <v>1203.4106526491769</v>
      </c>
      <c r="S279" s="29">
        <f t="shared" si="123"/>
        <v>-654.86111111110483</v>
      </c>
      <c r="T279">
        <f t="shared" si="109"/>
        <v>-70.416666666665989</v>
      </c>
      <c r="U279">
        <f t="shared" si="124"/>
        <v>28.286375</v>
      </c>
      <c r="V279">
        <f t="shared" si="110"/>
        <v>73.592839120370371</v>
      </c>
      <c r="W279">
        <f t="shared" si="125"/>
        <v>101.87921412037036</v>
      </c>
      <c r="X279" s="49">
        <f t="shared" si="126"/>
        <v>1301.7899582047323</v>
      </c>
      <c r="Y279" s="29">
        <f t="shared" si="127"/>
        <v>-899.76851851850984</v>
      </c>
      <c r="AA279">
        <f t="shared" si="111"/>
        <v>0</v>
      </c>
      <c r="AB279">
        <f t="shared" si="130"/>
        <v>46</v>
      </c>
      <c r="AC279">
        <f t="shared" si="112"/>
        <v>12.777777777777777</v>
      </c>
      <c r="AE279">
        <f t="shared" si="113"/>
        <v>-1187.3705484825102</v>
      </c>
      <c r="AF279">
        <f t="shared" si="114"/>
        <v>-1203.4106526491769</v>
      </c>
      <c r="AG279">
        <f t="shared" si="115"/>
        <v>-1301.7899582047323</v>
      </c>
    </row>
    <row r="280" spans="2:33" x14ac:dyDescent="0.25">
      <c r="B280" s="3" t="s">
        <v>68</v>
      </c>
      <c r="C280" s="3">
        <v>272</v>
      </c>
      <c r="D280" s="3">
        <v>272</v>
      </c>
      <c r="E280" s="10">
        <v>45.6</v>
      </c>
      <c r="F280" s="17">
        <f t="shared" si="128"/>
        <v>-9.7222222222222612E-2</v>
      </c>
      <c r="G280" s="17">
        <f t="shared" si="129"/>
        <v>-0.35000000000000142</v>
      </c>
      <c r="H280">
        <f t="shared" si="116"/>
        <v>-112.29166666666711</v>
      </c>
      <c r="I280">
        <f t="shared" si="117"/>
        <v>19.294275000000003</v>
      </c>
      <c r="J280">
        <f t="shared" si="106"/>
        <v>72.318528333333333</v>
      </c>
      <c r="K280">
        <f t="shared" si="105"/>
        <v>91.612803333333332</v>
      </c>
      <c r="L280" s="49">
        <f t="shared" si="118"/>
        <v>1160.4288422222221</v>
      </c>
      <c r="M280" s="29">
        <f t="shared" si="119"/>
        <v>-1422.3611111111168</v>
      </c>
      <c r="N280">
        <f t="shared" si="107"/>
        <v>-119.58333333333381</v>
      </c>
      <c r="O280">
        <f t="shared" si="120"/>
        <v>20.547150000000002</v>
      </c>
      <c r="P280">
        <f t="shared" si="108"/>
        <v>72.318528333333333</v>
      </c>
      <c r="Q280">
        <f t="shared" si="121"/>
        <v>92.865678333333335</v>
      </c>
      <c r="R280" s="49">
        <f t="shared" si="122"/>
        <v>1176.2985922222222</v>
      </c>
      <c r="S280" s="29">
        <f t="shared" si="123"/>
        <v>-1514.7222222222283</v>
      </c>
      <c r="T280">
        <f t="shared" si="109"/>
        <v>-164.30555555555623</v>
      </c>
      <c r="U280">
        <f t="shared" si="124"/>
        <v>28.231450000000002</v>
      </c>
      <c r="V280">
        <f t="shared" si="110"/>
        <v>72.318528333333333</v>
      </c>
      <c r="W280">
        <f t="shared" si="125"/>
        <v>100.54997833333334</v>
      </c>
      <c r="X280" s="49">
        <f t="shared" si="126"/>
        <v>1273.6330588888889</v>
      </c>
      <c r="Y280" s="29">
        <f t="shared" si="127"/>
        <v>-2081.2037037037121</v>
      </c>
      <c r="AA280">
        <f t="shared" si="111"/>
        <v>0</v>
      </c>
      <c r="AB280">
        <f t="shared" si="130"/>
        <v>45.6</v>
      </c>
      <c r="AC280">
        <f t="shared" si="112"/>
        <v>12.666666666666666</v>
      </c>
      <c r="AE280">
        <f t="shared" si="113"/>
        <v>-1160.4288422222221</v>
      </c>
      <c r="AF280">
        <f t="shared" si="114"/>
        <v>-1176.2985922222222</v>
      </c>
      <c r="AG280">
        <f t="shared" si="115"/>
        <v>-1273.6330588888889</v>
      </c>
    </row>
    <row r="281" spans="2:33" x14ac:dyDescent="0.25">
      <c r="B281" s="3" t="s">
        <v>68</v>
      </c>
      <c r="C281" s="3">
        <v>273</v>
      </c>
      <c r="D281" s="3">
        <v>273</v>
      </c>
      <c r="E281" s="10">
        <v>45.3</v>
      </c>
      <c r="F281" s="17">
        <f t="shared" si="128"/>
        <v>-0.26388888888888867</v>
      </c>
      <c r="G281" s="17">
        <f t="shared" si="129"/>
        <v>-0.94999999999999929</v>
      </c>
      <c r="H281">
        <f t="shared" si="116"/>
        <v>-304.7916666666664</v>
      </c>
      <c r="I281">
        <f t="shared" si="117"/>
        <v>19.266121875</v>
      </c>
      <c r="J281">
        <f t="shared" si="106"/>
        <v>71.370098880208332</v>
      </c>
      <c r="K281">
        <f t="shared" si="105"/>
        <v>90.636220755208328</v>
      </c>
      <c r="L281" s="49">
        <f t="shared" si="118"/>
        <v>1140.5057778363714</v>
      </c>
      <c r="M281" s="29">
        <f t="shared" si="119"/>
        <v>-3835.295138888885</v>
      </c>
      <c r="N281">
        <f t="shared" si="107"/>
        <v>-324.58333333333309</v>
      </c>
      <c r="O281">
        <f t="shared" si="120"/>
        <v>20.51716875</v>
      </c>
      <c r="P281">
        <f t="shared" si="108"/>
        <v>71.370098880208332</v>
      </c>
      <c r="Q281">
        <f t="shared" si="121"/>
        <v>91.887267630208328</v>
      </c>
      <c r="R281" s="49">
        <f t="shared" si="122"/>
        <v>1156.2481176801214</v>
      </c>
      <c r="S281" s="29">
        <f t="shared" si="123"/>
        <v>-4084.3402777777742</v>
      </c>
      <c r="T281">
        <f t="shared" si="109"/>
        <v>-445.97222222222183</v>
      </c>
      <c r="U281">
        <f t="shared" si="124"/>
        <v>28.190256250000001</v>
      </c>
      <c r="V281">
        <f t="shared" si="110"/>
        <v>71.370098880208332</v>
      </c>
      <c r="W281">
        <f t="shared" si="125"/>
        <v>99.560355130208336</v>
      </c>
      <c r="X281" s="49">
        <f t="shared" si="126"/>
        <v>1252.8011353884547</v>
      </c>
      <c r="Y281" s="29">
        <f t="shared" si="127"/>
        <v>-5611.8171296296241</v>
      </c>
      <c r="AA281">
        <f t="shared" si="111"/>
        <v>0</v>
      </c>
      <c r="AB281">
        <f t="shared" si="130"/>
        <v>45.3</v>
      </c>
      <c r="AC281">
        <f t="shared" si="112"/>
        <v>12.583333333333332</v>
      </c>
      <c r="AE281">
        <f t="shared" si="113"/>
        <v>-1140.5057778363714</v>
      </c>
      <c r="AF281">
        <f t="shared" si="114"/>
        <v>-1156.2481176801214</v>
      </c>
      <c r="AG281">
        <f t="shared" si="115"/>
        <v>-1252.8011353884547</v>
      </c>
    </row>
    <row r="282" spans="2:33" x14ac:dyDescent="0.25">
      <c r="B282" s="3" t="s">
        <v>68</v>
      </c>
      <c r="C282" s="3">
        <v>274</v>
      </c>
      <c r="D282" s="3">
        <v>274</v>
      </c>
      <c r="E282" s="10">
        <v>43.7</v>
      </c>
      <c r="F282" s="17">
        <f t="shared" si="128"/>
        <v>-0.625</v>
      </c>
      <c r="G282" s="17">
        <f t="shared" si="129"/>
        <v>-2.25</v>
      </c>
      <c r="H282">
        <f t="shared" si="116"/>
        <v>-721.875</v>
      </c>
      <c r="I282">
        <f t="shared" si="117"/>
        <v>19.115971875</v>
      </c>
      <c r="J282">
        <f t="shared" si="106"/>
        <v>66.417537306134278</v>
      </c>
      <c r="K282">
        <f t="shared" si="105"/>
        <v>85.533509181134278</v>
      </c>
      <c r="L282" s="49">
        <f t="shared" si="118"/>
        <v>1038.2817642265468</v>
      </c>
      <c r="M282" s="29">
        <f t="shared" si="119"/>
        <v>-8762.7604166666661</v>
      </c>
      <c r="N282">
        <f t="shared" si="107"/>
        <v>-768.75</v>
      </c>
      <c r="O282">
        <f t="shared" si="120"/>
        <v>20.357268749999999</v>
      </c>
      <c r="P282">
        <f t="shared" si="108"/>
        <v>66.417537306134278</v>
      </c>
      <c r="Q282">
        <f t="shared" si="121"/>
        <v>86.774806056134281</v>
      </c>
      <c r="R282" s="49">
        <f t="shared" si="122"/>
        <v>1053.3497290702967</v>
      </c>
      <c r="S282" s="29">
        <f t="shared" si="123"/>
        <v>-9331.7708333333339</v>
      </c>
      <c r="T282">
        <f t="shared" si="109"/>
        <v>-1056.25</v>
      </c>
      <c r="U282">
        <f t="shared" si="124"/>
        <v>27.970556249999998</v>
      </c>
      <c r="V282">
        <f t="shared" si="110"/>
        <v>66.417537306134278</v>
      </c>
      <c r="W282">
        <f t="shared" si="125"/>
        <v>94.38809355613428</v>
      </c>
      <c r="X282" s="49">
        <f t="shared" si="126"/>
        <v>1145.7665801119633</v>
      </c>
      <c r="Y282" s="29">
        <f t="shared" si="127"/>
        <v>-12821.701388888889</v>
      </c>
      <c r="AA282">
        <f t="shared" si="111"/>
        <v>0</v>
      </c>
      <c r="AB282">
        <f t="shared" si="130"/>
        <v>43.7</v>
      </c>
      <c r="AC282">
        <f t="shared" si="112"/>
        <v>12.138888888888889</v>
      </c>
      <c r="AE282">
        <f t="shared" si="113"/>
        <v>-1038.2817642265468</v>
      </c>
      <c r="AF282">
        <f t="shared" si="114"/>
        <v>-1053.3497290702967</v>
      </c>
      <c r="AG282">
        <f t="shared" si="115"/>
        <v>-1145.7665801119633</v>
      </c>
    </row>
    <row r="283" spans="2:33" x14ac:dyDescent="0.25">
      <c r="B283" s="3" t="s">
        <v>68</v>
      </c>
      <c r="C283" s="3">
        <v>275</v>
      </c>
      <c r="D283" s="3">
        <v>275</v>
      </c>
      <c r="E283" s="10">
        <v>40.799999999999997</v>
      </c>
      <c r="F283" s="17">
        <f t="shared" si="128"/>
        <v>-0.79166666666666707</v>
      </c>
      <c r="G283" s="17">
        <f t="shared" si="129"/>
        <v>-2.8500000000000014</v>
      </c>
      <c r="H283">
        <f t="shared" si="116"/>
        <v>-914.37500000000045</v>
      </c>
      <c r="I283">
        <f t="shared" si="117"/>
        <v>18.843824999999995</v>
      </c>
      <c r="J283">
        <f t="shared" si="106"/>
        <v>57.894888333333334</v>
      </c>
      <c r="K283">
        <f t="shared" si="105"/>
        <v>76.738713333333322</v>
      </c>
      <c r="L283" s="49">
        <f t="shared" si="118"/>
        <v>869.7054177777776</v>
      </c>
      <c r="M283" s="29">
        <f t="shared" si="119"/>
        <v>-10362.916666666672</v>
      </c>
      <c r="N283">
        <f t="shared" si="107"/>
        <v>-973.75000000000045</v>
      </c>
      <c r="O283">
        <f t="shared" si="120"/>
        <v>20.067449999999994</v>
      </c>
      <c r="P283">
        <f t="shared" si="108"/>
        <v>57.894888333333334</v>
      </c>
      <c r="Q283">
        <f t="shared" si="121"/>
        <v>77.962338333333321</v>
      </c>
      <c r="R283" s="49">
        <f t="shared" si="122"/>
        <v>883.5731677777776</v>
      </c>
      <c r="S283" s="29">
        <f t="shared" si="123"/>
        <v>-11035.833333333338</v>
      </c>
      <c r="T283">
        <f t="shared" si="109"/>
        <v>-1337.9166666666674</v>
      </c>
      <c r="U283">
        <f t="shared" si="124"/>
        <v>27.572349999999993</v>
      </c>
      <c r="V283">
        <f t="shared" si="110"/>
        <v>57.894888333333334</v>
      </c>
      <c r="W283">
        <f t="shared" si="125"/>
        <v>85.467238333333327</v>
      </c>
      <c r="X283" s="49">
        <f t="shared" si="126"/>
        <v>968.6287011111109</v>
      </c>
      <c r="Y283" s="29">
        <f t="shared" si="127"/>
        <v>-15163.055555555562</v>
      </c>
      <c r="AA283">
        <f t="shared" si="111"/>
        <v>0</v>
      </c>
      <c r="AB283">
        <f t="shared" si="130"/>
        <v>40.799999999999997</v>
      </c>
      <c r="AC283">
        <f t="shared" si="112"/>
        <v>11.333333333333332</v>
      </c>
      <c r="AE283">
        <f t="shared" si="113"/>
        <v>-869.7054177777776</v>
      </c>
      <c r="AF283">
        <f t="shared" si="114"/>
        <v>-883.5731677777776</v>
      </c>
      <c r="AG283">
        <f t="shared" si="115"/>
        <v>-968.6287011111109</v>
      </c>
    </row>
    <row r="284" spans="2:33" x14ac:dyDescent="0.25">
      <c r="B284" s="3" t="s">
        <v>68</v>
      </c>
      <c r="C284" s="3">
        <v>276</v>
      </c>
      <c r="D284" s="3">
        <v>276</v>
      </c>
      <c r="E284" s="10">
        <v>38</v>
      </c>
      <c r="F284" s="17">
        <f t="shared" si="128"/>
        <v>-0.88888888888888862</v>
      </c>
      <c r="G284" s="17">
        <f t="shared" si="129"/>
        <v>-3.1999999999999993</v>
      </c>
      <c r="H284">
        <f t="shared" si="116"/>
        <v>-1026.6666666666663</v>
      </c>
      <c r="I284">
        <f t="shared" si="117"/>
        <v>18.581062500000002</v>
      </c>
      <c r="J284">
        <f t="shared" si="106"/>
        <v>50.22120023148149</v>
      </c>
      <c r="K284">
        <f t="shared" si="105"/>
        <v>68.802262731481491</v>
      </c>
      <c r="L284" s="49">
        <f t="shared" si="118"/>
        <v>726.24610661008239</v>
      </c>
      <c r="M284" s="29">
        <f t="shared" si="119"/>
        <v>-10837.037037037033</v>
      </c>
      <c r="N284">
        <f t="shared" si="107"/>
        <v>-1093.333333333333</v>
      </c>
      <c r="O284">
        <f t="shared" si="120"/>
        <v>19.787625000000002</v>
      </c>
      <c r="P284">
        <f t="shared" si="108"/>
        <v>50.22120023148149</v>
      </c>
      <c r="Q284">
        <f t="shared" si="121"/>
        <v>70.008825231481495</v>
      </c>
      <c r="R284" s="49">
        <f t="shared" si="122"/>
        <v>738.98204411008248</v>
      </c>
      <c r="S284" s="29">
        <f t="shared" si="123"/>
        <v>-11540.740740740737</v>
      </c>
      <c r="T284">
        <f t="shared" si="109"/>
        <v>-1502.2222222222217</v>
      </c>
      <c r="U284">
        <f t="shared" si="124"/>
        <v>27.187875000000002</v>
      </c>
      <c r="V284">
        <f t="shared" si="110"/>
        <v>50.22120023148149</v>
      </c>
      <c r="W284">
        <f t="shared" si="125"/>
        <v>77.409075231481495</v>
      </c>
      <c r="X284" s="49">
        <f t="shared" si="126"/>
        <v>817.09579411008247</v>
      </c>
      <c r="Y284" s="29">
        <f t="shared" si="127"/>
        <v>-15856.790123456785</v>
      </c>
      <c r="AA284">
        <f t="shared" si="111"/>
        <v>0</v>
      </c>
      <c r="AB284">
        <f t="shared" si="130"/>
        <v>38</v>
      </c>
      <c r="AC284">
        <f t="shared" si="112"/>
        <v>10.555555555555555</v>
      </c>
      <c r="AE284">
        <f t="shared" si="113"/>
        <v>-726.24610661008239</v>
      </c>
      <c r="AF284">
        <f t="shared" si="114"/>
        <v>-738.98204411008248</v>
      </c>
      <c r="AG284">
        <f t="shared" si="115"/>
        <v>-817.09579411008247</v>
      </c>
    </row>
    <row r="285" spans="2:33" x14ac:dyDescent="0.25">
      <c r="B285" s="3" t="s">
        <v>68</v>
      </c>
      <c r="C285" s="3">
        <v>277</v>
      </c>
      <c r="D285" s="3">
        <v>277</v>
      </c>
      <c r="E285" s="10">
        <v>34.4</v>
      </c>
      <c r="F285" s="17">
        <f t="shared" si="128"/>
        <v>-0.98611111111111127</v>
      </c>
      <c r="G285" s="17">
        <f t="shared" si="129"/>
        <v>-3.5500000000000007</v>
      </c>
      <c r="H285">
        <f t="shared" si="116"/>
        <v>-1138.9583333333335</v>
      </c>
      <c r="I285">
        <f t="shared" si="117"/>
        <v>18.243224999999999</v>
      </c>
      <c r="J285">
        <f t="shared" si="106"/>
        <v>41.156343148148153</v>
      </c>
      <c r="K285">
        <f t="shared" si="105"/>
        <v>59.399568148148148</v>
      </c>
      <c r="L285" s="49">
        <f t="shared" si="118"/>
        <v>567.59587341563781</v>
      </c>
      <c r="M285" s="29">
        <f t="shared" si="119"/>
        <v>-10883.379629629631</v>
      </c>
      <c r="N285">
        <f t="shared" si="107"/>
        <v>-1212.916666666667</v>
      </c>
      <c r="O285">
        <f t="shared" si="120"/>
        <v>19.427849999999999</v>
      </c>
      <c r="P285">
        <f t="shared" si="108"/>
        <v>41.156343148148153</v>
      </c>
      <c r="Q285">
        <f t="shared" si="121"/>
        <v>60.584193148148152</v>
      </c>
      <c r="R285" s="49">
        <f t="shared" si="122"/>
        <v>578.91562341563792</v>
      </c>
      <c r="S285" s="29">
        <f t="shared" si="123"/>
        <v>-11590.092592592595</v>
      </c>
      <c r="T285">
        <f t="shared" si="109"/>
        <v>-1666.5277777777781</v>
      </c>
      <c r="U285">
        <f t="shared" si="124"/>
        <v>26.693549999999998</v>
      </c>
      <c r="V285">
        <f t="shared" si="110"/>
        <v>41.156343148148153</v>
      </c>
      <c r="W285">
        <f t="shared" si="125"/>
        <v>67.849893148148155</v>
      </c>
      <c r="X285" s="49">
        <f t="shared" si="126"/>
        <v>648.34342341563786</v>
      </c>
      <c r="Y285" s="29">
        <f t="shared" si="127"/>
        <v>-15924.598765432102</v>
      </c>
      <c r="AA285">
        <f t="shared" si="111"/>
        <v>0</v>
      </c>
      <c r="AB285">
        <f t="shared" si="130"/>
        <v>34.4</v>
      </c>
      <c r="AC285">
        <f t="shared" si="112"/>
        <v>9.5555555555555554</v>
      </c>
      <c r="AE285">
        <f t="shared" si="113"/>
        <v>-567.59587341563781</v>
      </c>
      <c r="AF285">
        <f t="shared" si="114"/>
        <v>-578.91562341563792</v>
      </c>
      <c r="AG285">
        <f t="shared" si="115"/>
        <v>-648.34342341563786</v>
      </c>
    </row>
    <row r="286" spans="2:33" x14ac:dyDescent="0.25">
      <c r="B286" s="3" t="s">
        <v>68</v>
      </c>
      <c r="C286" s="3">
        <v>278</v>
      </c>
      <c r="D286" s="3">
        <v>278</v>
      </c>
      <c r="E286" s="10">
        <v>30.9</v>
      </c>
      <c r="F286" s="17">
        <f t="shared" si="128"/>
        <v>-1.2361111111111109</v>
      </c>
      <c r="G286" s="17">
        <f t="shared" si="129"/>
        <v>-4.4499999999999993</v>
      </c>
      <c r="H286">
        <f t="shared" si="116"/>
        <v>-1427.708333333333</v>
      </c>
      <c r="I286">
        <f t="shared" si="117"/>
        <v>17.914771875</v>
      </c>
      <c r="J286">
        <f t="shared" si="106"/>
        <v>33.207551380208329</v>
      </c>
      <c r="K286">
        <f t="shared" si="105"/>
        <v>51.122323255208329</v>
      </c>
      <c r="L286" s="49">
        <f t="shared" si="118"/>
        <v>438.79994127387141</v>
      </c>
      <c r="M286" s="29">
        <f t="shared" si="119"/>
        <v>-12254.496527777774</v>
      </c>
      <c r="N286">
        <f t="shared" si="107"/>
        <v>-1520.4166666666665</v>
      </c>
      <c r="O286">
        <f t="shared" si="120"/>
        <v>19.078068749999996</v>
      </c>
      <c r="P286">
        <f t="shared" si="108"/>
        <v>33.207551380208329</v>
      </c>
      <c r="Q286">
        <f t="shared" si="121"/>
        <v>52.285620130208329</v>
      </c>
      <c r="R286" s="49">
        <f t="shared" si="122"/>
        <v>448.7849061176214</v>
      </c>
      <c r="S286" s="29">
        <f t="shared" si="123"/>
        <v>-13050.243055555553</v>
      </c>
      <c r="T286">
        <f t="shared" si="109"/>
        <v>-2089.0277777777774</v>
      </c>
      <c r="U286">
        <f t="shared" si="124"/>
        <v>26.212956249999998</v>
      </c>
      <c r="V286">
        <f t="shared" si="110"/>
        <v>33.207551380208329</v>
      </c>
      <c r="W286">
        <f t="shared" si="125"/>
        <v>59.420507630208327</v>
      </c>
      <c r="X286" s="49">
        <f t="shared" si="126"/>
        <v>510.02602382595472</v>
      </c>
      <c r="Y286" s="29">
        <f t="shared" si="127"/>
        <v>-17930.821759259252</v>
      </c>
      <c r="AA286">
        <f t="shared" si="111"/>
        <v>0</v>
      </c>
      <c r="AB286">
        <f t="shared" si="130"/>
        <v>30.9</v>
      </c>
      <c r="AC286">
        <f t="shared" si="112"/>
        <v>8.5833333333333321</v>
      </c>
      <c r="AE286">
        <f t="shared" si="113"/>
        <v>-438.79994127387141</v>
      </c>
      <c r="AF286">
        <f t="shared" si="114"/>
        <v>-448.7849061176214</v>
      </c>
      <c r="AG286">
        <f t="shared" si="115"/>
        <v>-510.02602382595472</v>
      </c>
    </row>
    <row r="287" spans="2:33" x14ac:dyDescent="0.25">
      <c r="B287" s="3" t="s">
        <v>68</v>
      </c>
      <c r="C287" s="3">
        <v>279</v>
      </c>
      <c r="D287" s="3">
        <v>279</v>
      </c>
      <c r="E287" s="10">
        <v>25.5</v>
      </c>
      <c r="F287" s="17">
        <f t="shared" si="128"/>
        <v>-1.3194444444444444</v>
      </c>
      <c r="G287" s="17">
        <f t="shared" si="129"/>
        <v>-4.75</v>
      </c>
      <c r="H287">
        <f t="shared" si="116"/>
        <v>-1523.9583333333333</v>
      </c>
      <c r="I287">
        <f t="shared" si="117"/>
        <v>17.408015625000001</v>
      </c>
      <c r="J287">
        <f t="shared" si="106"/>
        <v>22.615190755208335</v>
      </c>
      <c r="K287">
        <f t="shared" si="105"/>
        <v>40.023206380208336</v>
      </c>
      <c r="L287" s="49">
        <f t="shared" si="118"/>
        <v>283.49771185980904</v>
      </c>
      <c r="M287" s="29">
        <f t="shared" si="119"/>
        <v>-10794.704861111109</v>
      </c>
      <c r="N287">
        <f t="shared" si="107"/>
        <v>-1622.9166666666667</v>
      </c>
      <c r="O287">
        <f t="shared" si="120"/>
        <v>18.538406250000001</v>
      </c>
      <c r="P287">
        <f t="shared" si="108"/>
        <v>22.615190755208335</v>
      </c>
      <c r="Q287">
        <f t="shared" si="121"/>
        <v>41.15359700520834</v>
      </c>
      <c r="R287" s="49">
        <f t="shared" si="122"/>
        <v>291.50464545355908</v>
      </c>
      <c r="S287" s="29">
        <f t="shared" si="123"/>
        <v>-11495.659722222223</v>
      </c>
      <c r="T287">
        <f t="shared" si="109"/>
        <v>-2229.8611111111109</v>
      </c>
      <c r="U287">
        <f t="shared" si="124"/>
        <v>25.47146875</v>
      </c>
      <c r="V287">
        <f t="shared" si="110"/>
        <v>22.615190755208335</v>
      </c>
      <c r="W287">
        <f t="shared" si="125"/>
        <v>48.086659505208331</v>
      </c>
      <c r="X287" s="49">
        <f t="shared" si="126"/>
        <v>340.61383816189232</v>
      </c>
      <c r="Y287" s="29">
        <f t="shared" si="127"/>
        <v>-15794.849537037035</v>
      </c>
      <c r="AA287">
        <f t="shared" si="111"/>
        <v>0</v>
      </c>
      <c r="AB287">
        <f t="shared" si="130"/>
        <v>25.5</v>
      </c>
      <c r="AC287">
        <f t="shared" si="112"/>
        <v>7.083333333333333</v>
      </c>
      <c r="AE287">
        <f t="shared" si="113"/>
        <v>-283.49771185980904</v>
      </c>
      <c r="AF287">
        <f t="shared" si="114"/>
        <v>-291.50464545355908</v>
      </c>
      <c r="AG287">
        <f t="shared" si="115"/>
        <v>-340.61383816189232</v>
      </c>
    </row>
    <row r="288" spans="2:33" x14ac:dyDescent="0.25">
      <c r="B288" s="3" t="s">
        <v>68</v>
      </c>
      <c r="C288" s="3">
        <v>280</v>
      </c>
      <c r="D288" s="3">
        <v>280</v>
      </c>
      <c r="E288" s="10">
        <v>21.4</v>
      </c>
      <c r="F288" s="17">
        <f t="shared" si="128"/>
        <v>-0.73611111111111116</v>
      </c>
      <c r="G288" s="17">
        <f t="shared" si="129"/>
        <v>-2.6500000000000004</v>
      </c>
      <c r="H288">
        <f t="shared" si="116"/>
        <v>-850.20833333333337</v>
      </c>
      <c r="I288">
        <f t="shared" si="117"/>
        <v>17.023256249999999</v>
      </c>
      <c r="J288">
        <f t="shared" si="106"/>
        <v>15.92749366898148</v>
      </c>
      <c r="K288">
        <f t="shared" si="105"/>
        <v>32.950749918981479</v>
      </c>
      <c r="L288" s="49">
        <f t="shared" si="118"/>
        <v>195.87390229616767</v>
      </c>
      <c r="M288" s="29">
        <f t="shared" si="119"/>
        <v>-5054.0162037037035</v>
      </c>
      <c r="N288">
        <f t="shared" si="107"/>
        <v>-905.41666666666674</v>
      </c>
      <c r="O288">
        <f t="shared" si="120"/>
        <v>18.128662500000001</v>
      </c>
      <c r="P288">
        <f t="shared" si="108"/>
        <v>15.92749366898148</v>
      </c>
      <c r="Q288">
        <f t="shared" si="121"/>
        <v>34.056156168981481</v>
      </c>
      <c r="R288" s="49">
        <f t="shared" si="122"/>
        <v>202.44492833783434</v>
      </c>
      <c r="S288" s="29">
        <f t="shared" si="123"/>
        <v>-5382.1990740740739</v>
      </c>
      <c r="T288">
        <f t="shared" si="109"/>
        <v>-1244.0277777777778</v>
      </c>
      <c r="U288">
        <f t="shared" si="124"/>
        <v>24.9084875</v>
      </c>
      <c r="V288">
        <f t="shared" si="110"/>
        <v>15.92749366898148</v>
      </c>
      <c r="W288">
        <f t="shared" si="125"/>
        <v>40.835981168981476</v>
      </c>
      <c r="X288" s="49">
        <f t="shared" si="126"/>
        <v>242.74722139338985</v>
      </c>
      <c r="Y288" s="29">
        <f t="shared" si="127"/>
        <v>-7395.0540123456785</v>
      </c>
      <c r="AA288">
        <f t="shared" si="111"/>
        <v>0</v>
      </c>
      <c r="AB288">
        <f t="shared" si="130"/>
        <v>21.4</v>
      </c>
      <c r="AC288">
        <f t="shared" si="112"/>
        <v>5.9444444444444438</v>
      </c>
      <c r="AE288">
        <f t="shared" si="113"/>
        <v>-195.87390229616767</v>
      </c>
      <c r="AF288">
        <f t="shared" si="114"/>
        <v>-202.44492833783434</v>
      </c>
      <c r="AG288">
        <f t="shared" si="115"/>
        <v>-242.74722139338985</v>
      </c>
    </row>
    <row r="289" spans="2:33" x14ac:dyDescent="0.25">
      <c r="B289" s="3" t="s">
        <v>68</v>
      </c>
      <c r="C289" s="3">
        <v>281</v>
      </c>
      <c r="D289" s="3">
        <v>281</v>
      </c>
      <c r="E289" s="10">
        <v>20.2</v>
      </c>
      <c r="F289" s="17">
        <f t="shared" si="128"/>
        <v>0.20833333333333331</v>
      </c>
      <c r="G289" s="17">
        <f t="shared" si="129"/>
        <v>0.75</v>
      </c>
      <c r="H289">
        <f t="shared" si="116"/>
        <v>240.62499999999997</v>
      </c>
      <c r="I289">
        <f t="shared" si="117"/>
        <v>16.910643749999998</v>
      </c>
      <c r="J289">
        <f t="shared" si="106"/>
        <v>14.191314780092593</v>
      </c>
      <c r="K289">
        <f t="shared" si="105"/>
        <v>31.101958530092592</v>
      </c>
      <c r="L289" s="49">
        <f t="shared" si="118"/>
        <v>174.51654508551954</v>
      </c>
      <c r="M289" s="29">
        <f t="shared" si="119"/>
        <v>1350.1736111111109</v>
      </c>
      <c r="N289">
        <f t="shared" si="107"/>
        <v>256.25</v>
      </c>
      <c r="O289">
        <f t="shared" si="120"/>
        <v>18.008737499999999</v>
      </c>
      <c r="P289">
        <f t="shared" si="108"/>
        <v>14.191314780092593</v>
      </c>
      <c r="Q289">
        <f t="shared" si="121"/>
        <v>32.200052280092592</v>
      </c>
      <c r="R289" s="49">
        <f t="shared" si="122"/>
        <v>180.6780711271862</v>
      </c>
      <c r="S289" s="29">
        <f t="shared" si="123"/>
        <v>1437.8472222222222</v>
      </c>
      <c r="T289">
        <f t="shared" si="109"/>
        <v>352.08333333333331</v>
      </c>
      <c r="U289">
        <f t="shared" si="124"/>
        <v>24.743712500000001</v>
      </c>
      <c r="V289">
        <f t="shared" si="110"/>
        <v>14.191314780092593</v>
      </c>
      <c r="W289">
        <f t="shared" si="125"/>
        <v>38.935027280092598</v>
      </c>
      <c r="X289" s="49">
        <f t="shared" si="126"/>
        <v>218.46876418274178</v>
      </c>
      <c r="Y289" s="29">
        <f t="shared" si="127"/>
        <v>1975.5787037037035</v>
      </c>
      <c r="AA289">
        <f t="shared" si="111"/>
        <v>0</v>
      </c>
      <c r="AB289">
        <f t="shared" si="130"/>
        <v>20.2</v>
      </c>
      <c r="AC289">
        <f t="shared" si="112"/>
        <v>5.6111111111111107</v>
      </c>
      <c r="AE289">
        <f t="shared" si="113"/>
        <v>-174.51654508551954</v>
      </c>
      <c r="AF289">
        <f t="shared" si="114"/>
        <v>-180.6780711271862</v>
      </c>
      <c r="AG289">
        <f t="shared" si="115"/>
        <v>-218.46876418274178</v>
      </c>
    </row>
    <row r="290" spans="2:33" x14ac:dyDescent="0.25">
      <c r="B290" s="3" t="s">
        <v>68</v>
      </c>
      <c r="C290" s="3">
        <v>282</v>
      </c>
      <c r="D290" s="3">
        <v>282</v>
      </c>
      <c r="E290" s="10">
        <v>22.9</v>
      </c>
      <c r="F290" s="17">
        <f t="shared" si="128"/>
        <v>0.88888888888888917</v>
      </c>
      <c r="G290" s="17">
        <f t="shared" si="129"/>
        <v>3.2000000000000011</v>
      </c>
      <c r="H290">
        <f t="shared" si="116"/>
        <v>1026.666666666667</v>
      </c>
      <c r="I290">
        <f t="shared" si="117"/>
        <v>17.164021875</v>
      </c>
      <c r="J290">
        <f t="shared" si="106"/>
        <v>18.238573139467594</v>
      </c>
      <c r="K290">
        <f t="shared" ref="K290:K353" si="131">SUM(I290+J290)</f>
        <v>35.402595014467593</v>
      </c>
      <c r="L290" s="49">
        <f t="shared" si="118"/>
        <v>225.19984050869661</v>
      </c>
      <c r="M290" s="29">
        <f t="shared" si="119"/>
        <v>6530.7407407407427</v>
      </c>
      <c r="N290">
        <f t="shared" si="107"/>
        <v>1093.3333333333337</v>
      </c>
      <c r="O290">
        <f t="shared" si="120"/>
        <v>18.278568749999998</v>
      </c>
      <c r="P290">
        <f t="shared" si="108"/>
        <v>18.238573139467594</v>
      </c>
      <c r="Q290">
        <f t="shared" si="121"/>
        <v>36.517141889467595</v>
      </c>
      <c r="R290" s="49">
        <f t="shared" si="122"/>
        <v>232.2895970191133</v>
      </c>
      <c r="S290" s="29">
        <f t="shared" si="123"/>
        <v>6954.8148148148166</v>
      </c>
      <c r="T290">
        <f t="shared" si="109"/>
        <v>1502.2222222222226</v>
      </c>
      <c r="U290">
        <f t="shared" si="124"/>
        <v>25.114456249999996</v>
      </c>
      <c r="V290">
        <f t="shared" si="110"/>
        <v>18.238573139467594</v>
      </c>
      <c r="W290">
        <f t="shared" si="125"/>
        <v>43.353029389467594</v>
      </c>
      <c r="X290" s="49">
        <f t="shared" si="126"/>
        <v>275.77343694966885</v>
      </c>
      <c r="Y290" s="29">
        <f t="shared" si="127"/>
        <v>9555.8024691358041</v>
      </c>
      <c r="AA290">
        <f t="shared" si="111"/>
        <v>0</v>
      </c>
      <c r="AB290">
        <f t="shared" si="130"/>
        <v>22.9</v>
      </c>
      <c r="AC290">
        <f t="shared" si="112"/>
        <v>6.3611111111111107</v>
      </c>
      <c r="AE290">
        <f t="shared" si="113"/>
        <v>-225.19984050869661</v>
      </c>
      <c r="AF290">
        <f t="shared" si="114"/>
        <v>-232.2895970191133</v>
      </c>
      <c r="AG290">
        <f t="shared" si="115"/>
        <v>-275.77343694966885</v>
      </c>
    </row>
    <row r="291" spans="2:33" x14ac:dyDescent="0.25">
      <c r="B291" s="3" t="s">
        <v>68</v>
      </c>
      <c r="C291" s="3">
        <v>283</v>
      </c>
      <c r="D291" s="3">
        <v>283</v>
      </c>
      <c r="E291" s="10">
        <v>26.6</v>
      </c>
      <c r="F291" s="17">
        <f t="shared" si="128"/>
        <v>1.0138888888888891</v>
      </c>
      <c r="G291" s="17">
        <f t="shared" si="129"/>
        <v>3.6500000000000004</v>
      </c>
      <c r="H291">
        <f t="shared" si="116"/>
        <v>1171.041666666667</v>
      </c>
      <c r="I291">
        <f t="shared" si="117"/>
        <v>17.511243749999998</v>
      </c>
      <c r="J291">
        <f t="shared" si="106"/>
        <v>24.608388113425931</v>
      </c>
      <c r="K291">
        <f t="shared" si="131"/>
        <v>42.11963186342593</v>
      </c>
      <c r="L291" s="49">
        <f t="shared" si="118"/>
        <v>311.21727987975828</v>
      </c>
      <c r="M291" s="29">
        <f t="shared" si="119"/>
        <v>8652.6967592592628</v>
      </c>
      <c r="N291">
        <f t="shared" si="107"/>
        <v>1247.0833333333335</v>
      </c>
      <c r="O291">
        <f t="shared" si="120"/>
        <v>18.6483375</v>
      </c>
      <c r="P291">
        <f t="shared" si="108"/>
        <v>24.608388113425931</v>
      </c>
      <c r="Q291">
        <f t="shared" si="121"/>
        <v>43.256725613425928</v>
      </c>
      <c r="R291" s="49">
        <f t="shared" si="122"/>
        <v>319.61913925475824</v>
      </c>
      <c r="S291" s="29">
        <f t="shared" si="123"/>
        <v>9214.5601851851861</v>
      </c>
      <c r="T291">
        <f t="shared" si="109"/>
        <v>1713.4722222222226</v>
      </c>
      <c r="U291">
        <f t="shared" si="124"/>
        <v>25.622512499999999</v>
      </c>
      <c r="V291">
        <f t="shared" si="110"/>
        <v>24.608388113425931</v>
      </c>
      <c r="W291">
        <f t="shared" si="125"/>
        <v>50.230900613425931</v>
      </c>
      <c r="X291" s="49">
        <f t="shared" si="126"/>
        <v>371.15054342142497</v>
      </c>
      <c r="Y291" s="29">
        <f t="shared" si="127"/>
        <v>12660.655864197535</v>
      </c>
      <c r="AA291">
        <f t="shared" si="111"/>
        <v>0</v>
      </c>
      <c r="AB291">
        <f t="shared" si="130"/>
        <v>26.6</v>
      </c>
      <c r="AC291">
        <f t="shared" si="112"/>
        <v>7.3888888888888893</v>
      </c>
      <c r="AE291">
        <f t="shared" si="113"/>
        <v>-311.21727987975828</v>
      </c>
      <c r="AF291">
        <f t="shared" si="114"/>
        <v>-319.61913925475824</v>
      </c>
      <c r="AG291">
        <f t="shared" si="115"/>
        <v>-371.15054342142497</v>
      </c>
    </row>
    <row r="292" spans="2:33" x14ac:dyDescent="0.25">
      <c r="B292" s="3" t="s">
        <v>68</v>
      </c>
      <c r="C292" s="3">
        <v>284</v>
      </c>
      <c r="D292" s="3">
        <v>284</v>
      </c>
      <c r="E292" s="10">
        <v>30.2</v>
      </c>
      <c r="F292" s="17">
        <f t="shared" si="128"/>
        <v>1.0416666666666667</v>
      </c>
      <c r="G292" s="17">
        <f t="shared" si="129"/>
        <v>3.75</v>
      </c>
      <c r="H292">
        <f>SUM(1155*F292)</f>
        <v>1203.125</v>
      </c>
      <c r="I292">
        <f t="shared" si="117"/>
        <v>17.849081249999998</v>
      </c>
      <c r="J292">
        <f t="shared" si="106"/>
        <v>31.720043946759269</v>
      </c>
      <c r="K292">
        <f t="shared" si="131"/>
        <v>49.569125196759266</v>
      </c>
      <c r="L292" s="49">
        <f t="shared" si="118"/>
        <v>415.82988359503611</v>
      </c>
      <c r="M292" s="29">
        <f>SUM(H292*AC292)</f>
        <v>10092.881944444445</v>
      </c>
      <c r="N292">
        <f t="shared" si="107"/>
        <v>1281.25</v>
      </c>
      <c r="O292">
        <f t="shared" si="120"/>
        <v>19.008112499999999</v>
      </c>
      <c r="P292">
        <f t="shared" si="108"/>
        <v>31.720043946759269</v>
      </c>
      <c r="Q292">
        <f t="shared" si="121"/>
        <v>50.728156446759272</v>
      </c>
      <c r="R292" s="49">
        <f t="shared" si="122"/>
        <v>425.55286797003612</v>
      </c>
      <c r="S292" s="29">
        <f t="shared" si="123"/>
        <v>10748.263888888889</v>
      </c>
      <c r="T292">
        <f t="shared" si="109"/>
        <v>1760.4166666666667</v>
      </c>
      <c r="U292">
        <f t="shared" si="124"/>
        <v>26.116837499999999</v>
      </c>
      <c r="V292">
        <f t="shared" si="110"/>
        <v>31.720043946759269</v>
      </c>
      <c r="W292">
        <f t="shared" si="125"/>
        <v>57.836881446759264</v>
      </c>
      <c r="X292" s="49">
        <f t="shared" si="126"/>
        <v>485.18717213670271</v>
      </c>
      <c r="Y292" s="29">
        <f t="shared" si="127"/>
        <v>14767.939814814816</v>
      </c>
      <c r="AA292">
        <f t="shared" si="111"/>
        <v>0</v>
      </c>
      <c r="AB292">
        <f t="shared" si="130"/>
        <v>30.2</v>
      </c>
      <c r="AC292">
        <f t="shared" si="112"/>
        <v>8.3888888888888893</v>
      </c>
      <c r="AE292">
        <f t="shared" si="113"/>
        <v>-415.82988359503611</v>
      </c>
      <c r="AF292">
        <f t="shared" si="114"/>
        <v>-425.55286797003612</v>
      </c>
      <c r="AG292">
        <f t="shared" si="115"/>
        <v>-485.18717213670271</v>
      </c>
    </row>
    <row r="293" spans="2:33" x14ac:dyDescent="0.25">
      <c r="B293" s="3" t="s">
        <v>68</v>
      </c>
      <c r="C293" s="3">
        <v>285</v>
      </c>
      <c r="D293" s="3">
        <v>285</v>
      </c>
      <c r="E293" s="10">
        <v>34.1</v>
      </c>
      <c r="F293" s="17">
        <f t="shared" si="128"/>
        <v>0.99999999999999989</v>
      </c>
      <c r="G293" s="17">
        <f t="shared" si="129"/>
        <v>3.5999999999999996</v>
      </c>
      <c r="H293">
        <f t="shared" si="116"/>
        <v>1154.9999999999998</v>
      </c>
      <c r="I293">
        <f t="shared" si="117"/>
        <v>18.215071875</v>
      </c>
      <c r="J293">
        <f t="shared" si="106"/>
        <v>40.441630083912052</v>
      </c>
      <c r="K293">
        <f t="shared" si="131"/>
        <v>58.656701958912052</v>
      </c>
      <c r="L293" s="49">
        <f t="shared" si="118"/>
        <v>555.6093157774726</v>
      </c>
      <c r="M293" s="29">
        <f t="shared" si="119"/>
        <v>10940.416666666666</v>
      </c>
      <c r="N293">
        <f t="shared" si="107"/>
        <v>1229.9999999999998</v>
      </c>
      <c r="O293">
        <f t="shared" si="120"/>
        <v>19.397868750000001</v>
      </c>
      <c r="P293">
        <f t="shared" si="108"/>
        <v>40.441630083912052</v>
      </c>
      <c r="Q293">
        <f t="shared" si="121"/>
        <v>59.839498833912053</v>
      </c>
      <c r="R293" s="49">
        <f t="shared" si="122"/>
        <v>566.81303062122254</v>
      </c>
      <c r="S293" s="29">
        <f t="shared" si="123"/>
        <v>11650.833333333332</v>
      </c>
      <c r="T293">
        <f t="shared" si="109"/>
        <v>1689.9999999999998</v>
      </c>
      <c r="U293">
        <f t="shared" si="124"/>
        <v>26.65235625</v>
      </c>
      <c r="V293">
        <f t="shared" si="110"/>
        <v>40.441630083912052</v>
      </c>
      <c r="W293">
        <f t="shared" si="125"/>
        <v>67.093986333912056</v>
      </c>
      <c r="X293" s="49">
        <f t="shared" si="126"/>
        <v>635.52914832955594</v>
      </c>
      <c r="Y293" s="29">
        <f t="shared" si="127"/>
        <v>16008.055555555555</v>
      </c>
      <c r="AA293">
        <f t="shared" si="111"/>
        <v>0</v>
      </c>
      <c r="AB293">
        <f t="shared" si="130"/>
        <v>34.1</v>
      </c>
      <c r="AC293">
        <f t="shared" si="112"/>
        <v>9.4722222222222232</v>
      </c>
      <c r="AE293">
        <f t="shared" si="113"/>
        <v>-555.6093157774726</v>
      </c>
      <c r="AF293">
        <f t="shared" si="114"/>
        <v>-566.81303062122254</v>
      </c>
      <c r="AG293">
        <f t="shared" si="115"/>
        <v>-635.52914832955594</v>
      </c>
    </row>
    <row r="294" spans="2:33" x14ac:dyDescent="0.25">
      <c r="B294" s="3" t="s">
        <v>68</v>
      </c>
      <c r="C294" s="3">
        <v>286</v>
      </c>
      <c r="D294" s="3">
        <v>286</v>
      </c>
      <c r="E294" s="10">
        <v>37.4</v>
      </c>
      <c r="F294" s="17">
        <f t="shared" si="128"/>
        <v>0.91666666666666685</v>
      </c>
      <c r="G294" s="17">
        <f t="shared" si="129"/>
        <v>3.3000000000000007</v>
      </c>
      <c r="H294">
        <f t="shared" si="116"/>
        <v>1058.7500000000002</v>
      </c>
      <c r="I294">
        <f t="shared" si="117"/>
        <v>18.524756249999996</v>
      </c>
      <c r="J294">
        <f t="shared" si="106"/>
        <v>48.647788113425925</v>
      </c>
      <c r="K294">
        <f t="shared" si="131"/>
        <v>67.172544363425914</v>
      </c>
      <c r="L294" s="49">
        <f t="shared" si="118"/>
        <v>697.84809977559132</v>
      </c>
      <c r="M294" s="29">
        <f t="shared" si="119"/>
        <v>10999.236111111111</v>
      </c>
      <c r="N294">
        <f t="shared" si="107"/>
        <v>1127.5000000000002</v>
      </c>
      <c r="O294">
        <f t="shared" si="120"/>
        <v>19.727662499999997</v>
      </c>
      <c r="P294">
        <f t="shared" si="108"/>
        <v>48.647788113425925</v>
      </c>
      <c r="Q294">
        <f t="shared" si="121"/>
        <v>68.375450613425926</v>
      </c>
      <c r="R294" s="49">
        <f t="shared" si="122"/>
        <v>710.34495915059142</v>
      </c>
      <c r="S294" s="29">
        <f t="shared" si="123"/>
        <v>11713.472222222223</v>
      </c>
      <c r="T294">
        <f t="shared" si="109"/>
        <v>1549.166666666667</v>
      </c>
      <c r="U294">
        <f t="shared" si="124"/>
        <v>27.105487499999995</v>
      </c>
      <c r="V294">
        <f t="shared" si="110"/>
        <v>48.647788113425925</v>
      </c>
      <c r="W294">
        <f t="shared" si="125"/>
        <v>75.753275613425927</v>
      </c>
      <c r="X294" s="49">
        <f t="shared" si="126"/>
        <v>786.9923633172582</v>
      </c>
      <c r="Y294" s="29">
        <f t="shared" si="127"/>
        <v>16094.120370370372</v>
      </c>
      <c r="AA294">
        <f t="shared" si="111"/>
        <v>0</v>
      </c>
      <c r="AB294">
        <f t="shared" si="130"/>
        <v>37.4</v>
      </c>
      <c r="AC294">
        <f t="shared" si="112"/>
        <v>10.388888888888888</v>
      </c>
      <c r="AE294">
        <f t="shared" si="113"/>
        <v>-697.84809977559132</v>
      </c>
      <c r="AF294">
        <f t="shared" si="114"/>
        <v>-710.34495915059142</v>
      </c>
      <c r="AG294">
        <f t="shared" si="115"/>
        <v>-786.9923633172582</v>
      </c>
    </row>
    <row r="295" spans="2:33" x14ac:dyDescent="0.25">
      <c r="B295" s="3" t="s">
        <v>68</v>
      </c>
      <c r="C295" s="3">
        <v>287</v>
      </c>
      <c r="D295" s="3">
        <v>287</v>
      </c>
      <c r="E295" s="10">
        <v>40.700000000000003</v>
      </c>
      <c r="F295" s="17">
        <f t="shared" si="128"/>
        <v>0.91666666666666685</v>
      </c>
      <c r="G295" s="17">
        <f t="shared" si="129"/>
        <v>3.3000000000000007</v>
      </c>
      <c r="H295">
        <f t="shared" si="116"/>
        <v>1058.7500000000002</v>
      </c>
      <c r="I295">
        <f t="shared" si="117"/>
        <v>18.834440624999999</v>
      </c>
      <c r="J295">
        <f t="shared" si="106"/>
        <v>57.611437653356489</v>
      </c>
      <c r="K295">
        <f t="shared" si="131"/>
        <v>76.445878278356489</v>
      </c>
      <c r="L295" s="49">
        <f t="shared" si="118"/>
        <v>864.26312386919699</v>
      </c>
      <c r="M295" s="29">
        <f t="shared" si="119"/>
        <v>11969.756944444447</v>
      </c>
      <c r="N295">
        <f t="shared" si="107"/>
        <v>1127.5000000000002</v>
      </c>
      <c r="O295">
        <f t="shared" si="120"/>
        <v>20.057456249999998</v>
      </c>
      <c r="P295">
        <f t="shared" si="108"/>
        <v>57.611437653356489</v>
      </c>
      <c r="Q295">
        <f t="shared" si="121"/>
        <v>77.668893903356491</v>
      </c>
      <c r="R295" s="49">
        <f t="shared" si="122"/>
        <v>878.089994962947</v>
      </c>
      <c r="S295" s="29">
        <f t="shared" si="123"/>
        <v>12747.013888888891</v>
      </c>
      <c r="T295">
        <f t="shared" si="109"/>
        <v>1549.166666666667</v>
      </c>
      <c r="U295">
        <f t="shared" si="124"/>
        <v>27.558618749999997</v>
      </c>
      <c r="V295">
        <f t="shared" si="110"/>
        <v>57.611437653356489</v>
      </c>
      <c r="W295">
        <f t="shared" si="125"/>
        <v>85.170056403356483</v>
      </c>
      <c r="X295" s="49">
        <f t="shared" si="126"/>
        <v>962.89480433794688</v>
      </c>
      <c r="Y295" s="29">
        <f t="shared" si="127"/>
        <v>17514.189814814818</v>
      </c>
      <c r="AA295">
        <f t="shared" si="111"/>
        <v>0</v>
      </c>
      <c r="AB295">
        <f t="shared" si="130"/>
        <v>40.700000000000003</v>
      </c>
      <c r="AC295">
        <f t="shared" si="112"/>
        <v>11.305555555555555</v>
      </c>
      <c r="AE295">
        <f t="shared" si="113"/>
        <v>-864.26312386919699</v>
      </c>
      <c r="AF295">
        <f t="shared" si="114"/>
        <v>-878.089994962947</v>
      </c>
      <c r="AG295">
        <f t="shared" si="115"/>
        <v>-962.89480433794688</v>
      </c>
    </row>
    <row r="296" spans="2:33" x14ac:dyDescent="0.25">
      <c r="B296" s="3" t="s">
        <v>68</v>
      </c>
      <c r="C296" s="3">
        <v>288</v>
      </c>
      <c r="D296" s="3">
        <v>288</v>
      </c>
      <c r="E296" s="10">
        <v>44</v>
      </c>
      <c r="F296" s="17">
        <f t="shared" si="128"/>
        <v>0.91666666666666585</v>
      </c>
      <c r="G296" s="17">
        <f t="shared" si="129"/>
        <v>3.2999999999999972</v>
      </c>
      <c r="H296">
        <f t="shared" si="116"/>
        <v>1058.7499999999991</v>
      </c>
      <c r="I296">
        <f t="shared" si="117"/>
        <v>19.144124999999999</v>
      </c>
      <c r="J296">
        <f t="shared" si="106"/>
        <v>67.332578703703717</v>
      </c>
      <c r="K296">
        <f t="shared" si="131"/>
        <v>86.47670370370372</v>
      </c>
      <c r="L296" s="49">
        <f t="shared" si="118"/>
        <v>1056.9374897119342</v>
      </c>
      <c r="M296" s="29">
        <f t="shared" si="119"/>
        <v>12940.277777777766</v>
      </c>
      <c r="N296">
        <f t="shared" si="107"/>
        <v>1127.4999999999991</v>
      </c>
      <c r="O296">
        <f t="shared" si="120"/>
        <v>20.387249999999998</v>
      </c>
      <c r="P296">
        <f t="shared" si="108"/>
        <v>67.332578703703717</v>
      </c>
      <c r="Q296">
        <f t="shared" si="121"/>
        <v>87.719828703703712</v>
      </c>
      <c r="R296" s="49">
        <f t="shared" si="122"/>
        <v>1072.1312397119341</v>
      </c>
      <c r="S296" s="29">
        <f t="shared" si="123"/>
        <v>13780.555555555544</v>
      </c>
      <c r="T296">
        <f t="shared" si="109"/>
        <v>1549.1666666666654</v>
      </c>
      <c r="U296">
        <f t="shared" si="124"/>
        <v>28.011749999999999</v>
      </c>
      <c r="V296">
        <f t="shared" si="110"/>
        <v>67.332578703703717</v>
      </c>
      <c r="W296">
        <f t="shared" si="125"/>
        <v>95.344328703703724</v>
      </c>
      <c r="X296" s="49">
        <f t="shared" si="126"/>
        <v>1165.3195730452676</v>
      </c>
      <c r="Y296" s="29">
        <f t="shared" si="127"/>
        <v>18934.259259259241</v>
      </c>
      <c r="AA296">
        <f t="shared" si="111"/>
        <v>0</v>
      </c>
      <c r="AB296">
        <f t="shared" si="130"/>
        <v>44</v>
      </c>
      <c r="AC296">
        <f t="shared" si="112"/>
        <v>12.222222222222221</v>
      </c>
      <c r="AE296">
        <f t="shared" si="113"/>
        <v>-1056.9374897119342</v>
      </c>
      <c r="AF296">
        <f t="shared" si="114"/>
        <v>-1072.1312397119341</v>
      </c>
      <c r="AG296">
        <f t="shared" si="115"/>
        <v>-1165.3195730452676</v>
      </c>
    </row>
    <row r="297" spans="2:33" x14ac:dyDescent="0.25">
      <c r="B297" s="3" t="s">
        <v>68</v>
      </c>
      <c r="C297" s="3">
        <v>289</v>
      </c>
      <c r="D297" s="3">
        <v>289</v>
      </c>
      <c r="E297" s="10">
        <v>47.3</v>
      </c>
      <c r="F297" s="17">
        <f t="shared" si="128"/>
        <v>0.72222222222222265</v>
      </c>
      <c r="G297" s="17">
        <f t="shared" si="129"/>
        <v>2.6000000000000014</v>
      </c>
      <c r="H297">
        <f t="shared" si="116"/>
        <v>834.1666666666672</v>
      </c>
      <c r="I297">
        <f t="shared" si="117"/>
        <v>19.453809375000002</v>
      </c>
      <c r="J297">
        <f t="shared" si="106"/>
        <v>77.811211264467588</v>
      </c>
      <c r="K297">
        <f t="shared" si="131"/>
        <v>97.265020639467593</v>
      </c>
      <c r="L297" s="49">
        <f t="shared" si="118"/>
        <v>1277.9542989574491</v>
      </c>
      <c r="M297" s="29">
        <f t="shared" si="119"/>
        <v>10960.023148148153</v>
      </c>
      <c r="N297">
        <f t="shared" si="107"/>
        <v>888.33333333333383</v>
      </c>
      <c r="O297">
        <f t="shared" si="120"/>
        <v>20.717043750000002</v>
      </c>
      <c r="P297">
        <f t="shared" si="108"/>
        <v>77.811211264467588</v>
      </c>
      <c r="Q297">
        <f t="shared" si="121"/>
        <v>98.528255014467589</v>
      </c>
      <c r="R297" s="49">
        <f t="shared" si="122"/>
        <v>1294.551795051199</v>
      </c>
      <c r="S297" s="29">
        <f t="shared" si="123"/>
        <v>11671.712962962969</v>
      </c>
      <c r="T297">
        <f t="shared" si="109"/>
        <v>1220.5555555555563</v>
      </c>
      <c r="U297">
        <f t="shared" si="124"/>
        <v>28.464881250000001</v>
      </c>
      <c r="V297">
        <f t="shared" si="110"/>
        <v>77.811211264467588</v>
      </c>
      <c r="W297">
        <f t="shared" si="125"/>
        <v>106.27609251446759</v>
      </c>
      <c r="X297" s="49">
        <f t="shared" si="126"/>
        <v>1396.3497710928657</v>
      </c>
      <c r="Y297" s="29">
        <f t="shared" si="127"/>
        <v>16036.743827160502</v>
      </c>
      <c r="AA297">
        <f t="shared" si="111"/>
        <v>0</v>
      </c>
      <c r="AB297">
        <f t="shared" si="130"/>
        <v>47.3</v>
      </c>
      <c r="AC297">
        <f t="shared" si="112"/>
        <v>13.138888888888888</v>
      </c>
      <c r="AE297">
        <f t="shared" si="113"/>
        <v>-1277.9542989574491</v>
      </c>
      <c r="AF297">
        <f t="shared" si="114"/>
        <v>-1294.551795051199</v>
      </c>
      <c r="AG297">
        <f t="shared" si="115"/>
        <v>-1396.3497710928657</v>
      </c>
    </row>
    <row r="298" spans="2:33" x14ac:dyDescent="0.25">
      <c r="B298" s="3" t="s">
        <v>68</v>
      </c>
      <c r="C298" s="3">
        <v>290</v>
      </c>
      <c r="D298" s="3">
        <v>290</v>
      </c>
      <c r="E298" s="10">
        <v>49.2</v>
      </c>
      <c r="F298" s="17">
        <f t="shared" si="128"/>
        <v>0.34722222222222221</v>
      </c>
      <c r="G298" s="17">
        <f t="shared" si="129"/>
        <v>1.25</v>
      </c>
      <c r="H298">
        <f t="shared" si="116"/>
        <v>401.04166666666663</v>
      </c>
      <c r="I298">
        <f t="shared" si="117"/>
        <v>19.632112500000002</v>
      </c>
      <c r="J298">
        <f t="shared" si="106"/>
        <v>84.187982083333353</v>
      </c>
      <c r="K298">
        <f t="shared" si="131"/>
        <v>103.82009458333336</v>
      </c>
      <c r="L298" s="49">
        <f t="shared" si="118"/>
        <v>1418.8746259722227</v>
      </c>
      <c r="M298" s="29">
        <f t="shared" si="119"/>
        <v>5480.9027777777774</v>
      </c>
      <c r="N298">
        <f t="shared" si="107"/>
        <v>427.08333333333331</v>
      </c>
      <c r="O298">
        <f t="shared" si="120"/>
        <v>20.906925000000001</v>
      </c>
      <c r="P298">
        <f t="shared" si="108"/>
        <v>84.187982083333353</v>
      </c>
      <c r="Q298">
        <f t="shared" si="121"/>
        <v>105.09490708333335</v>
      </c>
      <c r="R298" s="49">
        <f t="shared" si="122"/>
        <v>1436.2970634722226</v>
      </c>
      <c r="S298" s="29">
        <f t="shared" si="123"/>
        <v>5836.8055555555557</v>
      </c>
      <c r="T298">
        <f t="shared" si="109"/>
        <v>586.80555555555554</v>
      </c>
      <c r="U298">
        <f t="shared" si="124"/>
        <v>28.725775000000002</v>
      </c>
      <c r="V298">
        <f t="shared" si="110"/>
        <v>84.187982083333353</v>
      </c>
      <c r="W298">
        <f t="shared" si="125"/>
        <v>112.91375708333335</v>
      </c>
      <c r="X298" s="49">
        <f t="shared" si="126"/>
        <v>1543.1546801388893</v>
      </c>
      <c r="Y298" s="29">
        <f t="shared" si="127"/>
        <v>8019.6759259259261</v>
      </c>
      <c r="AA298">
        <f t="shared" si="111"/>
        <v>0</v>
      </c>
      <c r="AB298">
        <f t="shared" si="130"/>
        <v>49.2</v>
      </c>
      <c r="AC298">
        <f t="shared" si="112"/>
        <v>13.666666666666668</v>
      </c>
      <c r="AE298">
        <f t="shared" si="113"/>
        <v>-1418.8746259722227</v>
      </c>
      <c r="AF298">
        <f t="shared" si="114"/>
        <v>-1436.2970634722226</v>
      </c>
      <c r="AG298">
        <f t="shared" si="115"/>
        <v>-1543.1546801388893</v>
      </c>
    </row>
    <row r="299" spans="2:33" x14ac:dyDescent="0.25">
      <c r="B299" s="3" t="s">
        <v>68</v>
      </c>
      <c r="C299" s="3">
        <v>291</v>
      </c>
      <c r="D299" s="3">
        <v>291</v>
      </c>
      <c r="E299" s="10">
        <v>49.8</v>
      </c>
      <c r="F299" s="17">
        <f t="shared" si="128"/>
        <v>0</v>
      </c>
      <c r="G299" s="17">
        <f t="shared" si="129"/>
        <v>0</v>
      </c>
      <c r="H299">
        <f t="shared" si="116"/>
        <v>0</v>
      </c>
      <c r="I299">
        <f t="shared" si="117"/>
        <v>19.68841875</v>
      </c>
      <c r="J299">
        <f t="shared" si="106"/>
        <v>86.253868020833337</v>
      </c>
      <c r="K299">
        <f t="shared" si="131"/>
        <v>105.94228677083333</v>
      </c>
      <c r="L299" s="49">
        <f t="shared" si="118"/>
        <v>1465.5349669965276</v>
      </c>
      <c r="M299" s="29">
        <f t="shared" si="119"/>
        <v>0</v>
      </c>
      <c r="N299">
        <f t="shared" si="107"/>
        <v>0</v>
      </c>
      <c r="O299">
        <f t="shared" si="120"/>
        <v>20.966887499999999</v>
      </c>
      <c r="P299">
        <f t="shared" si="108"/>
        <v>86.253868020833337</v>
      </c>
      <c r="Q299">
        <f t="shared" si="121"/>
        <v>107.22075552083334</v>
      </c>
      <c r="R299" s="49">
        <f t="shared" si="122"/>
        <v>1483.2204513715276</v>
      </c>
      <c r="S299" s="29">
        <f t="shared" si="123"/>
        <v>0</v>
      </c>
      <c r="T299">
        <f t="shared" si="109"/>
        <v>0</v>
      </c>
      <c r="U299">
        <f t="shared" si="124"/>
        <v>28.808162499999998</v>
      </c>
      <c r="V299">
        <f t="shared" si="110"/>
        <v>86.253868020833337</v>
      </c>
      <c r="W299">
        <f t="shared" si="125"/>
        <v>115.06203052083333</v>
      </c>
      <c r="X299" s="49">
        <f t="shared" si="126"/>
        <v>1591.6914222048611</v>
      </c>
      <c r="Y299" s="29">
        <f t="shared" si="127"/>
        <v>0</v>
      </c>
      <c r="AA299">
        <f t="shared" si="111"/>
        <v>0</v>
      </c>
      <c r="AB299">
        <f t="shared" si="130"/>
        <v>49.8</v>
      </c>
      <c r="AC299">
        <f t="shared" si="112"/>
        <v>13.833333333333332</v>
      </c>
      <c r="AE299">
        <f t="shared" si="113"/>
        <v>-1465.5349669965276</v>
      </c>
      <c r="AF299">
        <f t="shared" si="114"/>
        <v>-1483.2204513715276</v>
      </c>
      <c r="AG299">
        <f t="shared" si="115"/>
        <v>-1591.6914222048611</v>
      </c>
    </row>
    <row r="300" spans="2:33" x14ac:dyDescent="0.25">
      <c r="B300" s="3" t="s">
        <v>68</v>
      </c>
      <c r="C300" s="3">
        <v>292</v>
      </c>
      <c r="D300" s="3">
        <v>292</v>
      </c>
      <c r="E300" s="10">
        <v>49.2</v>
      </c>
      <c r="F300" s="17">
        <f t="shared" si="128"/>
        <v>-0.23611111111111052</v>
      </c>
      <c r="G300" s="17">
        <f t="shared" si="129"/>
        <v>-0.84999999999999787</v>
      </c>
      <c r="H300">
        <f t="shared" si="116"/>
        <v>-272.70833333333263</v>
      </c>
      <c r="I300">
        <f t="shared" si="117"/>
        <v>19.632112500000002</v>
      </c>
      <c r="J300">
        <f t="shared" si="106"/>
        <v>84.187982083333353</v>
      </c>
      <c r="K300">
        <f t="shared" si="131"/>
        <v>103.82009458333336</v>
      </c>
      <c r="L300" s="49">
        <f t="shared" si="118"/>
        <v>1418.8746259722227</v>
      </c>
      <c r="M300" s="29">
        <f t="shared" si="119"/>
        <v>-3727.0138888888796</v>
      </c>
      <c r="N300">
        <f t="shared" si="107"/>
        <v>-290.41666666666595</v>
      </c>
      <c r="O300">
        <f t="shared" si="120"/>
        <v>20.906925000000001</v>
      </c>
      <c r="P300">
        <f t="shared" si="108"/>
        <v>84.187982083333353</v>
      </c>
      <c r="Q300">
        <f t="shared" si="121"/>
        <v>105.09490708333335</v>
      </c>
      <c r="R300" s="49">
        <f t="shared" si="122"/>
        <v>1436.2970634722226</v>
      </c>
      <c r="S300" s="29">
        <f t="shared" si="123"/>
        <v>-3969.0277777777683</v>
      </c>
      <c r="T300">
        <f t="shared" si="109"/>
        <v>-399.02777777777681</v>
      </c>
      <c r="U300">
        <f t="shared" si="124"/>
        <v>28.725775000000002</v>
      </c>
      <c r="V300">
        <f t="shared" si="110"/>
        <v>84.187982083333353</v>
      </c>
      <c r="W300">
        <f t="shared" si="125"/>
        <v>112.91375708333335</v>
      </c>
      <c r="X300" s="49">
        <f t="shared" si="126"/>
        <v>1543.1546801388893</v>
      </c>
      <c r="Y300" s="29">
        <f t="shared" si="127"/>
        <v>-5453.3796296296168</v>
      </c>
      <c r="AA300">
        <f t="shared" si="111"/>
        <v>0</v>
      </c>
      <c r="AB300">
        <f t="shared" si="130"/>
        <v>49.2</v>
      </c>
      <c r="AC300">
        <f t="shared" si="112"/>
        <v>13.666666666666668</v>
      </c>
      <c r="AE300">
        <f t="shared" si="113"/>
        <v>-1418.8746259722227</v>
      </c>
      <c r="AF300">
        <f t="shared" si="114"/>
        <v>-1436.2970634722226</v>
      </c>
      <c r="AG300">
        <f t="shared" si="115"/>
        <v>-1543.1546801388893</v>
      </c>
    </row>
    <row r="301" spans="2:33" x14ac:dyDescent="0.25">
      <c r="B301" s="3" t="s">
        <v>68</v>
      </c>
      <c r="C301" s="3">
        <v>293</v>
      </c>
      <c r="D301" s="3">
        <v>293</v>
      </c>
      <c r="E301" s="10">
        <v>48.1</v>
      </c>
      <c r="F301" s="17">
        <f t="shared" si="128"/>
        <v>-0.26388888888888967</v>
      </c>
      <c r="G301" s="17">
        <f t="shared" si="129"/>
        <v>-0.95000000000000284</v>
      </c>
      <c r="H301">
        <f t="shared" si="116"/>
        <v>-304.7916666666676</v>
      </c>
      <c r="I301">
        <f t="shared" si="117"/>
        <v>19.528884375000001</v>
      </c>
      <c r="J301">
        <f t="shared" si="106"/>
        <v>80.465561681134275</v>
      </c>
      <c r="K301">
        <f t="shared" si="131"/>
        <v>99.994446056134279</v>
      </c>
      <c r="L301" s="49">
        <f t="shared" si="118"/>
        <v>1336.0369042500163</v>
      </c>
      <c r="M301" s="29">
        <f t="shared" si="119"/>
        <v>-4072.3553240740862</v>
      </c>
      <c r="N301">
        <f t="shared" si="107"/>
        <v>-324.58333333333428</v>
      </c>
      <c r="O301">
        <f t="shared" si="120"/>
        <v>20.796993749999999</v>
      </c>
      <c r="P301">
        <f t="shared" si="108"/>
        <v>80.465561681134275</v>
      </c>
      <c r="Q301">
        <f t="shared" si="121"/>
        <v>101.26255543113427</v>
      </c>
      <c r="R301" s="49">
        <f t="shared" si="122"/>
        <v>1352.9802545104328</v>
      </c>
      <c r="S301" s="29">
        <f t="shared" si="123"/>
        <v>-4336.7939814814936</v>
      </c>
      <c r="T301">
        <f t="shared" si="109"/>
        <v>-445.97222222222354</v>
      </c>
      <c r="U301">
        <f t="shared" si="124"/>
        <v>28.574731249999999</v>
      </c>
      <c r="V301">
        <f t="shared" si="110"/>
        <v>80.465561681134275</v>
      </c>
      <c r="W301">
        <f t="shared" si="125"/>
        <v>109.04029293113427</v>
      </c>
      <c r="X301" s="49">
        <f t="shared" si="126"/>
        <v>1456.8994694409885</v>
      </c>
      <c r="Y301" s="29">
        <f t="shared" si="127"/>
        <v>-5958.6844135802639</v>
      </c>
      <c r="AA301">
        <f t="shared" si="111"/>
        <v>0</v>
      </c>
      <c r="AB301">
        <f t="shared" si="130"/>
        <v>48.1</v>
      </c>
      <c r="AC301">
        <f t="shared" si="112"/>
        <v>13.361111111111111</v>
      </c>
      <c r="AE301">
        <f t="shared" si="113"/>
        <v>-1336.0369042500163</v>
      </c>
      <c r="AF301">
        <f t="shared" si="114"/>
        <v>-1352.9802545104328</v>
      </c>
      <c r="AG301">
        <f t="shared" si="115"/>
        <v>-1456.8994694409885</v>
      </c>
    </row>
    <row r="302" spans="2:33" x14ac:dyDescent="0.25">
      <c r="B302" s="3" t="s">
        <v>68</v>
      </c>
      <c r="C302" s="3">
        <v>294</v>
      </c>
      <c r="D302" s="3">
        <v>294</v>
      </c>
      <c r="E302" s="10">
        <v>47.3</v>
      </c>
      <c r="F302" s="17">
        <f t="shared" si="128"/>
        <v>-0.18055555555555614</v>
      </c>
      <c r="G302" s="17">
        <f t="shared" si="129"/>
        <v>-0.65000000000000213</v>
      </c>
      <c r="H302">
        <f t="shared" si="116"/>
        <v>-208.54166666666734</v>
      </c>
      <c r="I302">
        <f t="shared" si="117"/>
        <v>19.453809375000002</v>
      </c>
      <c r="J302">
        <f t="shared" si="106"/>
        <v>77.811211264467588</v>
      </c>
      <c r="K302">
        <f t="shared" si="131"/>
        <v>97.265020639467593</v>
      </c>
      <c r="L302" s="49">
        <f t="shared" si="118"/>
        <v>1277.9542989574491</v>
      </c>
      <c r="M302" s="29">
        <f t="shared" si="119"/>
        <v>-2740.0057870370456</v>
      </c>
      <c r="N302">
        <f t="shared" si="107"/>
        <v>-222.08333333333405</v>
      </c>
      <c r="O302">
        <f t="shared" si="120"/>
        <v>20.717043750000002</v>
      </c>
      <c r="P302">
        <f t="shared" si="108"/>
        <v>77.811211264467588</v>
      </c>
      <c r="Q302">
        <f t="shared" si="121"/>
        <v>98.528255014467589</v>
      </c>
      <c r="R302" s="49">
        <f t="shared" si="122"/>
        <v>1294.551795051199</v>
      </c>
      <c r="S302" s="29">
        <f t="shared" si="123"/>
        <v>-2917.92824074075</v>
      </c>
      <c r="T302">
        <f t="shared" si="109"/>
        <v>-305.13888888888988</v>
      </c>
      <c r="U302">
        <f t="shared" si="124"/>
        <v>28.464881250000001</v>
      </c>
      <c r="V302">
        <f t="shared" si="110"/>
        <v>77.811211264467588</v>
      </c>
      <c r="W302">
        <f t="shared" si="125"/>
        <v>106.27609251446759</v>
      </c>
      <c r="X302" s="49">
        <f t="shared" si="126"/>
        <v>1396.3497710928657</v>
      </c>
      <c r="Y302" s="29">
        <f t="shared" si="127"/>
        <v>-4009.1859567901361</v>
      </c>
      <c r="AA302">
        <f t="shared" si="111"/>
        <v>0</v>
      </c>
      <c r="AB302">
        <f t="shared" si="130"/>
        <v>47.3</v>
      </c>
      <c r="AC302">
        <f t="shared" si="112"/>
        <v>13.138888888888888</v>
      </c>
      <c r="AE302">
        <f t="shared" si="113"/>
        <v>-1277.9542989574491</v>
      </c>
      <c r="AF302">
        <f t="shared" si="114"/>
        <v>-1294.551795051199</v>
      </c>
      <c r="AG302">
        <f t="shared" si="115"/>
        <v>-1396.3497710928657</v>
      </c>
    </row>
    <row r="303" spans="2:33" x14ac:dyDescent="0.25">
      <c r="B303" s="3" t="s">
        <v>68</v>
      </c>
      <c r="C303" s="3">
        <v>295</v>
      </c>
      <c r="D303" s="3">
        <v>295</v>
      </c>
      <c r="E303" s="10">
        <v>46.8</v>
      </c>
      <c r="F303" s="17">
        <f t="shared" si="128"/>
        <v>-8.3333333333332538E-2</v>
      </c>
      <c r="G303" s="17">
        <f t="shared" si="129"/>
        <v>-0.29999999999999716</v>
      </c>
      <c r="H303">
        <f t="shared" si="116"/>
        <v>-96.249999999999076</v>
      </c>
      <c r="I303">
        <f t="shared" si="117"/>
        <v>19.406887499999996</v>
      </c>
      <c r="J303">
        <f t="shared" si="106"/>
        <v>76.174848749999981</v>
      </c>
      <c r="K303">
        <f t="shared" si="131"/>
        <v>95.581736249999977</v>
      </c>
      <c r="L303" s="49">
        <f t="shared" si="118"/>
        <v>1242.5625712499996</v>
      </c>
      <c r="M303" s="29">
        <f t="shared" si="119"/>
        <v>-1251.2499999999877</v>
      </c>
      <c r="N303">
        <f t="shared" si="107"/>
        <v>-102.49999999999902</v>
      </c>
      <c r="O303">
        <f t="shared" si="120"/>
        <v>20.667074999999997</v>
      </c>
      <c r="P303">
        <f t="shared" si="108"/>
        <v>76.174848749999981</v>
      </c>
      <c r="Q303">
        <f t="shared" si="121"/>
        <v>96.841923749999978</v>
      </c>
      <c r="R303" s="49">
        <f t="shared" si="122"/>
        <v>1258.9450087499995</v>
      </c>
      <c r="S303" s="29">
        <f t="shared" si="123"/>
        <v>-1332.499999999987</v>
      </c>
      <c r="T303">
        <f t="shared" si="109"/>
        <v>-140.83333333333198</v>
      </c>
      <c r="U303">
        <f t="shared" si="124"/>
        <v>28.396224999999998</v>
      </c>
      <c r="V303">
        <f t="shared" si="110"/>
        <v>76.174848749999981</v>
      </c>
      <c r="W303">
        <f t="shared" si="125"/>
        <v>104.57107374999998</v>
      </c>
      <c r="X303" s="49">
        <f t="shared" si="126"/>
        <v>1359.4239587499997</v>
      </c>
      <c r="Y303" s="29">
        <f t="shared" si="127"/>
        <v>-1830.8333333333155</v>
      </c>
      <c r="AA303">
        <f t="shared" si="111"/>
        <v>0</v>
      </c>
      <c r="AB303">
        <f t="shared" si="130"/>
        <v>46.8</v>
      </c>
      <c r="AC303">
        <f t="shared" si="112"/>
        <v>12.999999999999998</v>
      </c>
      <c r="AE303">
        <f t="shared" si="113"/>
        <v>-1242.5625712499996</v>
      </c>
      <c r="AF303">
        <f t="shared" si="114"/>
        <v>-1258.9450087499995</v>
      </c>
      <c r="AG303">
        <f t="shared" si="115"/>
        <v>-1359.4239587499997</v>
      </c>
    </row>
    <row r="304" spans="2:33" x14ac:dyDescent="0.25">
      <c r="B304" s="3" t="s">
        <v>68</v>
      </c>
      <c r="C304" s="3">
        <v>296</v>
      </c>
      <c r="D304" s="3">
        <v>296</v>
      </c>
      <c r="E304" s="10">
        <v>46.7</v>
      </c>
      <c r="F304" s="17">
        <f t="shared" si="128"/>
        <v>0</v>
      </c>
      <c r="G304" s="17">
        <f t="shared" si="129"/>
        <v>0</v>
      </c>
      <c r="H304">
        <f t="shared" si="116"/>
        <v>0</v>
      </c>
      <c r="I304">
        <f t="shared" si="117"/>
        <v>19.397503125</v>
      </c>
      <c r="J304">
        <f t="shared" si="106"/>
        <v>75.84966300057873</v>
      </c>
      <c r="K304">
        <f t="shared" si="131"/>
        <v>95.24716612557873</v>
      </c>
      <c r="L304" s="49">
        <f t="shared" si="118"/>
        <v>1235.5674050179241</v>
      </c>
      <c r="M304" s="29">
        <f t="shared" si="119"/>
        <v>0</v>
      </c>
      <c r="N304">
        <f t="shared" si="107"/>
        <v>0</v>
      </c>
      <c r="O304">
        <f t="shared" si="120"/>
        <v>20.657081250000001</v>
      </c>
      <c r="P304">
        <f t="shared" si="108"/>
        <v>75.84966300057873</v>
      </c>
      <c r="Q304">
        <f t="shared" si="121"/>
        <v>96.506744250578734</v>
      </c>
      <c r="R304" s="49">
        <f t="shared" si="122"/>
        <v>1251.9069323616743</v>
      </c>
      <c r="S304" s="29">
        <f t="shared" si="123"/>
        <v>0</v>
      </c>
      <c r="T304">
        <f t="shared" si="109"/>
        <v>0</v>
      </c>
      <c r="U304">
        <f t="shared" si="124"/>
        <v>28.382493750000002</v>
      </c>
      <c r="V304">
        <f t="shared" si="110"/>
        <v>75.84966300057873</v>
      </c>
      <c r="W304">
        <f t="shared" si="125"/>
        <v>104.23215675057872</v>
      </c>
      <c r="X304" s="49">
        <f t="shared" si="126"/>
        <v>1352.1227000700073</v>
      </c>
      <c r="Y304" s="29">
        <f t="shared" si="127"/>
        <v>0</v>
      </c>
      <c r="AA304">
        <f t="shared" si="111"/>
        <v>0</v>
      </c>
      <c r="AB304">
        <f t="shared" si="130"/>
        <v>46.7</v>
      </c>
      <c r="AC304">
        <f t="shared" si="112"/>
        <v>12.972222222222223</v>
      </c>
      <c r="AE304">
        <f t="shared" si="113"/>
        <v>-1235.5674050179241</v>
      </c>
      <c r="AF304">
        <f t="shared" si="114"/>
        <v>-1251.9069323616743</v>
      </c>
      <c r="AG304">
        <f t="shared" si="115"/>
        <v>-1352.1227000700073</v>
      </c>
    </row>
    <row r="305" spans="2:33" x14ac:dyDescent="0.25">
      <c r="B305" s="3" t="s">
        <v>68</v>
      </c>
      <c r="C305" s="3">
        <v>297</v>
      </c>
      <c r="D305" s="3">
        <v>297</v>
      </c>
      <c r="E305" s="10">
        <v>46.8</v>
      </c>
      <c r="F305" s="17">
        <f t="shared" si="128"/>
        <v>5.5555555555555358E-2</v>
      </c>
      <c r="G305" s="17">
        <f t="shared" si="129"/>
        <v>0.19999999999999929</v>
      </c>
      <c r="H305">
        <f t="shared" si="116"/>
        <v>64.166666666666444</v>
      </c>
      <c r="I305">
        <f t="shared" si="117"/>
        <v>19.406887499999996</v>
      </c>
      <c r="J305">
        <f t="shared" si="106"/>
        <v>76.174848749999981</v>
      </c>
      <c r="K305">
        <f t="shared" si="131"/>
        <v>95.581736249999977</v>
      </c>
      <c r="L305" s="49">
        <f t="shared" si="118"/>
        <v>1242.5625712499996</v>
      </c>
      <c r="M305" s="29">
        <f t="shared" si="119"/>
        <v>834.16666666666367</v>
      </c>
      <c r="N305">
        <f t="shared" si="107"/>
        <v>68.333333333333087</v>
      </c>
      <c r="O305">
        <f t="shared" si="120"/>
        <v>20.667074999999997</v>
      </c>
      <c r="P305">
        <f t="shared" si="108"/>
        <v>76.174848749999981</v>
      </c>
      <c r="Q305">
        <f t="shared" si="121"/>
        <v>96.841923749999978</v>
      </c>
      <c r="R305" s="49">
        <f t="shared" si="122"/>
        <v>1258.9450087499995</v>
      </c>
      <c r="S305" s="29">
        <f t="shared" si="123"/>
        <v>888.33333333332996</v>
      </c>
      <c r="T305">
        <f t="shared" si="109"/>
        <v>93.888888888888559</v>
      </c>
      <c r="U305">
        <f t="shared" si="124"/>
        <v>28.396224999999998</v>
      </c>
      <c r="V305">
        <f t="shared" si="110"/>
        <v>76.174848749999981</v>
      </c>
      <c r="W305">
        <f t="shared" si="125"/>
        <v>104.57107374999998</v>
      </c>
      <c r="X305" s="49">
        <f t="shared" si="126"/>
        <v>1359.4239587499997</v>
      </c>
      <c r="Y305" s="29">
        <f t="shared" si="127"/>
        <v>1220.5555555555511</v>
      </c>
      <c r="AA305">
        <f t="shared" si="111"/>
        <v>0</v>
      </c>
      <c r="AB305">
        <f t="shared" si="130"/>
        <v>46.8</v>
      </c>
      <c r="AC305">
        <f t="shared" si="112"/>
        <v>12.999999999999998</v>
      </c>
      <c r="AE305">
        <f t="shared" si="113"/>
        <v>-1242.5625712499996</v>
      </c>
      <c r="AF305">
        <f t="shared" si="114"/>
        <v>-1258.9450087499995</v>
      </c>
      <c r="AG305">
        <f t="shared" si="115"/>
        <v>-1359.4239587499997</v>
      </c>
    </row>
    <row r="306" spans="2:33" x14ac:dyDescent="0.25">
      <c r="B306" s="3" t="s">
        <v>68</v>
      </c>
      <c r="C306" s="3">
        <v>298</v>
      </c>
      <c r="D306" s="3">
        <v>298</v>
      </c>
      <c r="E306" s="10">
        <v>47.1</v>
      </c>
      <c r="F306" s="17">
        <f t="shared" si="128"/>
        <v>6.9444444444444448E-2</v>
      </c>
      <c r="G306" s="17">
        <f t="shared" si="129"/>
        <v>0.25</v>
      </c>
      <c r="H306">
        <f t="shared" si="116"/>
        <v>80.208333333333343</v>
      </c>
      <c r="I306">
        <f t="shared" si="117"/>
        <v>19.435040625000003</v>
      </c>
      <c r="J306">
        <f t="shared" si="106"/>
        <v>77.154579505208346</v>
      </c>
      <c r="K306">
        <f t="shared" si="131"/>
        <v>96.589620130208345</v>
      </c>
      <c r="L306" s="49">
        <f t="shared" si="118"/>
        <v>1263.7141967035593</v>
      </c>
      <c r="M306" s="29">
        <f t="shared" si="119"/>
        <v>1049.3923611111113</v>
      </c>
      <c r="N306">
        <f t="shared" si="107"/>
        <v>85.416666666666671</v>
      </c>
      <c r="O306">
        <f t="shared" si="120"/>
        <v>20.697056250000003</v>
      </c>
      <c r="P306">
        <f t="shared" si="108"/>
        <v>77.154579505208346</v>
      </c>
      <c r="Q306">
        <f t="shared" si="121"/>
        <v>97.851635755208349</v>
      </c>
      <c r="R306" s="49">
        <f t="shared" si="122"/>
        <v>1280.2255677973094</v>
      </c>
      <c r="S306" s="29">
        <f t="shared" si="123"/>
        <v>1117.5347222222224</v>
      </c>
      <c r="T306">
        <f t="shared" si="109"/>
        <v>117.36111111111111</v>
      </c>
      <c r="U306">
        <f t="shared" si="124"/>
        <v>28.437418750000003</v>
      </c>
      <c r="V306">
        <f t="shared" si="110"/>
        <v>77.154579505208346</v>
      </c>
      <c r="W306">
        <f t="shared" si="125"/>
        <v>105.59199825520835</v>
      </c>
      <c r="X306" s="49">
        <f t="shared" si="126"/>
        <v>1381.4953105056427</v>
      </c>
      <c r="Y306" s="29">
        <f t="shared" si="127"/>
        <v>1535.4745370370372</v>
      </c>
      <c r="AA306">
        <f t="shared" si="111"/>
        <v>0</v>
      </c>
      <c r="AB306">
        <f t="shared" si="130"/>
        <v>47.1</v>
      </c>
      <c r="AC306">
        <f t="shared" si="112"/>
        <v>13.083333333333334</v>
      </c>
      <c r="AE306">
        <f t="shared" si="113"/>
        <v>-1263.7141967035593</v>
      </c>
      <c r="AF306">
        <f t="shared" si="114"/>
        <v>-1280.2255677973094</v>
      </c>
      <c r="AG306">
        <f t="shared" si="115"/>
        <v>-1381.4953105056427</v>
      </c>
    </row>
    <row r="307" spans="2:33" x14ac:dyDescent="0.25">
      <c r="B307" s="3" t="s">
        <v>68</v>
      </c>
      <c r="C307" s="3">
        <v>299</v>
      </c>
      <c r="D307" s="3">
        <v>299</v>
      </c>
      <c r="E307" s="10">
        <v>47.3</v>
      </c>
      <c r="F307" s="17">
        <f t="shared" si="128"/>
        <v>2.7777777777777186E-2</v>
      </c>
      <c r="G307" s="17">
        <f t="shared" si="129"/>
        <v>9.9999999999997868E-2</v>
      </c>
      <c r="H307">
        <f t="shared" si="116"/>
        <v>32.083333333332654</v>
      </c>
      <c r="I307">
        <f t="shared" si="117"/>
        <v>19.453809375000002</v>
      </c>
      <c r="J307">
        <f t="shared" si="106"/>
        <v>77.811211264467588</v>
      </c>
      <c r="K307">
        <f t="shared" si="131"/>
        <v>97.265020639467593</v>
      </c>
      <c r="L307" s="49">
        <f t="shared" si="118"/>
        <v>1277.9542989574491</v>
      </c>
      <c r="M307" s="29">
        <f t="shared" si="119"/>
        <v>421.53935185184287</v>
      </c>
      <c r="N307">
        <f t="shared" si="107"/>
        <v>34.16666666666594</v>
      </c>
      <c r="O307">
        <f t="shared" si="120"/>
        <v>20.717043750000002</v>
      </c>
      <c r="P307">
        <f t="shared" si="108"/>
        <v>77.811211264467588</v>
      </c>
      <c r="Q307">
        <f t="shared" si="121"/>
        <v>98.528255014467589</v>
      </c>
      <c r="R307" s="49">
        <f t="shared" si="122"/>
        <v>1294.551795051199</v>
      </c>
      <c r="S307" s="29">
        <f t="shared" si="123"/>
        <v>448.91203703702746</v>
      </c>
      <c r="T307">
        <f t="shared" si="109"/>
        <v>46.944444444443448</v>
      </c>
      <c r="U307">
        <f t="shared" si="124"/>
        <v>28.464881250000001</v>
      </c>
      <c r="V307">
        <f t="shared" si="110"/>
        <v>77.811211264467588</v>
      </c>
      <c r="W307">
        <f t="shared" si="125"/>
        <v>106.27609251446759</v>
      </c>
      <c r="X307" s="49">
        <f t="shared" si="126"/>
        <v>1396.3497710928657</v>
      </c>
      <c r="Y307" s="29">
        <f t="shared" si="127"/>
        <v>616.79783950615968</v>
      </c>
      <c r="AA307">
        <f t="shared" si="111"/>
        <v>0</v>
      </c>
      <c r="AB307">
        <f t="shared" si="130"/>
        <v>47.3</v>
      </c>
      <c r="AC307">
        <f t="shared" si="112"/>
        <v>13.138888888888888</v>
      </c>
      <c r="AE307">
        <f t="shared" si="113"/>
        <v>-1277.9542989574491</v>
      </c>
      <c r="AF307">
        <f t="shared" si="114"/>
        <v>-1294.551795051199</v>
      </c>
      <c r="AG307">
        <f t="shared" si="115"/>
        <v>-1396.3497710928657</v>
      </c>
    </row>
    <row r="308" spans="2:33" x14ac:dyDescent="0.25">
      <c r="B308" s="3" t="s">
        <v>68</v>
      </c>
      <c r="C308" s="3">
        <v>300</v>
      </c>
      <c r="D308" s="3">
        <v>300</v>
      </c>
      <c r="E308" s="10">
        <v>47.3</v>
      </c>
      <c r="F308" s="17">
        <f t="shared" si="128"/>
        <v>-2.7777777777777186E-2</v>
      </c>
      <c r="G308" s="17">
        <f t="shared" si="129"/>
        <v>-9.9999999999997868E-2</v>
      </c>
      <c r="H308">
        <f t="shared" si="116"/>
        <v>-32.083333333332654</v>
      </c>
      <c r="I308">
        <f t="shared" si="117"/>
        <v>19.453809375000002</v>
      </c>
      <c r="J308">
        <f t="shared" si="106"/>
        <v>77.811211264467588</v>
      </c>
      <c r="K308">
        <f t="shared" si="131"/>
        <v>97.265020639467593</v>
      </c>
      <c r="L308" s="49">
        <f t="shared" si="118"/>
        <v>1277.9542989574491</v>
      </c>
      <c r="M308" s="29">
        <f t="shared" si="119"/>
        <v>-421.53935185184287</v>
      </c>
      <c r="N308">
        <f t="shared" si="107"/>
        <v>-34.16666666666594</v>
      </c>
      <c r="O308">
        <f t="shared" si="120"/>
        <v>20.717043750000002</v>
      </c>
      <c r="P308">
        <f t="shared" si="108"/>
        <v>77.811211264467588</v>
      </c>
      <c r="Q308">
        <f t="shared" si="121"/>
        <v>98.528255014467589</v>
      </c>
      <c r="R308" s="49">
        <f t="shared" si="122"/>
        <v>1294.551795051199</v>
      </c>
      <c r="S308" s="29">
        <f t="shared" si="123"/>
        <v>-448.91203703702746</v>
      </c>
      <c r="T308">
        <f t="shared" si="109"/>
        <v>-46.944444444443448</v>
      </c>
      <c r="U308">
        <f t="shared" si="124"/>
        <v>28.464881250000001</v>
      </c>
      <c r="V308">
        <f t="shared" si="110"/>
        <v>77.811211264467588</v>
      </c>
      <c r="W308">
        <f t="shared" si="125"/>
        <v>106.27609251446759</v>
      </c>
      <c r="X308" s="49">
        <f t="shared" si="126"/>
        <v>1396.3497710928657</v>
      </c>
      <c r="Y308" s="29">
        <f t="shared" si="127"/>
        <v>-616.79783950615968</v>
      </c>
      <c r="AA308">
        <f t="shared" si="111"/>
        <v>0</v>
      </c>
      <c r="AB308">
        <f t="shared" si="130"/>
        <v>47.3</v>
      </c>
      <c r="AC308">
        <f t="shared" si="112"/>
        <v>13.138888888888888</v>
      </c>
      <c r="AE308">
        <f t="shared" si="113"/>
        <v>-1277.9542989574491</v>
      </c>
      <c r="AF308">
        <f t="shared" si="114"/>
        <v>-1294.551795051199</v>
      </c>
      <c r="AG308">
        <f t="shared" si="115"/>
        <v>-1396.3497710928657</v>
      </c>
    </row>
    <row r="309" spans="2:33" x14ac:dyDescent="0.25">
      <c r="B309" s="3" t="s">
        <v>68</v>
      </c>
      <c r="C309" s="3">
        <v>301</v>
      </c>
      <c r="D309" s="3">
        <v>301</v>
      </c>
      <c r="E309" s="10">
        <v>47.1</v>
      </c>
      <c r="F309" s="17">
        <f t="shared" si="128"/>
        <v>-9.7222222222221627E-2</v>
      </c>
      <c r="G309" s="17">
        <f t="shared" si="129"/>
        <v>-0.34999999999999787</v>
      </c>
      <c r="H309">
        <f t="shared" si="116"/>
        <v>-112.29166666666598</v>
      </c>
      <c r="I309">
        <f t="shared" si="117"/>
        <v>19.435040625000003</v>
      </c>
      <c r="J309">
        <f t="shared" si="106"/>
        <v>77.154579505208346</v>
      </c>
      <c r="K309">
        <f t="shared" si="131"/>
        <v>96.589620130208345</v>
      </c>
      <c r="L309" s="49">
        <f t="shared" si="118"/>
        <v>1263.7141967035593</v>
      </c>
      <c r="M309" s="29">
        <f t="shared" si="119"/>
        <v>-1469.1493055555466</v>
      </c>
      <c r="N309">
        <f t="shared" si="107"/>
        <v>-119.5833333333326</v>
      </c>
      <c r="O309">
        <f t="shared" si="120"/>
        <v>20.697056250000003</v>
      </c>
      <c r="P309">
        <f t="shared" si="108"/>
        <v>77.154579505208346</v>
      </c>
      <c r="Q309">
        <f t="shared" si="121"/>
        <v>97.851635755208349</v>
      </c>
      <c r="R309" s="49">
        <f t="shared" si="122"/>
        <v>1280.2255677973094</v>
      </c>
      <c r="S309" s="29">
        <f t="shared" si="123"/>
        <v>-1564.5486111111015</v>
      </c>
      <c r="T309">
        <f t="shared" si="109"/>
        <v>-164.30555555555455</v>
      </c>
      <c r="U309">
        <f t="shared" si="124"/>
        <v>28.437418750000003</v>
      </c>
      <c r="V309">
        <f t="shared" si="110"/>
        <v>77.154579505208346</v>
      </c>
      <c r="W309">
        <f t="shared" si="125"/>
        <v>105.59199825520835</v>
      </c>
      <c r="X309" s="49">
        <f t="shared" si="126"/>
        <v>1381.4953105056427</v>
      </c>
      <c r="Y309" s="29">
        <f t="shared" si="127"/>
        <v>-2149.6643518518385</v>
      </c>
      <c r="AA309">
        <f t="shared" si="111"/>
        <v>0</v>
      </c>
      <c r="AB309">
        <f t="shared" si="130"/>
        <v>47.1</v>
      </c>
      <c r="AC309">
        <f t="shared" si="112"/>
        <v>13.083333333333334</v>
      </c>
      <c r="AE309">
        <f t="shared" si="113"/>
        <v>-1263.7141967035593</v>
      </c>
      <c r="AF309">
        <f t="shared" si="114"/>
        <v>-1280.2255677973094</v>
      </c>
      <c r="AG309">
        <f t="shared" si="115"/>
        <v>-1381.4953105056427</v>
      </c>
    </row>
    <row r="310" spans="2:33" x14ac:dyDescent="0.25">
      <c r="B310" s="3" t="s">
        <v>68</v>
      </c>
      <c r="C310" s="3">
        <v>302</v>
      </c>
      <c r="D310" s="3">
        <v>302</v>
      </c>
      <c r="E310" s="10">
        <v>46.6</v>
      </c>
      <c r="F310" s="17">
        <f t="shared" si="128"/>
        <v>-0.18055555555555614</v>
      </c>
      <c r="G310" s="17">
        <f t="shared" si="129"/>
        <v>-0.65000000000000213</v>
      </c>
      <c r="H310">
        <f t="shared" si="116"/>
        <v>-208.54166666666734</v>
      </c>
      <c r="I310">
        <f t="shared" si="117"/>
        <v>19.38811875</v>
      </c>
      <c r="J310">
        <f t="shared" si="106"/>
        <v>75.525172835648164</v>
      </c>
      <c r="K310">
        <f t="shared" si="131"/>
        <v>94.913291585648167</v>
      </c>
      <c r="L310" s="49">
        <f t="shared" si="118"/>
        <v>1228.599829969779</v>
      </c>
      <c r="M310" s="29">
        <f t="shared" si="119"/>
        <v>-2699.4560185185273</v>
      </c>
      <c r="N310">
        <f t="shared" si="107"/>
        <v>-222.08333333333405</v>
      </c>
      <c r="O310">
        <f t="shared" si="120"/>
        <v>20.647087499999998</v>
      </c>
      <c r="P310">
        <f t="shared" si="108"/>
        <v>75.525172835648164</v>
      </c>
      <c r="Q310">
        <f t="shared" si="121"/>
        <v>96.172260335648161</v>
      </c>
      <c r="R310" s="49">
        <f t="shared" si="122"/>
        <v>1244.8964810114458</v>
      </c>
      <c r="S310" s="29">
        <f t="shared" si="123"/>
        <v>-2874.7453703703795</v>
      </c>
      <c r="T310">
        <f t="shared" si="109"/>
        <v>-305.13888888888988</v>
      </c>
      <c r="U310">
        <f t="shared" si="124"/>
        <v>28.368762499999999</v>
      </c>
      <c r="V310">
        <f t="shared" si="110"/>
        <v>75.525172835648164</v>
      </c>
      <c r="W310">
        <f t="shared" si="125"/>
        <v>103.89393533564817</v>
      </c>
      <c r="X310" s="49">
        <f t="shared" si="126"/>
        <v>1344.8492740670013</v>
      </c>
      <c r="Y310" s="29">
        <f t="shared" si="127"/>
        <v>-3949.8533950617411</v>
      </c>
      <c r="AA310">
        <f t="shared" si="111"/>
        <v>0</v>
      </c>
      <c r="AB310">
        <f t="shared" si="130"/>
        <v>46.6</v>
      </c>
      <c r="AC310">
        <f t="shared" si="112"/>
        <v>12.944444444444445</v>
      </c>
      <c r="AE310">
        <f t="shared" si="113"/>
        <v>-1228.599829969779</v>
      </c>
      <c r="AF310">
        <f t="shared" si="114"/>
        <v>-1244.8964810114458</v>
      </c>
      <c r="AG310">
        <f t="shared" si="115"/>
        <v>-1344.8492740670013</v>
      </c>
    </row>
    <row r="311" spans="2:33" x14ac:dyDescent="0.25">
      <c r="B311" s="3" t="s">
        <v>68</v>
      </c>
      <c r="C311" s="3">
        <v>303</v>
      </c>
      <c r="D311" s="3">
        <v>303</v>
      </c>
      <c r="E311" s="10">
        <v>45.8</v>
      </c>
      <c r="F311" s="17">
        <f t="shared" si="128"/>
        <v>-0.25000000000000061</v>
      </c>
      <c r="G311" s="17">
        <f t="shared" si="129"/>
        <v>-0.90000000000000213</v>
      </c>
      <c r="H311">
        <f t="shared" si="116"/>
        <v>-288.75000000000068</v>
      </c>
      <c r="I311">
        <f t="shared" si="117"/>
        <v>19.313043749999995</v>
      </c>
      <c r="J311">
        <f t="shared" si="106"/>
        <v>72.954292557870374</v>
      </c>
      <c r="K311">
        <f t="shared" si="131"/>
        <v>92.267336307870366</v>
      </c>
      <c r="L311" s="49">
        <f t="shared" si="118"/>
        <v>1173.8455563612397</v>
      </c>
      <c r="M311" s="29">
        <f t="shared" si="119"/>
        <v>-3673.5416666666752</v>
      </c>
      <c r="N311">
        <f t="shared" si="107"/>
        <v>-307.50000000000074</v>
      </c>
      <c r="O311">
        <f t="shared" si="120"/>
        <v>20.567137499999994</v>
      </c>
      <c r="P311">
        <f t="shared" si="108"/>
        <v>72.954292557870374</v>
      </c>
      <c r="Q311">
        <f t="shared" si="121"/>
        <v>93.521430057870361</v>
      </c>
      <c r="R311" s="49">
        <f t="shared" si="122"/>
        <v>1189.8004157362395</v>
      </c>
      <c r="S311" s="29">
        <f t="shared" si="123"/>
        <v>-3912.0833333333426</v>
      </c>
      <c r="T311">
        <f t="shared" si="109"/>
        <v>-422.50000000000102</v>
      </c>
      <c r="U311">
        <f t="shared" si="124"/>
        <v>28.258912499999994</v>
      </c>
      <c r="V311">
        <f t="shared" si="110"/>
        <v>72.954292557870374</v>
      </c>
      <c r="W311">
        <f t="shared" si="125"/>
        <v>101.21320505787037</v>
      </c>
      <c r="X311" s="49">
        <f t="shared" si="126"/>
        <v>1287.6568865695729</v>
      </c>
      <c r="Y311" s="29">
        <f t="shared" si="127"/>
        <v>-5375.1388888889014</v>
      </c>
      <c r="AA311">
        <f t="shared" si="111"/>
        <v>0</v>
      </c>
      <c r="AB311">
        <f t="shared" si="130"/>
        <v>45.8</v>
      </c>
      <c r="AC311">
        <f t="shared" si="112"/>
        <v>12.722222222222221</v>
      </c>
      <c r="AE311">
        <f t="shared" si="113"/>
        <v>-1173.8455563612397</v>
      </c>
      <c r="AF311">
        <f t="shared" si="114"/>
        <v>-1189.8004157362395</v>
      </c>
      <c r="AG311">
        <f t="shared" si="115"/>
        <v>-1287.6568865695729</v>
      </c>
    </row>
    <row r="312" spans="2:33" x14ac:dyDescent="0.25">
      <c r="B312" s="3" t="s">
        <v>68</v>
      </c>
      <c r="C312" s="3">
        <v>304</v>
      </c>
      <c r="D312" s="3">
        <v>304</v>
      </c>
      <c r="E312" s="10">
        <v>44.8</v>
      </c>
      <c r="F312" s="17">
        <f t="shared" si="128"/>
        <v>-0.34722222222222221</v>
      </c>
      <c r="G312" s="17">
        <f t="shared" si="129"/>
        <v>-1.25</v>
      </c>
      <c r="H312">
        <f t="shared" si="116"/>
        <v>-401.04166666666663</v>
      </c>
      <c r="I312">
        <f t="shared" si="117"/>
        <v>19.219199999999997</v>
      </c>
      <c r="J312">
        <f t="shared" si="106"/>
        <v>69.803294814814805</v>
      </c>
      <c r="K312">
        <f t="shared" si="131"/>
        <v>89.022494814814806</v>
      </c>
      <c r="L312" s="49">
        <f t="shared" si="118"/>
        <v>1107.8354910288062</v>
      </c>
      <c r="M312" s="29">
        <f t="shared" si="119"/>
        <v>-4990.74074074074</v>
      </c>
      <c r="N312">
        <f t="shared" si="107"/>
        <v>-427.08333333333331</v>
      </c>
      <c r="O312">
        <f t="shared" si="120"/>
        <v>20.467199999999998</v>
      </c>
      <c r="P312">
        <f t="shared" si="108"/>
        <v>69.803294814814805</v>
      </c>
      <c r="Q312">
        <f t="shared" si="121"/>
        <v>90.270494814814811</v>
      </c>
      <c r="R312" s="49">
        <f t="shared" si="122"/>
        <v>1123.366157695473</v>
      </c>
      <c r="S312" s="29">
        <f t="shared" si="123"/>
        <v>-5314.8148148148139</v>
      </c>
      <c r="T312">
        <f t="shared" si="109"/>
        <v>-586.80555555555554</v>
      </c>
      <c r="U312">
        <f t="shared" si="124"/>
        <v>28.121599999999997</v>
      </c>
      <c r="V312">
        <f t="shared" si="110"/>
        <v>69.803294814814805</v>
      </c>
      <c r="W312">
        <f t="shared" si="125"/>
        <v>97.924894814814806</v>
      </c>
      <c r="X312" s="49">
        <f t="shared" si="126"/>
        <v>1218.6209132510285</v>
      </c>
      <c r="Y312" s="29">
        <f t="shared" si="127"/>
        <v>-7302.4691358024684</v>
      </c>
      <c r="AA312">
        <f t="shared" si="111"/>
        <v>0</v>
      </c>
      <c r="AB312">
        <f t="shared" si="130"/>
        <v>44.8</v>
      </c>
      <c r="AC312">
        <f t="shared" si="112"/>
        <v>12.444444444444443</v>
      </c>
      <c r="AE312">
        <f t="shared" si="113"/>
        <v>-1107.8354910288062</v>
      </c>
      <c r="AF312">
        <f t="shared" si="114"/>
        <v>-1123.366157695473</v>
      </c>
      <c r="AG312">
        <f t="shared" si="115"/>
        <v>-1218.6209132510285</v>
      </c>
    </row>
    <row r="313" spans="2:33" x14ac:dyDescent="0.25">
      <c r="B313" s="3" t="s">
        <v>68</v>
      </c>
      <c r="C313" s="3">
        <v>305</v>
      </c>
      <c r="D313" s="3">
        <v>305</v>
      </c>
      <c r="E313" s="10">
        <v>43.3</v>
      </c>
      <c r="F313" s="17">
        <f t="shared" si="128"/>
        <v>-0.41666666666666663</v>
      </c>
      <c r="G313" s="17">
        <f t="shared" si="129"/>
        <v>-1.5</v>
      </c>
      <c r="H313">
        <f t="shared" si="116"/>
        <v>-481.24999999999994</v>
      </c>
      <c r="I313">
        <f t="shared" si="117"/>
        <v>19.078434374999997</v>
      </c>
      <c r="J313">
        <f t="shared" si="106"/>
        <v>65.207220292245367</v>
      </c>
      <c r="K313">
        <f t="shared" si="131"/>
        <v>84.285654667245367</v>
      </c>
      <c r="L313" s="49">
        <f t="shared" si="118"/>
        <v>1013.7691241921456</v>
      </c>
      <c r="M313" s="29">
        <f t="shared" si="119"/>
        <v>-5788.3680555555547</v>
      </c>
      <c r="N313">
        <f t="shared" si="107"/>
        <v>-512.5</v>
      </c>
      <c r="O313">
        <f t="shared" si="120"/>
        <v>20.317293749999997</v>
      </c>
      <c r="P313">
        <f t="shared" si="108"/>
        <v>65.207220292245367</v>
      </c>
      <c r="Q313">
        <f t="shared" si="121"/>
        <v>85.524514042245357</v>
      </c>
      <c r="R313" s="49">
        <f t="shared" si="122"/>
        <v>1028.6698494525622</v>
      </c>
      <c r="S313" s="29">
        <f t="shared" si="123"/>
        <v>-6164.2361111111104</v>
      </c>
      <c r="T313">
        <f t="shared" si="109"/>
        <v>-704.16666666666663</v>
      </c>
      <c r="U313">
        <f t="shared" si="124"/>
        <v>27.915631249999997</v>
      </c>
      <c r="V313">
        <f t="shared" si="110"/>
        <v>65.207220292245367</v>
      </c>
      <c r="W313">
        <f t="shared" si="125"/>
        <v>93.122851542245371</v>
      </c>
      <c r="X313" s="49">
        <f t="shared" si="126"/>
        <v>1120.0609643831178</v>
      </c>
      <c r="Y313" s="29">
        <f t="shared" si="127"/>
        <v>-8469.5601851851843</v>
      </c>
      <c r="AA313">
        <f t="shared" si="111"/>
        <v>0</v>
      </c>
      <c r="AB313">
        <f t="shared" si="130"/>
        <v>43.3</v>
      </c>
      <c r="AC313">
        <f t="shared" si="112"/>
        <v>12.027777777777777</v>
      </c>
      <c r="AE313">
        <f t="shared" si="113"/>
        <v>-1013.7691241921456</v>
      </c>
      <c r="AF313">
        <f t="shared" si="114"/>
        <v>-1028.6698494525622</v>
      </c>
      <c r="AG313">
        <f t="shared" si="115"/>
        <v>-1120.0609643831178</v>
      </c>
    </row>
    <row r="314" spans="2:33" x14ac:dyDescent="0.25">
      <c r="B314" s="3" t="s">
        <v>68</v>
      </c>
      <c r="C314" s="3">
        <v>306</v>
      </c>
      <c r="D314" s="3">
        <v>306</v>
      </c>
      <c r="E314" s="10">
        <v>41.8</v>
      </c>
      <c r="F314" s="17">
        <f t="shared" si="128"/>
        <v>-0.34722222222222221</v>
      </c>
      <c r="G314" s="17">
        <f t="shared" si="129"/>
        <v>-1.25</v>
      </c>
      <c r="H314">
        <f t="shared" si="116"/>
        <v>-401.04166666666663</v>
      </c>
      <c r="I314">
        <f t="shared" si="117"/>
        <v>18.937668749999997</v>
      </c>
      <c r="J314">
        <f t="shared" si="106"/>
        <v>60.767652280092605</v>
      </c>
      <c r="K314">
        <f t="shared" si="131"/>
        <v>79.705321030092605</v>
      </c>
      <c r="L314" s="49">
        <f t="shared" si="118"/>
        <v>925.46733862718634</v>
      </c>
      <c r="M314" s="29">
        <f t="shared" si="119"/>
        <v>-4656.5393518518513</v>
      </c>
      <c r="N314">
        <f t="shared" si="107"/>
        <v>-427.08333333333331</v>
      </c>
      <c r="O314">
        <f t="shared" si="120"/>
        <v>20.167387499999997</v>
      </c>
      <c r="P314">
        <f t="shared" si="108"/>
        <v>60.767652280092605</v>
      </c>
      <c r="Q314">
        <f t="shared" si="121"/>
        <v>80.935039780092609</v>
      </c>
      <c r="R314" s="49">
        <f t="shared" si="122"/>
        <v>939.74573966885305</v>
      </c>
      <c r="S314" s="29">
        <f t="shared" si="123"/>
        <v>-4958.9120370370365</v>
      </c>
      <c r="T314">
        <f t="shared" si="109"/>
        <v>-586.80555555555554</v>
      </c>
      <c r="U314">
        <f t="shared" si="124"/>
        <v>27.709662499999997</v>
      </c>
      <c r="V314">
        <f t="shared" si="110"/>
        <v>60.767652280092605</v>
      </c>
      <c r="W314">
        <f t="shared" si="125"/>
        <v>88.477314780092598</v>
      </c>
      <c r="X314" s="49">
        <f t="shared" si="126"/>
        <v>1027.3199327244085</v>
      </c>
      <c r="Y314" s="29">
        <f t="shared" si="127"/>
        <v>-6813.4645061728388</v>
      </c>
      <c r="AA314">
        <f t="shared" si="111"/>
        <v>0</v>
      </c>
      <c r="AB314">
        <f t="shared" si="130"/>
        <v>41.8</v>
      </c>
      <c r="AC314">
        <f t="shared" si="112"/>
        <v>11.611111111111111</v>
      </c>
      <c r="AE314">
        <f t="shared" si="113"/>
        <v>-925.46733862718634</v>
      </c>
      <c r="AF314">
        <f t="shared" si="114"/>
        <v>-939.74573966885305</v>
      </c>
      <c r="AG314">
        <f t="shared" si="115"/>
        <v>-1027.3199327244085</v>
      </c>
    </row>
    <row r="315" spans="2:33" x14ac:dyDescent="0.25">
      <c r="B315" s="3" t="s">
        <v>68</v>
      </c>
      <c r="C315" s="3">
        <v>307</v>
      </c>
      <c r="D315" s="3">
        <v>307</v>
      </c>
      <c r="E315" s="10">
        <v>40.799999999999997</v>
      </c>
      <c r="F315" s="17">
        <f t="shared" si="128"/>
        <v>-0.20833333333333331</v>
      </c>
      <c r="G315" s="17">
        <f t="shared" si="129"/>
        <v>-0.75</v>
      </c>
      <c r="H315">
        <f t="shared" si="116"/>
        <v>-240.62499999999997</v>
      </c>
      <c r="I315">
        <f t="shared" si="117"/>
        <v>18.843824999999995</v>
      </c>
      <c r="J315">
        <f t="shared" si="106"/>
        <v>57.894888333333334</v>
      </c>
      <c r="K315">
        <f t="shared" si="131"/>
        <v>76.738713333333322</v>
      </c>
      <c r="L315" s="49">
        <f t="shared" si="118"/>
        <v>869.7054177777776</v>
      </c>
      <c r="M315" s="29">
        <f t="shared" si="119"/>
        <v>-2727.0833333333326</v>
      </c>
      <c r="N315">
        <f t="shared" si="107"/>
        <v>-256.25</v>
      </c>
      <c r="O315">
        <f t="shared" si="120"/>
        <v>20.067449999999994</v>
      </c>
      <c r="P315">
        <f t="shared" si="108"/>
        <v>57.894888333333334</v>
      </c>
      <c r="Q315">
        <f t="shared" si="121"/>
        <v>77.962338333333321</v>
      </c>
      <c r="R315" s="49">
        <f t="shared" si="122"/>
        <v>883.5731677777776</v>
      </c>
      <c r="S315" s="29">
        <f t="shared" si="123"/>
        <v>-2904.1666666666665</v>
      </c>
      <c r="T315">
        <f t="shared" si="109"/>
        <v>-352.08333333333331</v>
      </c>
      <c r="U315">
        <f t="shared" si="124"/>
        <v>27.572349999999993</v>
      </c>
      <c r="V315">
        <f t="shared" si="110"/>
        <v>57.894888333333334</v>
      </c>
      <c r="W315">
        <f t="shared" si="125"/>
        <v>85.467238333333327</v>
      </c>
      <c r="X315" s="49">
        <f t="shared" si="126"/>
        <v>968.6287011111109</v>
      </c>
      <c r="Y315" s="29">
        <f t="shared" si="127"/>
        <v>-3990.2777777777774</v>
      </c>
      <c r="AA315">
        <f t="shared" si="111"/>
        <v>0</v>
      </c>
      <c r="AB315">
        <f t="shared" si="130"/>
        <v>40.799999999999997</v>
      </c>
      <c r="AC315">
        <f t="shared" si="112"/>
        <v>11.333333333333332</v>
      </c>
      <c r="AE315">
        <f t="shared" si="113"/>
        <v>-869.7054177777776</v>
      </c>
      <c r="AF315">
        <f t="shared" si="114"/>
        <v>-883.5731677777776</v>
      </c>
      <c r="AG315">
        <f t="shared" si="115"/>
        <v>-968.6287011111109</v>
      </c>
    </row>
    <row r="316" spans="2:33" x14ac:dyDescent="0.25">
      <c r="B316" s="3" t="s">
        <v>68</v>
      </c>
      <c r="C316" s="3">
        <v>308</v>
      </c>
      <c r="D316" s="3">
        <v>308</v>
      </c>
      <c r="E316" s="10">
        <v>40.299999999999997</v>
      </c>
      <c r="F316" s="17">
        <f t="shared" si="128"/>
        <v>-9.7222222222221627E-2</v>
      </c>
      <c r="G316" s="17">
        <f t="shared" si="129"/>
        <v>-0.34999999999999787</v>
      </c>
      <c r="H316">
        <f t="shared" si="116"/>
        <v>-112.29166666666598</v>
      </c>
      <c r="I316">
        <f t="shared" si="117"/>
        <v>18.796903125</v>
      </c>
      <c r="J316">
        <f t="shared" si="106"/>
        <v>56.48459077835647</v>
      </c>
      <c r="K316">
        <f t="shared" si="131"/>
        <v>75.281493903356477</v>
      </c>
      <c r="L316" s="49">
        <f t="shared" si="118"/>
        <v>842.73450119590711</v>
      </c>
      <c r="M316" s="29">
        <f t="shared" si="119"/>
        <v>-1257.0428240740662</v>
      </c>
      <c r="N316">
        <f t="shared" si="107"/>
        <v>-119.5833333333326</v>
      </c>
      <c r="O316">
        <f t="shared" si="120"/>
        <v>20.017481249999999</v>
      </c>
      <c r="P316">
        <f t="shared" si="108"/>
        <v>56.48459077835647</v>
      </c>
      <c r="Q316">
        <f t="shared" si="121"/>
        <v>76.502072028356466</v>
      </c>
      <c r="R316" s="49">
        <f t="shared" si="122"/>
        <v>856.39819520632363</v>
      </c>
      <c r="S316" s="29">
        <f t="shared" si="123"/>
        <v>-1338.6689814814731</v>
      </c>
      <c r="T316">
        <f t="shared" si="109"/>
        <v>-164.30555555555455</v>
      </c>
      <c r="U316">
        <f t="shared" si="124"/>
        <v>27.50369375</v>
      </c>
      <c r="V316">
        <f t="shared" si="110"/>
        <v>56.48459077835647</v>
      </c>
      <c r="W316">
        <f t="shared" si="125"/>
        <v>83.988284528356473</v>
      </c>
      <c r="X316" s="49">
        <f t="shared" si="126"/>
        <v>940.20218513687928</v>
      </c>
      <c r="Y316" s="29">
        <f t="shared" si="127"/>
        <v>-1839.3094135802353</v>
      </c>
      <c r="AA316">
        <f t="shared" si="111"/>
        <v>0</v>
      </c>
      <c r="AB316">
        <f t="shared" si="130"/>
        <v>40.299999999999997</v>
      </c>
      <c r="AC316">
        <f t="shared" si="112"/>
        <v>11.194444444444443</v>
      </c>
      <c r="AE316">
        <f t="shared" si="113"/>
        <v>-842.73450119590711</v>
      </c>
      <c r="AF316">
        <f t="shared" si="114"/>
        <v>-856.39819520632363</v>
      </c>
      <c r="AG316">
        <f t="shared" si="115"/>
        <v>-940.20218513687928</v>
      </c>
    </row>
    <row r="317" spans="2:33" x14ac:dyDescent="0.25">
      <c r="B317" s="3" t="s">
        <v>68</v>
      </c>
      <c r="C317" s="3">
        <v>309</v>
      </c>
      <c r="D317" s="3">
        <v>309</v>
      </c>
      <c r="E317" s="10">
        <v>40.1</v>
      </c>
      <c r="F317" s="17">
        <f t="shared" si="128"/>
        <v>-8.3333333333332538E-2</v>
      </c>
      <c r="G317" s="17">
        <f t="shared" si="129"/>
        <v>-0.29999999999999716</v>
      </c>
      <c r="H317">
        <f t="shared" si="116"/>
        <v>-96.249999999999076</v>
      </c>
      <c r="I317">
        <f t="shared" si="117"/>
        <v>18.778134374999997</v>
      </c>
      <c r="J317">
        <f t="shared" si="106"/>
        <v>55.925340847800939</v>
      </c>
      <c r="K317">
        <f t="shared" si="131"/>
        <v>74.703475222800932</v>
      </c>
      <c r="L317" s="49">
        <f t="shared" si="118"/>
        <v>832.11371012064376</v>
      </c>
      <c r="M317" s="29">
        <f t="shared" si="119"/>
        <v>-1072.1180555555452</v>
      </c>
      <c r="N317">
        <f t="shared" si="107"/>
        <v>-102.49999999999902</v>
      </c>
      <c r="O317">
        <f t="shared" si="120"/>
        <v>19.997493749999997</v>
      </c>
      <c r="P317">
        <f t="shared" si="108"/>
        <v>55.925340847800939</v>
      </c>
      <c r="Q317">
        <f t="shared" si="121"/>
        <v>75.922834597800943</v>
      </c>
      <c r="R317" s="49">
        <f t="shared" si="122"/>
        <v>845.69601871439386</v>
      </c>
      <c r="S317" s="29">
        <f t="shared" si="123"/>
        <v>-1141.7361111111002</v>
      </c>
      <c r="T317">
        <f t="shared" si="109"/>
        <v>-140.83333333333198</v>
      </c>
      <c r="U317">
        <f t="shared" si="124"/>
        <v>27.476231249999998</v>
      </c>
      <c r="V317">
        <f t="shared" si="110"/>
        <v>55.925340847800939</v>
      </c>
      <c r="W317">
        <f t="shared" si="125"/>
        <v>83.401572097800937</v>
      </c>
      <c r="X317" s="49">
        <f t="shared" si="126"/>
        <v>929.00084475606047</v>
      </c>
      <c r="Y317" s="29">
        <f t="shared" si="127"/>
        <v>-1568.7268518518367</v>
      </c>
      <c r="AA317">
        <f t="shared" si="111"/>
        <v>0</v>
      </c>
      <c r="AB317">
        <f t="shared" si="130"/>
        <v>40.1</v>
      </c>
      <c r="AC317">
        <f t="shared" si="112"/>
        <v>11.138888888888889</v>
      </c>
      <c r="AE317">
        <f t="shared" si="113"/>
        <v>-832.11371012064376</v>
      </c>
      <c r="AF317">
        <f t="shared" si="114"/>
        <v>-845.69601871439386</v>
      </c>
      <c r="AG317">
        <f t="shared" si="115"/>
        <v>-929.00084475606047</v>
      </c>
    </row>
    <row r="318" spans="2:33" x14ac:dyDescent="0.25">
      <c r="B318" s="3" t="s">
        <v>68</v>
      </c>
      <c r="C318" s="3">
        <v>310</v>
      </c>
      <c r="D318" s="3">
        <v>310</v>
      </c>
      <c r="E318" s="10">
        <v>39.700000000000003</v>
      </c>
      <c r="F318" s="17">
        <f t="shared" si="128"/>
        <v>-0.12499999999999981</v>
      </c>
      <c r="G318" s="17">
        <f t="shared" si="129"/>
        <v>-0.44999999999999929</v>
      </c>
      <c r="H318">
        <f t="shared" si="116"/>
        <v>-144.37499999999977</v>
      </c>
      <c r="I318">
        <f t="shared" si="117"/>
        <v>18.740596874999998</v>
      </c>
      <c r="J318">
        <f t="shared" si="106"/>
        <v>54.815188000578715</v>
      </c>
      <c r="K318">
        <f t="shared" si="131"/>
        <v>73.555784875578709</v>
      </c>
      <c r="L318" s="49">
        <f t="shared" si="118"/>
        <v>811.15684987790974</v>
      </c>
      <c r="M318" s="29">
        <f t="shared" si="119"/>
        <v>-1592.1354166666642</v>
      </c>
      <c r="N318">
        <f t="shared" si="107"/>
        <v>-153.74999999999977</v>
      </c>
      <c r="O318">
        <f t="shared" si="120"/>
        <v>19.957518749999995</v>
      </c>
      <c r="P318">
        <f t="shared" si="108"/>
        <v>54.815188000578715</v>
      </c>
      <c r="Q318">
        <f t="shared" si="121"/>
        <v>74.772706750578706</v>
      </c>
      <c r="R318" s="49">
        <f t="shared" si="122"/>
        <v>824.57679388832639</v>
      </c>
      <c r="S318" s="29">
        <f t="shared" si="123"/>
        <v>-1695.520833333331</v>
      </c>
      <c r="T318">
        <f t="shared" si="109"/>
        <v>-211.24999999999966</v>
      </c>
      <c r="U318">
        <f t="shared" si="124"/>
        <v>27.421306249999994</v>
      </c>
      <c r="V318">
        <f t="shared" si="110"/>
        <v>54.815188000578715</v>
      </c>
      <c r="W318">
        <f t="shared" si="125"/>
        <v>82.236494250578716</v>
      </c>
      <c r="X318" s="49">
        <f t="shared" si="126"/>
        <v>906.88578381888203</v>
      </c>
      <c r="Y318" s="29">
        <f t="shared" si="127"/>
        <v>-2329.618055555552</v>
      </c>
      <c r="AA318">
        <f t="shared" si="111"/>
        <v>0</v>
      </c>
      <c r="AB318">
        <f t="shared" si="130"/>
        <v>39.700000000000003</v>
      </c>
      <c r="AC318">
        <f t="shared" si="112"/>
        <v>11.027777777777779</v>
      </c>
      <c r="AE318">
        <f t="shared" si="113"/>
        <v>-811.15684987790974</v>
      </c>
      <c r="AF318">
        <f t="shared" si="114"/>
        <v>-824.57679388832639</v>
      </c>
      <c r="AG318">
        <f t="shared" si="115"/>
        <v>-906.88578381888203</v>
      </c>
    </row>
    <row r="319" spans="2:33" x14ac:dyDescent="0.25">
      <c r="B319" s="3" t="s">
        <v>68</v>
      </c>
      <c r="C319" s="3">
        <v>311</v>
      </c>
      <c r="D319" s="3">
        <v>311</v>
      </c>
      <c r="E319" s="10">
        <v>39.200000000000003</v>
      </c>
      <c r="F319" s="17">
        <f t="shared" si="128"/>
        <v>-0.16666666666666705</v>
      </c>
      <c r="G319" s="17">
        <f t="shared" si="129"/>
        <v>-0.60000000000000142</v>
      </c>
      <c r="H319">
        <f t="shared" si="116"/>
        <v>-192.50000000000043</v>
      </c>
      <c r="I319">
        <f t="shared" si="117"/>
        <v>18.693675000000002</v>
      </c>
      <c r="J319">
        <f t="shared" si="106"/>
        <v>53.443147592592609</v>
      </c>
      <c r="K319">
        <f t="shared" si="131"/>
        <v>72.136822592592608</v>
      </c>
      <c r="L319" s="49">
        <f t="shared" si="118"/>
        <v>785.48984600823064</v>
      </c>
      <c r="M319" s="29">
        <f t="shared" si="119"/>
        <v>-2096.1111111111159</v>
      </c>
      <c r="N319">
        <f t="shared" si="107"/>
        <v>-205.00000000000045</v>
      </c>
      <c r="O319">
        <f t="shared" si="120"/>
        <v>19.907550000000001</v>
      </c>
      <c r="P319">
        <f t="shared" si="108"/>
        <v>53.443147592592609</v>
      </c>
      <c r="Q319">
        <f t="shared" si="121"/>
        <v>73.35069759259261</v>
      </c>
      <c r="R319" s="49">
        <f t="shared" si="122"/>
        <v>798.70759600823067</v>
      </c>
      <c r="S319" s="29">
        <f t="shared" si="123"/>
        <v>-2232.2222222222272</v>
      </c>
      <c r="T319">
        <f t="shared" si="109"/>
        <v>-281.66666666666731</v>
      </c>
      <c r="U319">
        <f t="shared" si="124"/>
        <v>27.352650000000004</v>
      </c>
      <c r="V319">
        <f t="shared" si="110"/>
        <v>53.443147592592609</v>
      </c>
      <c r="W319">
        <f t="shared" si="125"/>
        <v>80.795797592592606</v>
      </c>
      <c r="X319" s="49">
        <f t="shared" si="126"/>
        <v>879.77646267489729</v>
      </c>
      <c r="Y319" s="29">
        <f t="shared" si="127"/>
        <v>-3067.0370370370442</v>
      </c>
      <c r="AA319">
        <f t="shared" si="111"/>
        <v>0</v>
      </c>
      <c r="AB319">
        <f t="shared" si="130"/>
        <v>39.200000000000003</v>
      </c>
      <c r="AC319">
        <f t="shared" si="112"/>
        <v>10.888888888888889</v>
      </c>
      <c r="AE319">
        <f t="shared" si="113"/>
        <v>-785.48984600823064</v>
      </c>
      <c r="AF319">
        <f t="shared" si="114"/>
        <v>-798.70759600823067</v>
      </c>
      <c r="AG319">
        <f t="shared" si="115"/>
        <v>-879.77646267489729</v>
      </c>
    </row>
    <row r="320" spans="2:33" x14ac:dyDescent="0.25">
      <c r="B320" s="3" t="s">
        <v>68</v>
      </c>
      <c r="C320" s="3">
        <v>312</v>
      </c>
      <c r="D320" s="3">
        <v>312</v>
      </c>
      <c r="E320" s="10">
        <v>38.5</v>
      </c>
      <c r="F320" s="17">
        <f t="shared" si="128"/>
        <v>-0.25000000000000061</v>
      </c>
      <c r="G320" s="17">
        <f t="shared" si="129"/>
        <v>-0.90000000000000213</v>
      </c>
      <c r="H320">
        <f t="shared" si="116"/>
        <v>-288.75000000000068</v>
      </c>
      <c r="I320">
        <f t="shared" si="117"/>
        <v>18.627984375</v>
      </c>
      <c r="J320">
        <f t="shared" si="106"/>
        <v>51.55150557002316</v>
      </c>
      <c r="K320">
        <f t="shared" si="131"/>
        <v>70.179489945023164</v>
      </c>
      <c r="L320" s="49">
        <f t="shared" si="118"/>
        <v>750.53065635649773</v>
      </c>
      <c r="M320" s="29">
        <f t="shared" si="119"/>
        <v>-3088.0208333333408</v>
      </c>
      <c r="N320">
        <f t="shared" si="107"/>
        <v>-307.50000000000074</v>
      </c>
      <c r="O320">
        <f t="shared" si="120"/>
        <v>19.83759375</v>
      </c>
      <c r="P320">
        <f t="shared" si="108"/>
        <v>51.55150557002316</v>
      </c>
      <c r="Q320">
        <f t="shared" si="121"/>
        <v>71.389099320023163</v>
      </c>
      <c r="R320" s="49">
        <f t="shared" si="122"/>
        <v>763.46675661691438</v>
      </c>
      <c r="S320" s="29">
        <f t="shared" si="123"/>
        <v>-3288.5416666666747</v>
      </c>
      <c r="T320">
        <f t="shared" si="109"/>
        <v>-422.50000000000102</v>
      </c>
      <c r="U320">
        <f t="shared" si="124"/>
        <v>27.256531250000002</v>
      </c>
      <c r="V320">
        <f t="shared" si="110"/>
        <v>51.55150557002316</v>
      </c>
      <c r="W320">
        <f t="shared" si="125"/>
        <v>78.808036820023162</v>
      </c>
      <c r="X320" s="49">
        <f t="shared" si="126"/>
        <v>842.8081715474699</v>
      </c>
      <c r="Y320" s="29">
        <f t="shared" si="127"/>
        <v>-4518.4027777777892</v>
      </c>
      <c r="AA320">
        <f t="shared" si="111"/>
        <v>0</v>
      </c>
      <c r="AB320">
        <f t="shared" si="130"/>
        <v>38.5</v>
      </c>
      <c r="AC320">
        <f t="shared" si="112"/>
        <v>10.694444444444445</v>
      </c>
      <c r="AE320">
        <f t="shared" si="113"/>
        <v>-750.53065635649773</v>
      </c>
      <c r="AF320">
        <f t="shared" si="114"/>
        <v>-763.46675661691438</v>
      </c>
      <c r="AG320">
        <f t="shared" si="115"/>
        <v>-842.8081715474699</v>
      </c>
    </row>
    <row r="321" spans="2:33" x14ac:dyDescent="0.25">
      <c r="B321" s="3" t="s">
        <v>68</v>
      </c>
      <c r="C321" s="3">
        <v>313</v>
      </c>
      <c r="D321" s="3">
        <v>313</v>
      </c>
      <c r="E321" s="10">
        <v>37.4</v>
      </c>
      <c r="F321" s="17">
        <f t="shared" si="128"/>
        <v>-0.34722222222222221</v>
      </c>
      <c r="G321" s="17">
        <f t="shared" si="129"/>
        <v>-1.25</v>
      </c>
      <c r="H321">
        <f t="shared" si="116"/>
        <v>-401.04166666666663</v>
      </c>
      <c r="I321">
        <f t="shared" si="117"/>
        <v>18.524756249999996</v>
      </c>
      <c r="J321">
        <f t="shared" si="106"/>
        <v>48.647788113425925</v>
      </c>
      <c r="K321">
        <f t="shared" si="131"/>
        <v>67.172544363425914</v>
      </c>
      <c r="L321" s="49">
        <f t="shared" si="118"/>
        <v>697.84809977559132</v>
      </c>
      <c r="M321" s="29">
        <f t="shared" si="119"/>
        <v>-4166.3773148148139</v>
      </c>
      <c r="N321">
        <f t="shared" si="107"/>
        <v>-427.08333333333331</v>
      </c>
      <c r="O321">
        <f t="shared" si="120"/>
        <v>19.727662499999997</v>
      </c>
      <c r="P321">
        <f t="shared" si="108"/>
        <v>48.647788113425925</v>
      </c>
      <c r="Q321">
        <f t="shared" si="121"/>
        <v>68.375450613425926</v>
      </c>
      <c r="R321" s="49">
        <f t="shared" si="122"/>
        <v>710.34495915059142</v>
      </c>
      <c r="S321" s="29">
        <f t="shared" si="123"/>
        <v>-4436.9212962962956</v>
      </c>
      <c r="T321">
        <f t="shared" si="109"/>
        <v>-586.80555555555554</v>
      </c>
      <c r="U321">
        <f t="shared" si="124"/>
        <v>27.105487499999995</v>
      </c>
      <c r="V321">
        <f t="shared" si="110"/>
        <v>48.647788113425925</v>
      </c>
      <c r="W321">
        <f t="shared" si="125"/>
        <v>75.753275613425927</v>
      </c>
      <c r="X321" s="49">
        <f t="shared" si="126"/>
        <v>786.9923633172582</v>
      </c>
      <c r="Y321" s="29">
        <f t="shared" si="127"/>
        <v>-6096.257716049382</v>
      </c>
      <c r="AA321">
        <f t="shared" si="111"/>
        <v>0</v>
      </c>
      <c r="AB321">
        <f t="shared" si="130"/>
        <v>37.4</v>
      </c>
      <c r="AC321">
        <f t="shared" si="112"/>
        <v>10.388888888888888</v>
      </c>
      <c r="AE321">
        <f t="shared" si="113"/>
        <v>-697.84809977559132</v>
      </c>
      <c r="AF321">
        <f t="shared" si="114"/>
        <v>-710.34495915059142</v>
      </c>
      <c r="AG321">
        <f t="shared" si="115"/>
        <v>-786.9923633172582</v>
      </c>
    </row>
    <row r="322" spans="2:33" x14ac:dyDescent="0.25">
      <c r="B322" s="3" t="s">
        <v>68</v>
      </c>
      <c r="C322" s="3">
        <v>314</v>
      </c>
      <c r="D322" s="3">
        <v>314</v>
      </c>
      <c r="E322" s="10">
        <v>36</v>
      </c>
      <c r="F322" s="17">
        <f t="shared" si="128"/>
        <v>-0.41666666666666663</v>
      </c>
      <c r="G322" s="17">
        <f t="shared" si="129"/>
        <v>-1.5</v>
      </c>
      <c r="H322">
        <f t="shared" si="116"/>
        <v>-481.24999999999994</v>
      </c>
      <c r="I322">
        <f t="shared" si="117"/>
        <v>18.393375000000002</v>
      </c>
      <c r="J322">
        <f t="shared" si="106"/>
        <v>45.073875000000008</v>
      </c>
      <c r="K322">
        <f t="shared" si="131"/>
        <v>63.467250000000007</v>
      </c>
      <c r="L322" s="49">
        <f t="shared" si="118"/>
        <v>634.67250000000013</v>
      </c>
      <c r="M322" s="29">
        <f t="shared" si="119"/>
        <v>-4812.4999999999991</v>
      </c>
      <c r="N322">
        <f t="shared" si="107"/>
        <v>-512.5</v>
      </c>
      <c r="O322">
        <f t="shared" si="120"/>
        <v>19.587750000000003</v>
      </c>
      <c r="P322">
        <f t="shared" si="108"/>
        <v>45.073875000000008</v>
      </c>
      <c r="Q322">
        <f t="shared" si="121"/>
        <v>64.661625000000015</v>
      </c>
      <c r="R322" s="49">
        <f t="shared" si="122"/>
        <v>646.61625000000015</v>
      </c>
      <c r="S322" s="29">
        <f t="shared" si="123"/>
        <v>-5125</v>
      </c>
      <c r="T322">
        <f t="shared" si="109"/>
        <v>-704.16666666666663</v>
      </c>
      <c r="U322">
        <f t="shared" si="124"/>
        <v>26.913250000000001</v>
      </c>
      <c r="V322">
        <f t="shared" si="110"/>
        <v>45.073875000000008</v>
      </c>
      <c r="W322">
        <f t="shared" si="125"/>
        <v>71.987125000000006</v>
      </c>
      <c r="X322" s="49">
        <f t="shared" si="126"/>
        <v>719.87125000000003</v>
      </c>
      <c r="Y322" s="29">
        <f t="shared" si="127"/>
        <v>-7041.6666666666661</v>
      </c>
      <c r="AA322">
        <f t="shared" si="111"/>
        <v>0</v>
      </c>
      <c r="AB322">
        <f t="shared" si="130"/>
        <v>36</v>
      </c>
      <c r="AC322">
        <f t="shared" si="112"/>
        <v>10</v>
      </c>
      <c r="AE322">
        <f t="shared" si="113"/>
        <v>-634.67250000000013</v>
      </c>
      <c r="AF322">
        <f t="shared" si="114"/>
        <v>-646.61625000000015</v>
      </c>
      <c r="AG322">
        <f t="shared" si="115"/>
        <v>-719.87125000000003</v>
      </c>
    </row>
    <row r="323" spans="2:33" x14ac:dyDescent="0.25">
      <c r="B323" s="3" t="s">
        <v>68</v>
      </c>
      <c r="C323" s="3">
        <v>315</v>
      </c>
      <c r="D323" s="3">
        <v>315</v>
      </c>
      <c r="E323" s="10">
        <v>34.4</v>
      </c>
      <c r="F323" s="17">
        <f t="shared" si="128"/>
        <v>-0.41666666666666663</v>
      </c>
      <c r="G323" s="17">
        <f t="shared" si="129"/>
        <v>-1.5</v>
      </c>
      <c r="H323">
        <f t="shared" si="116"/>
        <v>-481.24999999999994</v>
      </c>
      <c r="I323">
        <f t="shared" si="117"/>
        <v>18.243224999999999</v>
      </c>
      <c r="J323">
        <f t="shared" si="106"/>
        <v>41.156343148148153</v>
      </c>
      <c r="K323">
        <f t="shared" si="131"/>
        <v>59.399568148148148</v>
      </c>
      <c r="L323" s="49">
        <f t="shared" si="118"/>
        <v>567.59587341563781</v>
      </c>
      <c r="M323" s="29">
        <f t="shared" si="119"/>
        <v>-4598.6111111111104</v>
      </c>
      <c r="N323">
        <f t="shared" si="107"/>
        <v>-512.5</v>
      </c>
      <c r="O323">
        <f t="shared" si="120"/>
        <v>19.427849999999999</v>
      </c>
      <c r="P323">
        <f t="shared" si="108"/>
        <v>41.156343148148153</v>
      </c>
      <c r="Q323">
        <f t="shared" si="121"/>
        <v>60.584193148148152</v>
      </c>
      <c r="R323" s="49">
        <f t="shared" si="122"/>
        <v>578.91562341563792</v>
      </c>
      <c r="S323" s="29">
        <f t="shared" si="123"/>
        <v>-4897.2222222222217</v>
      </c>
      <c r="T323">
        <f t="shared" si="109"/>
        <v>-704.16666666666663</v>
      </c>
      <c r="U323">
        <f t="shared" si="124"/>
        <v>26.693549999999998</v>
      </c>
      <c r="V323">
        <f t="shared" si="110"/>
        <v>41.156343148148153</v>
      </c>
      <c r="W323">
        <f t="shared" si="125"/>
        <v>67.849893148148155</v>
      </c>
      <c r="X323" s="49">
        <f t="shared" si="126"/>
        <v>648.34342341563786</v>
      </c>
      <c r="Y323" s="29">
        <f t="shared" si="127"/>
        <v>-6728.7037037037035</v>
      </c>
      <c r="AA323">
        <f t="shared" si="111"/>
        <v>0</v>
      </c>
      <c r="AB323">
        <f t="shared" si="130"/>
        <v>34.4</v>
      </c>
      <c r="AC323">
        <f t="shared" si="112"/>
        <v>9.5555555555555554</v>
      </c>
      <c r="AE323">
        <f t="shared" si="113"/>
        <v>-567.59587341563781</v>
      </c>
      <c r="AF323">
        <f t="shared" si="114"/>
        <v>-578.91562341563792</v>
      </c>
      <c r="AG323">
        <f t="shared" si="115"/>
        <v>-648.34342341563786</v>
      </c>
    </row>
    <row r="324" spans="2:33" x14ac:dyDescent="0.25">
      <c r="B324" s="3" t="s">
        <v>68</v>
      </c>
      <c r="C324" s="3">
        <v>316</v>
      </c>
      <c r="D324" s="3">
        <v>316</v>
      </c>
      <c r="E324" s="10">
        <v>33</v>
      </c>
      <c r="F324" s="17">
        <f t="shared" si="128"/>
        <v>-0.37499999999999989</v>
      </c>
      <c r="G324" s="17">
        <f t="shared" si="129"/>
        <v>-1.3499999999999996</v>
      </c>
      <c r="H324">
        <f t="shared" si="116"/>
        <v>-433.12499999999989</v>
      </c>
      <c r="I324">
        <f t="shared" si="117"/>
        <v>18.111843750000002</v>
      </c>
      <c r="J324">
        <f t="shared" si="106"/>
        <v>37.874575520833339</v>
      </c>
      <c r="K324">
        <f t="shared" si="131"/>
        <v>55.986419270833338</v>
      </c>
      <c r="L324" s="49">
        <f t="shared" si="118"/>
        <v>513.20884331597222</v>
      </c>
      <c r="M324" s="29">
        <f t="shared" si="119"/>
        <v>-3970.3124999999986</v>
      </c>
      <c r="N324">
        <f t="shared" si="107"/>
        <v>-461.24999999999989</v>
      </c>
      <c r="O324">
        <f t="shared" si="120"/>
        <v>19.287937500000002</v>
      </c>
      <c r="P324">
        <f t="shared" si="108"/>
        <v>37.874575520833339</v>
      </c>
      <c r="Q324">
        <f t="shared" si="121"/>
        <v>57.162513020833345</v>
      </c>
      <c r="R324" s="49">
        <f t="shared" si="122"/>
        <v>523.98970269097231</v>
      </c>
      <c r="S324" s="29">
        <f t="shared" si="123"/>
        <v>-4228.1249999999991</v>
      </c>
      <c r="T324">
        <f t="shared" si="109"/>
        <v>-633.74999999999977</v>
      </c>
      <c r="U324">
        <f t="shared" si="124"/>
        <v>26.501312500000001</v>
      </c>
      <c r="V324">
        <f t="shared" si="110"/>
        <v>37.874575520833339</v>
      </c>
      <c r="W324">
        <f t="shared" si="125"/>
        <v>64.375888020833344</v>
      </c>
      <c r="X324" s="49">
        <f t="shared" si="126"/>
        <v>590.11230685763894</v>
      </c>
      <c r="Y324" s="29">
        <f t="shared" si="127"/>
        <v>-5809.3749999999973</v>
      </c>
      <c r="AA324">
        <f t="shared" si="111"/>
        <v>0</v>
      </c>
      <c r="AB324">
        <f t="shared" si="130"/>
        <v>33</v>
      </c>
      <c r="AC324">
        <f t="shared" si="112"/>
        <v>9.1666666666666661</v>
      </c>
      <c r="AE324">
        <f t="shared" si="113"/>
        <v>-513.20884331597222</v>
      </c>
      <c r="AF324">
        <f t="shared" si="114"/>
        <v>-523.98970269097231</v>
      </c>
      <c r="AG324">
        <f t="shared" si="115"/>
        <v>-590.11230685763894</v>
      </c>
    </row>
    <row r="325" spans="2:33" x14ac:dyDescent="0.25">
      <c r="B325" s="3" t="s">
        <v>68</v>
      </c>
      <c r="C325" s="3">
        <v>317</v>
      </c>
      <c r="D325" s="3">
        <v>317</v>
      </c>
      <c r="E325" s="10">
        <v>31.7</v>
      </c>
      <c r="F325" s="17">
        <f t="shared" si="128"/>
        <v>-0.41666666666666663</v>
      </c>
      <c r="G325" s="17">
        <f t="shared" si="129"/>
        <v>-1.5</v>
      </c>
      <c r="H325">
        <f t="shared" si="116"/>
        <v>-481.24999999999994</v>
      </c>
      <c r="I325">
        <f t="shared" si="117"/>
        <v>17.989846875000001</v>
      </c>
      <c r="J325">
        <f t="shared" si="106"/>
        <v>34.949294945023155</v>
      </c>
      <c r="K325">
        <f t="shared" si="131"/>
        <v>52.939141820023153</v>
      </c>
      <c r="L325" s="49">
        <f t="shared" si="118"/>
        <v>466.15855435964829</v>
      </c>
      <c r="M325" s="29">
        <f t="shared" si="119"/>
        <v>-4237.6736111111104</v>
      </c>
      <c r="N325">
        <f t="shared" si="107"/>
        <v>-512.5</v>
      </c>
      <c r="O325">
        <f t="shared" si="120"/>
        <v>19.15801875</v>
      </c>
      <c r="P325">
        <f t="shared" si="108"/>
        <v>34.949294945023155</v>
      </c>
      <c r="Q325">
        <f t="shared" si="121"/>
        <v>54.107313695023151</v>
      </c>
      <c r="R325" s="49">
        <f t="shared" si="122"/>
        <v>476.4449567033983</v>
      </c>
      <c r="S325" s="29">
        <f t="shared" si="123"/>
        <v>-4512.8472222222217</v>
      </c>
      <c r="T325">
        <f t="shared" si="109"/>
        <v>-704.16666666666663</v>
      </c>
      <c r="U325">
        <f t="shared" si="124"/>
        <v>26.322806250000003</v>
      </c>
      <c r="V325">
        <f t="shared" si="110"/>
        <v>34.949294945023155</v>
      </c>
      <c r="W325">
        <f t="shared" si="125"/>
        <v>61.272101195023154</v>
      </c>
      <c r="X325" s="49">
        <f t="shared" si="126"/>
        <v>539.53489107839835</v>
      </c>
      <c r="Y325" s="29">
        <f t="shared" si="127"/>
        <v>-6200.5787037037035</v>
      </c>
      <c r="AA325">
        <f t="shared" si="111"/>
        <v>0</v>
      </c>
      <c r="AB325">
        <f t="shared" si="130"/>
        <v>31.7</v>
      </c>
      <c r="AC325">
        <f t="shared" si="112"/>
        <v>8.8055555555555554</v>
      </c>
      <c r="AE325">
        <f t="shared" si="113"/>
        <v>-466.15855435964829</v>
      </c>
      <c r="AF325">
        <f t="shared" si="114"/>
        <v>-476.4449567033983</v>
      </c>
      <c r="AG325">
        <f t="shared" si="115"/>
        <v>-539.53489107839835</v>
      </c>
    </row>
    <row r="326" spans="2:33" x14ac:dyDescent="0.25">
      <c r="B326" s="3" t="s">
        <v>68</v>
      </c>
      <c r="C326" s="3">
        <v>318</v>
      </c>
      <c r="D326" s="3">
        <v>318</v>
      </c>
      <c r="E326" s="10">
        <v>30</v>
      </c>
      <c r="F326" s="17">
        <f t="shared" si="128"/>
        <v>-0.51388888888888873</v>
      </c>
      <c r="G326" s="17">
        <f t="shared" si="129"/>
        <v>-1.8499999999999996</v>
      </c>
      <c r="H326">
        <f t="shared" si="116"/>
        <v>-593.54166666666652</v>
      </c>
      <c r="I326">
        <f t="shared" si="117"/>
        <v>17.830312500000002</v>
      </c>
      <c r="J326">
        <f t="shared" si="106"/>
        <v>31.301302083333344</v>
      </c>
      <c r="K326">
        <f t="shared" si="131"/>
        <v>49.131614583333345</v>
      </c>
      <c r="L326" s="49">
        <f t="shared" si="118"/>
        <v>409.43012152777789</v>
      </c>
      <c r="M326" s="29">
        <f t="shared" si="119"/>
        <v>-4946.1805555555547</v>
      </c>
      <c r="N326">
        <f t="shared" si="107"/>
        <v>-632.08333333333314</v>
      </c>
      <c r="O326">
        <f t="shared" si="120"/>
        <v>18.988125</v>
      </c>
      <c r="P326">
        <f t="shared" si="108"/>
        <v>31.301302083333344</v>
      </c>
      <c r="Q326">
        <f t="shared" si="121"/>
        <v>50.289427083333344</v>
      </c>
      <c r="R326" s="49">
        <f t="shared" si="122"/>
        <v>419.07855902777789</v>
      </c>
      <c r="S326" s="29">
        <f t="shared" si="123"/>
        <v>-5267.3611111111095</v>
      </c>
      <c r="T326">
        <f t="shared" si="109"/>
        <v>-868.47222222222194</v>
      </c>
      <c r="U326">
        <f t="shared" si="124"/>
        <v>26.089375</v>
      </c>
      <c r="V326">
        <f t="shared" si="110"/>
        <v>31.301302083333344</v>
      </c>
      <c r="W326">
        <f t="shared" si="125"/>
        <v>57.390677083333344</v>
      </c>
      <c r="X326" s="49">
        <f t="shared" si="126"/>
        <v>478.25564236111126</v>
      </c>
      <c r="Y326" s="29">
        <f t="shared" si="127"/>
        <v>-7237.2685185185164</v>
      </c>
      <c r="AA326">
        <f t="shared" si="111"/>
        <v>0</v>
      </c>
      <c r="AB326">
        <f t="shared" si="130"/>
        <v>30</v>
      </c>
      <c r="AC326">
        <f t="shared" si="112"/>
        <v>8.3333333333333339</v>
      </c>
      <c r="AE326">
        <f t="shared" si="113"/>
        <v>-409.43012152777789</v>
      </c>
      <c r="AF326">
        <f t="shared" si="114"/>
        <v>-419.07855902777789</v>
      </c>
      <c r="AG326">
        <f t="shared" si="115"/>
        <v>-478.25564236111126</v>
      </c>
    </row>
    <row r="327" spans="2:33" x14ac:dyDescent="0.25">
      <c r="B327" s="3" t="s">
        <v>68</v>
      </c>
      <c r="C327" s="3">
        <v>319</v>
      </c>
      <c r="D327" s="3">
        <v>319</v>
      </c>
      <c r="E327" s="10">
        <v>28</v>
      </c>
      <c r="F327" s="17">
        <f t="shared" si="128"/>
        <v>-0.54166666666666641</v>
      </c>
      <c r="G327" s="17">
        <f t="shared" si="129"/>
        <v>-1.9499999999999993</v>
      </c>
      <c r="H327">
        <f t="shared" si="116"/>
        <v>-625.62499999999966</v>
      </c>
      <c r="I327">
        <f t="shared" si="117"/>
        <v>17.642624999999999</v>
      </c>
      <c r="J327">
        <f t="shared" si="106"/>
        <v>27.266912037037038</v>
      </c>
      <c r="K327">
        <f t="shared" si="131"/>
        <v>44.90953703703704</v>
      </c>
      <c r="L327" s="49">
        <f t="shared" si="118"/>
        <v>349.29639917695476</v>
      </c>
      <c r="M327" s="29">
        <f t="shared" si="119"/>
        <v>-4865.9722222222199</v>
      </c>
      <c r="N327">
        <f t="shared" si="107"/>
        <v>-666.24999999999966</v>
      </c>
      <c r="O327">
        <f t="shared" si="120"/>
        <v>18.788250000000001</v>
      </c>
      <c r="P327">
        <f t="shared" si="108"/>
        <v>27.266912037037038</v>
      </c>
      <c r="Q327">
        <f t="shared" si="121"/>
        <v>46.055162037037036</v>
      </c>
      <c r="R327" s="49">
        <f t="shared" si="122"/>
        <v>358.20681584362137</v>
      </c>
      <c r="S327" s="29">
        <f t="shared" si="123"/>
        <v>-5181.9444444444416</v>
      </c>
      <c r="T327">
        <f t="shared" si="109"/>
        <v>-915.41666666666617</v>
      </c>
      <c r="U327">
        <f t="shared" si="124"/>
        <v>25.81475</v>
      </c>
      <c r="V327">
        <f t="shared" si="110"/>
        <v>27.266912037037038</v>
      </c>
      <c r="W327">
        <f t="shared" si="125"/>
        <v>53.081662037037034</v>
      </c>
      <c r="X327" s="49">
        <f t="shared" si="126"/>
        <v>412.85737139917694</v>
      </c>
      <c r="Y327" s="29">
        <f t="shared" si="127"/>
        <v>-7119.9074074074033</v>
      </c>
      <c r="AA327">
        <f t="shared" si="111"/>
        <v>0</v>
      </c>
      <c r="AB327">
        <f t="shared" si="130"/>
        <v>28</v>
      </c>
      <c r="AC327">
        <f t="shared" si="112"/>
        <v>7.7777777777777777</v>
      </c>
      <c r="AE327">
        <f t="shared" si="113"/>
        <v>-349.29639917695476</v>
      </c>
      <c r="AF327">
        <f t="shared" si="114"/>
        <v>-358.20681584362137</v>
      </c>
      <c r="AG327">
        <f t="shared" si="115"/>
        <v>-412.85737139917694</v>
      </c>
    </row>
    <row r="328" spans="2:33" x14ac:dyDescent="0.25">
      <c r="B328" s="3" t="s">
        <v>68</v>
      </c>
      <c r="C328" s="3">
        <v>320</v>
      </c>
      <c r="D328" s="3">
        <v>320</v>
      </c>
      <c r="E328" s="10">
        <v>26.1</v>
      </c>
      <c r="F328" s="17">
        <f t="shared" si="128"/>
        <v>-0.33333333333333315</v>
      </c>
      <c r="G328" s="17">
        <f t="shared" si="129"/>
        <v>-1.1999999999999993</v>
      </c>
      <c r="H328">
        <f t="shared" si="116"/>
        <v>-384.99999999999977</v>
      </c>
      <c r="I328">
        <f t="shared" si="117"/>
        <v>17.464321875</v>
      </c>
      <c r="J328">
        <f t="shared" ref="J328:J391" si="132">SUM(0.5*1.225*2.23*0.33*(AC328*AC328))</f>
        <v>23.691955546875004</v>
      </c>
      <c r="K328">
        <f t="shared" si="131"/>
        <v>41.156277421875004</v>
      </c>
      <c r="L328" s="49">
        <f t="shared" si="118"/>
        <v>298.38301130859378</v>
      </c>
      <c r="M328" s="29">
        <f t="shared" si="119"/>
        <v>-2791.2499999999982</v>
      </c>
      <c r="N328">
        <f t="shared" ref="N328:N391" si="133">SUM(1230*F328)</f>
        <v>-409.99999999999977</v>
      </c>
      <c r="O328">
        <f t="shared" si="120"/>
        <v>18.598368749999999</v>
      </c>
      <c r="P328">
        <f t="shared" ref="P328:P391" si="134">SUM(0.5*1.225*2.23*0.33*(AC328*AC328))</f>
        <v>23.691955546875004</v>
      </c>
      <c r="Q328">
        <f t="shared" si="121"/>
        <v>42.290324296874999</v>
      </c>
      <c r="R328" s="49">
        <f t="shared" si="122"/>
        <v>306.60485115234377</v>
      </c>
      <c r="S328" s="29">
        <f t="shared" si="123"/>
        <v>-2972.4999999999982</v>
      </c>
      <c r="T328">
        <f t="shared" ref="T328:T391" si="135">SUM(1690*F328)</f>
        <v>-563.33333333333303</v>
      </c>
      <c r="U328">
        <f t="shared" si="124"/>
        <v>25.553856249999999</v>
      </c>
      <c r="V328">
        <f t="shared" ref="V328:V391" si="136">SUM(0.5*1.225*2.23*0.33*(AC328*AC328))</f>
        <v>23.691955546875004</v>
      </c>
      <c r="W328">
        <f t="shared" si="125"/>
        <v>49.245811796875003</v>
      </c>
      <c r="X328" s="49">
        <f t="shared" si="126"/>
        <v>357.03213552734377</v>
      </c>
      <c r="Y328" s="29">
        <f t="shared" si="127"/>
        <v>-4084.1666666666642</v>
      </c>
      <c r="AA328">
        <f t="shared" ref="AA328:AA391" si="137">IF(E328&lt;1,1,0)</f>
        <v>0</v>
      </c>
      <c r="AB328">
        <f t="shared" si="130"/>
        <v>26.1</v>
      </c>
      <c r="AC328">
        <f t="shared" ref="AC328:AC391" si="138">E328/3.6</f>
        <v>7.25</v>
      </c>
      <c r="AE328">
        <f t="shared" ref="AE328:AE391" si="139">SUM(L328*-1)</f>
        <v>-298.38301130859378</v>
      </c>
      <c r="AF328">
        <f t="shared" ref="AF328:AF391" si="140">SUM(R328*-1)</f>
        <v>-306.60485115234377</v>
      </c>
      <c r="AG328">
        <f t="shared" ref="AG328:AG391" si="141">SUM(X328*-1)</f>
        <v>-357.03213552734377</v>
      </c>
    </row>
    <row r="329" spans="2:33" x14ac:dyDescent="0.25">
      <c r="B329" s="3" t="s">
        <v>68</v>
      </c>
      <c r="C329" s="3">
        <v>321</v>
      </c>
      <c r="D329" s="3">
        <v>321</v>
      </c>
      <c r="E329" s="10">
        <v>25.6</v>
      </c>
      <c r="F329" s="17">
        <f t="shared" si="128"/>
        <v>-0.16666666666666705</v>
      </c>
      <c r="G329" s="17">
        <f t="shared" si="129"/>
        <v>-0.60000000000000142</v>
      </c>
      <c r="H329">
        <f t="shared" ref="H329:H392" si="142">SUM(1155*F329)</f>
        <v>-192.50000000000043</v>
      </c>
      <c r="I329">
        <f t="shared" ref="I329:I392" si="143">SUM((0.013*(1+(E329/160))*1155))</f>
        <v>17.417399999999997</v>
      </c>
      <c r="J329">
        <f t="shared" si="132"/>
        <v>22.7929125925926</v>
      </c>
      <c r="K329">
        <f t="shared" si="131"/>
        <v>40.210312592592601</v>
      </c>
      <c r="L329" s="49">
        <f t="shared" ref="L329:L392" si="144">SUM(K329*AC329)</f>
        <v>285.9400006584363</v>
      </c>
      <c r="M329" s="29">
        <f t="shared" ref="M329:M392" si="145">SUM(H329*AC329)</f>
        <v>-1368.8888888888921</v>
      </c>
      <c r="N329">
        <f t="shared" si="133"/>
        <v>-205.00000000000045</v>
      </c>
      <c r="O329">
        <f t="shared" ref="O329:O392" si="146">SUM((0.013*(1+(E329/160))*1230))</f>
        <v>18.548399999999997</v>
      </c>
      <c r="P329">
        <f t="shared" si="134"/>
        <v>22.7929125925926</v>
      </c>
      <c r="Q329">
        <f t="shared" ref="Q329:Q392" si="147">SUM(O329+P329)</f>
        <v>41.341312592592601</v>
      </c>
      <c r="R329" s="49">
        <f t="shared" ref="R329:R392" si="148">SUM(Q329*AC329)</f>
        <v>293.98266732510297</v>
      </c>
      <c r="S329" s="29">
        <f t="shared" ref="S329:S392" si="149">SUM(N329*AC329)</f>
        <v>-1457.777777777781</v>
      </c>
      <c r="T329">
        <f t="shared" si="135"/>
        <v>-281.66666666666731</v>
      </c>
      <c r="U329">
        <f t="shared" ref="U329:U392" si="150">SUM((0.013*(1+(E329/160))*1690))</f>
        <v>25.485199999999995</v>
      </c>
      <c r="V329">
        <f t="shared" si="136"/>
        <v>22.7929125925926</v>
      </c>
      <c r="W329">
        <f t="shared" ref="W329:W392" si="151">SUM(U329+V329)</f>
        <v>48.278112592592592</v>
      </c>
      <c r="X329" s="49">
        <f t="shared" ref="X329:X392" si="152">SUM(W329*AC329)</f>
        <v>343.31102288065847</v>
      </c>
      <c r="Y329" s="29">
        <f t="shared" ref="Y329:Y392" si="153">SUM(T329*AC329)</f>
        <v>-2002.9629629629676</v>
      </c>
      <c r="AA329">
        <f t="shared" si="137"/>
        <v>0</v>
      </c>
      <c r="AB329">
        <f t="shared" si="130"/>
        <v>25.6</v>
      </c>
      <c r="AC329">
        <f t="shared" si="138"/>
        <v>7.1111111111111116</v>
      </c>
      <c r="AE329">
        <f t="shared" si="139"/>
        <v>-285.9400006584363</v>
      </c>
      <c r="AF329">
        <f t="shared" si="140"/>
        <v>-293.98266732510297</v>
      </c>
      <c r="AG329">
        <f t="shared" si="141"/>
        <v>-343.31102288065847</v>
      </c>
    </row>
    <row r="330" spans="2:33" x14ac:dyDescent="0.25">
      <c r="B330" s="3" t="s">
        <v>68</v>
      </c>
      <c r="C330" s="3">
        <v>322</v>
      </c>
      <c r="D330" s="3">
        <v>322</v>
      </c>
      <c r="E330" s="10">
        <v>24.9</v>
      </c>
      <c r="F330" s="17">
        <f t="shared" ref="F330:F393" si="154">($E331-$E329)/2/3.6</f>
        <v>-9.7222222222222612E-2</v>
      </c>
      <c r="G330" s="17">
        <f t="shared" ref="G330:G393" si="155">($E331-$E329)/2</f>
        <v>-0.35000000000000142</v>
      </c>
      <c r="H330">
        <f t="shared" si="142"/>
        <v>-112.29166666666711</v>
      </c>
      <c r="I330">
        <f t="shared" si="143"/>
        <v>17.351709374999999</v>
      </c>
      <c r="J330">
        <f t="shared" si="132"/>
        <v>21.563467005208334</v>
      </c>
      <c r="K330">
        <f t="shared" si="131"/>
        <v>38.915176380208337</v>
      </c>
      <c r="L330" s="49">
        <f t="shared" si="144"/>
        <v>269.16330329644097</v>
      </c>
      <c r="M330" s="29">
        <f t="shared" si="145"/>
        <v>-776.68402777778078</v>
      </c>
      <c r="N330">
        <f t="shared" si="133"/>
        <v>-119.58333333333381</v>
      </c>
      <c r="O330">
        <f t="shared" si="146"/>
        <v>18.478443749999997</v>
      </c>
      <c r="P330">
        <f t="shared" si="134"/>
        <v>21.563467005208334</v>
      </c>
      <c r="Q330">
        <f t="shared" si="147"/>
        <v>40.041910755208335</v>
      </c>
      <c r="R330" s="49">
        <f t="shared" si="148"/>
        <v>276.95654939019096</v>
      </c>
      <c r="S330" s="29">
        <f t="shared" si="149"/>
        <v>-827.11805555555884</v>
      </c>
      <c r="T330">
        <f t="shared" si="135"/>
        <v>-164.30555555555623</v>
      </c>
      <c r="U330">
        <f t="shared" si="150"/>
        <v>25.389081249999997</v>
      </c>
      <c r="V330">
        <f t="shared" si="136"/>
        <v>21.563467005208334</v>
      </c>
      <c r="W330">
        <f t="shared" si="151"/>
        <v>46.952548255208328</v>
      </c>
      <c r="X330" s="49">
        <f t="shared" si="152"/>
        <v>324.75512543185755</v>
      </c>
      <c r="Y330" s="29">
        <f t="shared" si="153"/>
        <v>-1136.4467592592639</v>
      </c>
      <c r="AA330">
        <f t="shared" si="137"/>
        <v>0</v>
      </c>
      <c r="AB330">
        <f t="shared" si="130"/>
        <v>24.9</v>
      </c>
      <c r="AC330">
        <f t="shared" si="138"/>
        <v>6.9166666666666661</v>
      </c>
      <c r="AE330">
        <f t="shared" si="139"/>
        <v>-269.16330329644097</v>
      </c>
      <c r="AF330">
        <f t="shared" si="140"/>
        <v>-276.95654939019096</v>
      </c>
      <c r="AG330">
        <f t="shared" si="141"/>
        <v>-324.75512543185755</v>
      </c>
    </row>
    <row r="331" spans="2:33" x14ac:dyDescent="0.25">
      <c r="B331" s="3" t="s">
        <v>68</v>
      </c>
      <c r="C331" s="3">
        <v>323</v>
      </c>
      <c r="D331" s="3">
        <v>323</v>
      </c>
      <c r="E331" s="10">
        <v>24.9</v>
      </c>
      <c r="F331" s="17">
        <f t="shared" si="154"/>
        <v>-8.3333333333333037E-2</v>
      </c>
      <c r="G331" s="17">
        <f t="shared" si="155"/>
        <v>-0.29999999999999893</v>
      </c>
      <c r="H331">
        <f t="shared" si="142"/>
        <v>-96.249999999999659</v>
      </c>
      <c r="I331">
        <f t="shared" si="143"/>
        <v>17.351709374999999</v>
      </c>
      <c r="J331">
        <f t="shared" si="132"/>
        <v>21.563467005208334</v>
      </c>
      <c r="K331">
        <f t="shared" si="131"/>
        <v>38.915176380208337</v>
      </c>
      <c r="L331" s="49">
        <f t="shared" si="144"/>
        <v>269.16330329644097</v>
      </c>
      <c r="M331" s="29">
        <f t="shared" si="145"/>
        <v>-665.72916666666424</v>
      </c>
      <c r="N331">
        <f t="shared" si="133"/>
        <v>-102.49999999999963</v>
      </c>
      <c r="O331">
        <f t="shared" si="146"/>
        <v>18.478443749999997</v>
      </c>
      <c r="P331">
        <f t="shared" si="134"/>
        <v>21.563467005208334</v>
      </c>
      <c r="Q331">
        <f t="shared" si="147"/>
        <v>40.041910755208335</v>
      </c>
      <c r="R331" s="49">
        <f t="shared" si="148"/>
        <v>276.95654939019096</v>
      </c>
      <c r="S331" s="29">
        <f t="shared" si="149"/>
        <v>-708.95833333333076</v>
      </c>
      <c r="T331">
        <f t="shared" si="135"/>
        <v>-140.83333333333283</v>
      </c>
      <c r="U331">
        <f t="shared" si="150"/>
        <v>25.389081249999997</v>
      </c>
      <c r="V331">
        <f t="shared" si="136"/>
        <v>21.563467005208334</v>
      </c>
      <c r="W331">
        <f t="shared" si="151"/>
        <v>46.952548255208328</v>
      </c>
      <c r="X331" s="49">
        <f t="shared" si="152"/>
        <v>324.75512543185755</v>
      </c>
      <c r="Y331" s="29">
        <f t="shared" si="153"/>
        <v>-974.09722222221865</v>
      </c>
      <c r="AA331">
        <f t="shared" si="137"/>
        <v>0</v>
      </c>
      <c r="AB331">
        <f t="shared" si="130"/>
        <v>24.9</v>
      </c>
      <c r="AC331">
        <f t="shared" si="138"/>
        <v>6.9166666666666661</v>
      </c>
      <c r="AE331">
        <f t="shared" si="139"/>
        <v>-269.16330329644097</v>
      </c>
      <c r="AF331">
        <f t="shared" si="140"/>
        <v>-276.95654939019096</v>
      </c>
      <c r="AG331">
        <f t="shared" si="141"/>
        <v>-324.75512543185755</v>
      </c>
    </row>
    <row r="332" spans="2:33" x14ac:dyDescent="0.25">
      <c r="B332" s="3" t="s">
        <v>68</v>
      </c>
      <c r="C332" s="3">
        <v>324</v>
      </c>
      <c r="D332" s="3">
        <v>324</v>
      </c>
      <c r="E332" s="10">
        <v>24.3</v>
      </c>
      <c r="F332" s="17">
        <f t="shared" si="154"/>
        <v>-0.1388888888888889</v>
      </c>
      <c r="G332" s="17">
        <f t="shared" si="155"/>
        <v>-0.5</v>
      </c>
      <c r="H332">
        <f t="shared" si="142"/>
        <v>-160.41666666666669</v>
      </c>
      <c r="I332">
        <f t="shared" si="143"/>
        <v>17.295403125</v>
      </c>
      <c r="J332">
        <f t="shared" si="132"/>
        <v>20.536784296875002</v>
      </c>
      <c r="K332">
        <f t="shared" si="131"/>
        <v>37.832187421875005</v>
      </c>
      <c r="L332" s="49">
        <f t="shared" si="144"/>
        <v>255.36726509765629</v>
      </c>
      <c r="M332" s="29">
        <f t="shared" si="145"/>
        <v>-1082.8125000000002</v>
      </c>
      <c r="N332">
        <f t="shared" si="133"/>
        <v>-170.83333333333334</v>
      </c>
      <c r="O332">
        <f t="shared" si="146"/>
        <v>18.418481249999999</v>
      </c>
      <c r="P332">
        <f t="shared" si="134"/>
        <v>20.536784296875002</v>
      </c>
      <c r="Q332">
        <f t="shared" si="147"/>
        <v>38.955265546874998</v>
      </c>
      <c r="R332" s="49">
        <f t="shared" si="148"/>
        <v>262.94804244140624</v>
      </c>
      <c r="S332" s="29">
        <f t="shared" si="149"/>
        <v>-1153.125</v>
      </c>
      <c r="T332">
        <f t="shared" si="135"/>
        <v>-234.72222222222223</v>
      </c>
      <c r="U332">
        <f t="shared" si="150"/>
        <v>25.306693750000001</v>
      </c>
      <c r="V332">
        <f t="shared" si="136"/>
        <v>20.536784296875002</v>
      </c>
      <c r="W332">
        <f t="shared" si="151"/>
        <v>45.843478046875006</v>
      </c>
      <c r="X332" s="49">
        <f t="shared" si="152"/>
        <v>309.4434768164063</v>
      </c>
      <c r="Y332" s="29">
        <f t="shared" si="153"/>
        <v>-1584.375</v>
      </c>
      <c r="AA332">
        <f t="shared" si="137"/>
        <v>0</v>
      </c>
      <c r="AB332">
        <f t="shared" si="130"/>
        <v>24.3</v>
      </c>
      <c r="AC332">
        <f t="shared" si="138"/>
        <v>6.75</v>
      </c>
      <c r="AE332">
        <f t="shared" si="139"/>
        <v>-255.36726509765629</v>
      </c>
      <c r="AF332">
        <f t="shared" si="140"/>
        <v>-262.94804244140624</v>
      </c>
      <c r="AG332">
        <f t="shared" si="141"/>
        <v>-309.4434768164063</v>
      </c>
    </row>
    <row r="333" spans="2:33" x14ac:dyDescent="0.25">
      <c r="B333" s="3" t="s">
        <v>68</v>
      </c>
      <c r="C333" s="3">
        <v>325</v>
      </c>
      <c r="D333" s="3">
        <v>325</v>
      </c>
      <c r="E333" s="10">
        <v>23.9</v>
      </c>
      <c r="F333" s="17">
        <f t="shared" si="154"/>
        <v>-5.5555555555555851E-2</v>
      </c>
      <c r="G333" s="17">
        <f t="shared" si="155"/>
        <v>-0.20000000000000107</v>
      </c>
      <c r="H333">
        <f t="shared" si="142"/>
        <v>-64.166666666667012</v>
      </c>
      <c r="I333">
        <f t="shared" si="143"/>
        <v>17.257865625000001</v>
      </c>
      <c r="J333">
        <f t="shared" si="132"/>
        <v>19.866240847800928</v>
      </c>
      <c r="K333">
        <f t="shared" si="131"/>
        <v>37.124106472800932</v>
      </c>
      <c r="L333" s="49">
        <f t="shared" si="144"/>
        <v>246.46281797220618</v>
      </c>
      <c r="M333" s="29">
        <f t="shared" si="145"/>
        <v>-425.99537037037265</v>
      </c>
      <c r="N333">
        <f t="shared" si="133"/>
        <v>-68.333333333333698</v>
      </c>
      <c r="O333">
        <f t="shared" si="146"/>
        <v>18.378506250000001</v>
      </c>
      <c r="P333">
        <f t="shared" si="134"/>
        <v>19.866240847800928</v>
      </c>
      <c r="Q333">
        <f t="shared" si="147"/>
        <v>38.244747097800925</v>
      </c>
      <c r="R333" s="49">
        <f t="shared" si="148"/>
        <v>253.90262656595613</v>
      </c>
      <c r="S333" s="29">
        <f t="shared" si="149"/>
        <v>-453.65740740740978</v>
      </c>
      <c r="T333">
        <f t="shared" si="135"/>
        <v>-93.888888888889383</v>
      </c>
      <c r="U333">
        <f t="shared" si="150"/>
        <v>25.25176875</v>
      </c>
      <c r="V333">
        <f t="shared" si="136"/>
        <v>19.866240847800928</v>
      </c>
      <c r="W333">
        <f t="shared" si="151"/>
        <v>45.118009597800928</v>
      </c>
      <c r="X333" s="49">
        <f t="shared" si="152"/>
        <v>299.53345260762279</v>
      </c>
      <c r="Y333" s="29">
        <f t="shared" si="153"/>
        <v>-623.31790123457108</v>
      </c>
      <c r="AA333">
        <f t="shared" si="137"/>
        <v>0</v>
      </c>
      <c r="AB333">
        <f t="shared" si="130"/>
        <v>23.9</v>
      </c>
      <c r="AC333">
        <f t="shared" si="138"/>
        <v>6.6388888888888884</v>
      </c>
      <c r="AE333">
        <f t="shared" si="139"/>
        <v>-246.46281797220618</v>
      </c>
      <c r="AF333">
        <f t="shared" si="140"/>
        <v>-253.90262656595613</v>
      </c>
      <c r="AG333">
        <f t="shared" si="141"/>
        <v>-299.53345260762279</v>
      </c>
    </row>
    <row r="334" spans="2:33" x14ac:dyDescent="0.25">
      <c r="B334" s="3" t="s">
        <v>68</v>
      </c>
      <c r="C334" s="3">
        <v>326</v>
      </c>
      <c r="D334" s="3">
        <v>326</v>
      </c>
      <c r="E334" s="10">
        <v>23.9</v>
      </c>
      <c r="F334" s="17">
        <f t="shared" si="154"/>
        <v>-4.1666666666666269E-2</v>
      </c>
      <c r="G334" s="17">
        <f t="shared" si="155"/>
        <v>-0.14999999999999858</v>
      </c>
      <c r="H334">
        <f t="shared" si="142"/>
        <v>-48.124999999999538</v>
      </c>
      <c r="I334">
        <f t="shared" si="143"/>
        <v>17.257865625000001</v>
      </c>
      <c r="J334">
        <f t="shared" si="132"/>
        <v>19.866240847800928</v>
      </c>
      <c r="K334">
        <f t="shared" si="131"/>
        <v>37.124106472800932</v>
      </c>
      <c r="L334" s="49">
        <f t="shared" si="144"/>
        <v>246.46281797220618</v>
      </c>
      <c r="M334" s="29">
        <f t="shared" si="145"/>
        <v>-319.4965277777747</v>
      </c>
      <c r="N334">
        <f t="shared" si="133"/>
        <v>-51.24999999999951</v>
      </c>
      <c r="O334">
        <f t="shared" si="146"/>
        <v>18.378506250000001</v>
      </c>
      <c r="P334">
        <f t="shared" si="134"/>
        <v>19.866240847800928</v>
      </c>
      <c r="Q334">
        <f t="shared" si="147"/>
        <v>38.244747097800925</v>
      </c>
      <c r="R334" s="49">
        <f t="shared" si="148"/>
        <v>253.90262656595613</v>
      </c>
      <c r="S334" s="29">
        <f t="shared" si="149"/>
        <v>-340.2430555555523</v>
      </c>
      <c r="T334">
        <f t="shared" si="135"/>
        <v>-70.416666666665989</v>
      </c>
      <c r="U334">
        <f t="shared" si="150"/>
        <v>25.25176875</v>
      </c>
      <c r="V334">
        <f t="shared" si="136"/>
        <v>19.866240847800928</v>
      </c>
      <c r="W334">
        <f t="shared" si="151"/>
        <v>45.118009597800928</v>
      </c>
      <c r="X334" s="49">
        <f t="shared" si="152"/>
        <v>299.53345260762279</v>
      </c>
      <c r="Y334" s="29">
        <f t="shared" si="153"/>
        <v>-467.48842592592138</v>
      </c>
      <c r="AA334">
        <f t="shared" si="137"/>
        <v>0</v>
      </c>
      <c r="AB334">
        <f t="shared" si="130"/>
        <v>23.9</v>
      </c>
      <c r="AC334">
        <f t="shared" si="138"/>
        <v>6.6388888888888884</v>
      </c>
      <c r="AE334">
        <f t="shared" si="139"/>
        <v>-246.46281797220618</v>
      </c>
      <c r="AF334">
        <f t="shared" si="140"/>
        <v>-253.90262656595613</v>
      </c>
      <c r="AG334">
        <f t="shared" si="141"/>
        <v>-299.53345260762279</v>
      </c>
    </row>
    <row r="335" spans="2:33" x14ac:dyDescent="0.25">
      <c r="B335" s="3" t="s">
        <v>68</v>
      </c>
      <c r="C335" s="3">
        <v>327</v>
      </c>
      <c r="D335" s="3">
        <v>327</v>
      </c>
      <c r="E335" s="10">
        <v>23.6</v>
      </c>
      <c r="F335" s="17">
        <f t="shared" si="154"/>
        <v>-8.3333333333333037E-2</v>
      </c>
      <c r="G335" s="17">
        <f t="shared" si="155"/>
        <v>-0.29999999999999893</v>
      </c>
      <c r="H335">
        <f t="shared" si="142"/>
        <v>-96.249999999999659</v>
      </c>
      <c r="I335">
        <f t="shared" si="143"/>
        <v>17.229712499999998</v>
      </c>
      <c r="J335">
        <f t="shared" si="132"/>
        <v>19.370636898148149</v>
      </c>
      <c r="K335">
        <f t="shared" si="131"/>
        <v>36.600349398148147</v>
      </c>
      <c r="L335" s="49">
        <f t="shared" si="144"/>
        <v>239.93562383230451</v>
      </c>
      <c r="M335" s="29">
        <f t="shared" si="145"/>
        <v>-630.97222222222001</v>
      </c>
      <c r="N335">
        <f t="shared" si="133"/>
        <v>-102.49999999999963</v>
      </c>
      <c r="O335">
        <f t="shared" si="146"/>
        <v>18.348524999999999</v>
      </c>
      <c r="P335">
        <f t="shared" si="134"/>
        <v>19.370636898148149</v>
      </c>
      <c r="Q335">
        <f t="shared" si="147"/>
        <v>37.719161898148144</v>
      </c>
      <c r="R335" s="49">
        <f t="shared" si="148"/>
        <v>247.27006133230449</v>
      </c>
      <c r="S335" s="29">
        <f t="shared" si="149"/>
        <v>-671.94444444444196</v>
      </c>
      <c r="T335">
        <f t="shared" si="135"/>
        <v>-140.83333333333283</v>
      </c>
      <c r="U335">
        <f t="shared" si="150"/>
        <v>25.210574999999999</v>
      </c>
      <c r="V335">
        <f t="shared" si="136"/>
        <v>19.370636898148149</v>
      </c>
      <c r="W335">
        <f t="shared" si="151"/>
        <v>44.581211898148148</v>
      </c>
      <c r="X335" s="49">
        <f t="shared" si="152"/>
        <v>292.25461133230453</v>
      </c>
      <c r="Y335" s="29">
        <f t="shared" si="153"/>
        <v>-923.24074074073746</v>
      </c>
      <c r="AA335">
        <f t="shared" si="137"/>
        <v>0</v>
      </c>
      <c r="AB335">
        <f t="shared" si="130"/>
        <v>23.6</v>
      </c>
      <c r="AC335">
        <f t="shared" si="138"/>
        <v>6.5555555555555554</v>
      </c>
      <c r="AE335">
        <f t="shared" si="139"/>
        <v>-239.93562383230451</v>
      </c>
      <c r="AF335">
        <f t="shared" si="140"/>
        <v>-247.27006133230449</v>
      </c>
      <c r="AG335">
        <f t="shared" si="141"/>
        <v>-292.25461133230453</v>
      </c>
    </row>
    <row r="336" spans="2:33" x14ac:dyDescent="0.25">
      <c r="B336" s="3" t="s">
        <v>68</v>
      </c>
      <c r="C336" s="3">
        <v>328</v>
      </c>
      <c r="D336" s="3">
        <v>328</v>
      </c>
      <c r="E336" s="10">
        <v>23.3</v>
      </c>
      <c r="F336" s="17">
        <f t="shared" si="154"/>
        <v>-0.43055555555555575</v>
      </c>
      <c r="G336" s="17">
        <f t="shared" si="155"/>
        <v>-1.5500000000000007</v>
      </c>
      <c r="H336">
        <f t="shared" si="142"/>
        <v>-497.29166666666691</v>
      </c>
      <c r="I336">
        <f t="shared" si="143"/>
        <v>17.201559374999999</v>
      </c>
      <c r="J336">
        <f t="shared" si="132"/>
        <v>18.881293208912041</v>
      </c>
      <c r="K336">
        <f t="shared" si="131"/>
        <v>36.082852583912043</v>
      </c>
      <c r="L336" s="49">
        <f t="shared" si="144"/>
        <v>233.53624033476407</v>
      </c>
      <c r="M336" s="29">
        <f t="shared" si="145"/>
        <v>-3218.5821759259275</v>
      </c>
      <c r="N336">
        <f t="shared" si="133"/>
        <v>-529.5833333333336</v>
      </c>
      <c r="O336">
        <f t="shared" si="146"/>
        <v>18.318543749999996</v>
      </c>
      <c r="P336">
        <f t="shared" si="134"/>
        <v>18.881293208912041</v>
      </c>
      <c r="Q336">
        <f t="shared" si="147"/>
        <v>37.199836958912037</v>
      </c>
      <c r="R336" s="49">
        <f t="shared" si="148"/>
        <v>240.76561142851403</v>
      </c>
      <c r="S336" s="29">
        <f t="shared" si="149"/>
        <v>-3427.5810185185201</v>
      </c>
      <c r="T336">
        <f t="shared" si="135"/>
        <v>-727.63888888888926</v>
      </c>
      <c r="U336">
        <f t="shared" si="150"/>
        <v>25.169381249999997</v>
      </c>
      <c r="V336">
        <f t="shared" si="136"/>
        <v>18.881293208912041</v>
      </c>
      <c r="W336">
        <f t="shared" si="151"/>
        <v>44.050674458912042</v>
      </c>
      <c r="X336" s="49">
        <f t="shared" si="152"/>
        <v>285.10575413684739</v>
      </c>
      <c r="Y336" s="29">
        <f t="shared" si="153"/>
        <v>-4709.4405864197552</v>
      </c>
      <c r="AA336">
        <f t="shared" si="137"/>
        <v>0</v>
      </c>
      <c r="AB336">
        <f t="shared" si="130"/>
        <v>23.3</v>
      </c>
      <c r="AC336">
        <f t="shared" si="138"/>
        <v>6.4722222222222223</v>
      </c>
      <c r="AE336">
        <f t="shared" si="139"/>
        <v>-233.53624033476407</v>
      </c>
      <c r="AF336">
        <f t="shared" si="140"/>
        <v>-240.76561142851403</v>
      </c>
      <c r="AG336">
        <f t="shared" si="141"/>
        <v>-285.10575413684739</v>
      </c>
    </row>
    <row r="337" spans="2:33" x14ac:dyDescent="0.25">
      <c r="B337" s="3" t="s">
        <v>68</v>
      </c>
      <c r="C337" s="3">
        <v>329</v>
      </c>
      <c r="D337" s="3">
        <v>329</v>
      </c>
      <c r="E337" s="10">
        <v>20.5</v>
      </c>
      <c r="F337" s="17">
        <f t="shared" si="154"/>
        <v>-0.80555555555555558</v>
      </c>
      <c r="G337" s="17">
        <f t="shared" si="155"/>
        <v>-2.9000000000000004</v>
      </c>
      <c r="H337">
        <f t="shared" si="142"/>
        <v>-930.41666666666674</v>
      </c>
      <c r="I337">
        <f t="shared" si="143"/>
        <v>16.938796875000001</v>
      </c>
      <c r="J337">
        <f t="shared" si="132"/>
        <v>14.61596911168982</v>
      </c>
      <c r="K337">
        <f t="shared" si="131"/>
        <v>31.554765986689823</v>
      </c>
      <c r="L337" s="49">
        <f t="shared" si="144"/>
        <v>179.6868618686504</v>
      </c>
      <c r="M337" s="29">
        <f t="shared" si="145"/>
        <v>-5298.2060185185192</v>
      </c>
      <c r="N337">
        <f t="shared" si="133"/>
        <v>-990.83333333333337</v>
      </c>
      <c r="O337">
        <f t="shared" si="146"/>
        <v>18.038718750000001</v>
      </c>
      <c r="P337">
        <f t="shared" si="134"/>
        <v>14.61596911168982</v>
      </c>
      <c r="Q337">
        <f t="shared" si="147"/>
        <v>32.654687861689823</v>
      </c>
      <c r="R337" s="49">
        <f t="shared" si="148"/>
        <v>185.95030587906706</v>
      </c>
      <c r="S337" s="29">
        <f t="shared" si="149"/>
        <v>-5642.2453703703704</v>
      </c>
      <c r="T337">
        <f t="shared" si="135"/>
        <v>-1361.3888888888889</v>
      </c>
      <c r="U337">
        <f t="shared" si="150"/>
        <v>24.784906249999999</v>
      </c>
      <c r="V337">
        <f t="shared" si="136"/>
        <v>14.61596911168982</v>
      </c>
      <c r="W337">
        <f t="shared" si="151"/>
        <v>39.40087536168982</v>
      </c>
      <c r="X337" s="49">
        <f t="shared" si="152"/>
        <v>224.36609580962261</v>
      </c>
      <c r="Y337" s="29">
        <f t="shared" si="153"/>
        <v>-7752.3533950617284</v>
      </c>
      <c r="AA337">
        <f t="shared" si="137"/>
        <v>0</v>
      </c>
      <c r="AB337">
        <f t="shared" si="130"/>
        <v>20.5</v>
      </c>
      <c r="AC337">
        <f t="shared" si="138"/>
        <v>5.6944444444444446</v>
      </c>
      <c r="AE337">
        <f t="shared" si="139"/>
        <v>-179.6868618686504</v>
      </c>
      <c r="AF337">
        <f t="shared" si="140"/>
        <v>-185.95030587906706</v>
      </c>
      <c r="AG337">
        <f t="shared" si="141"/>
        <v>-224.36609580962261</v>
      </c>
    </row>
    <row r="338" spans="2:33" x14ac:dyDescent="0.25">
      <c r="B338" s="3" t="s">
        <v>68</v>
      </c>
      <c r="C338" s="3">
        <v>330</v>
      </c>
      <c r="D338" s="3">
        <v>330</v>
      </c>
      <c r="E338" s="10">
        <v>17.5</v>
      </c>
      <c r="F338" s="17">
        <f t="shared" si="154"/>
        <v>-0.50000000000000022</v>
      </c>
      <c r="G338" s="17">
        <f t="shared" si="155"/>
        <v>-1.8000000000000007</v>
      </c>
      <c r="H338">
        <f t="shared" si="142"/>
        <v>-577.50000000000023</v>
      </c>
      <c r="I338">
        <f t="shared" si="143"/>
        <v>16.657265624999997</v>
      </c>
      <c r="J338">
        <f t="shared" si="132"/>
        <v>10.651137514467592</v>
      </c>
      <c r="K338">
        <f t="shared" si="131"/>
        <v>27.30840313946759</v>
      </c>
      <c r="L338" s="49">
        <f t="shared" si="144"/>
        <v>132.74918192796744</v>
      </c>
      <c r="M338" s="29">
        <f t="shared" si="145"/>
        <v>-2807.2916666666674</v>
      </c>
      <c r="N338">
        <f t="shared" si="133"/>
        <v>-615.00000000000023</v>
      </c>
      <c r="O338">
        <f t="shared" si="146"/>
        <v>17.738906249999999</v>
      </c>
      <c r="P338">
        <f t="shared" si="134"/>
        <v>10.651137514467592</v>
      </c>
      <c r="Q338">
        <f t="shared" si="147"/>
        <v>28.390043764467592</v>
      </c>
      <c r="R338" s="49">
        <f t="shared" si="148"/>
        <v>138.00715718838413</v>
      </c>
      <c r="S338" s="29">
        <f t="shared" si="149"/>
        <v>-2989.5833333333344</v>
      </c>
      <c r="T338">
        <f t="shared" si="135"/>
        <v>-845.00000000000034</v>
      </c>
      <c r="U338">
        <f t="shared" si="150"/>
        <v>24.372968749999998</v>
      </c>
      <c r="V338">
        <f t="shared" si="136"/>
        <v>10.651137514467592</v>
      </c>
      <c r="W338">
        <f t="shared" si="151"/>
        <v>35.024106264467591</v>
      </c>
      <c r="X338" s="49">
        <f t="shared" si="152"/>
        <v>170.25607211893967</v>
      </c>
      <c r="Y338" s="29">
        <f t="shared" si="153"/>
        <v>-4107.6388888888905</v>
      </c>
      <c r="AA338">
        <f t="shared" si="137"/>
        <v>0</v>
      </c>
      <c r="AB338">
        <f t="shared" si="130"/>
        <v>17.5</v>
      </c>
      <c r="AC338">
        <f t="shared" si="138"/>
        <v>4.8611111111111107</v>
      </c>
      <c r="AE338">
        <f t="shared" si="139"/>
        <v>-132.74918192796744</v>
      </c>
      <c r="AF338">
        <f t="shared" si="140"/>
        <v>-138.00715718838413</v>
      </c>
      <c r="AG338">
        <f t="shared" si="141"/>
        <v>-170.25607211893967</v>
      </c>
    </row>
    <row r="339" spans="2:33" x14ac:dyDescent="0.25">
      <c r="B339" s="3" t="s">
        <v>68</v>
      </c>
      <c r="C339" s="3">
        <v>331</v>
      </c>
      <c r="D339" s="3">
        <v>331</v>
      </c>
      <c r="E339" s="10">
        <v>16.899999999999999</v>
      </c>
      <c r="F339" s="17">
        <f t="shared" si="154"/>
        <v>-0.1111111111111112</v>
      </c>
      <c r="G339" s="17">
        <f t="shared" si="155"/>
        <v>-0.40000000000000036</v>
      </c>
      <c r="H339">
        <f t="shared" si="142"/>
        <v>-128.33333333333343</v>
      </c>
      <c r="I339">
        <f t="shared" si="143"/>
        <v>16.600959375000002</v>
      </c>
      <c r="J339">
        <f t="shared" si="132"/>
        <v>9.9332943200231476</v>
      </c>
      <c r="K339">
        <f t="shared" si="131"/>
        <v>26.53425369502315</v>
      </c>
      <c r="L339" s="49">
        <f t="shared" si="144"/>
        <v>124.56357984608088</v>
      </c>
      <c r="M339" s="29">
        <f t="shared" si="145"/>
        <v>-602.45370370370404</v>
      </c>
      <c r="N339">
        <f t="shared" si="133"/>
        <v>-136.66666666666677</v>
      </c>
      <c r="O339">
        <f t="shared" si="146"/>
        <v>17.678943750000002</v>
      </c>
      <c r="P339">
        <f t="shared" si="134"/>
        <v>9.9332943200231476</v>
      </c>
      <c r="Q339">
        <f t="shared" si="147"/>
        <v>27.61223807002315</v>
      </c>
      <c r="R339" s="49">
        <f t="shared" si="148"/>
        <v>129.62411760649755</v>
      </c>
      <c r="S339" s="29">
        <f t="shared" si="149"/>
        <v>-641.57407407407447</v>
      </c>
      <c r="T339">
        <f t="shared" si="135"/>
        <v>-187.77777777777794</v>
      </c>
      <c r="U339">
        <f t="shared" si="150"/>
        <v>24.290581250000002</v>
      </c>
      <c r="V339">
        <f t="shared" si="136"/>
        <v>9.9332943200231476</v>
      </c>
      <c r="W339">
        <f t="shared" si="151"/>
        <v>34.223875570023154</v>
      </c>
      <c r="X339" s="49">
        <f t="shared" si="152"/>
        <v>160.66208253705312</v>
      </c>
      <c r="Y339" s="29">
        <f t="shared" si="153"/>
        <v>-881.51234567901304</v>
      </c>
      <c r="AA339">
        <f t="shared" si="137"/>
        <v>0</v>
      </c>
      <c r="AB339">
        <f t="shared" si="130"/>
        <v>16.899999999999999</v>
      </c>
      <c r="AC339">
        <f t="shared" si="138"/>
        <v>4.6944444444444438</v>
      </c>
      <c r="AE339">
        <f t="shared" si="139"/>
        <v>-124.56357984608088</v>
      </c>
      <c r="AF339">
        <f t="shared" si="140"/>
        <v>-129.62411760649755</v>
      </c>
      <c r="AG339">
        <f t="shared" si="141"/>
        <v>-160.66208253705312</v>
      </c>
    </row>
    <row r="340" spans="2:33" x14ac:dyDescent="0.25">
      <c r="B340" s="3" t="s">
        <v>68</v>
      </c>
      <c r="C340" s="3">
        <v>332</v>
      </c>
      <c r="D340" s="3">
        <v>332</v>
      </c>
      <c r="E340" s="10">
        <v>16.7</v>
      </c>
      <c r="F340" s="17">
        <f t="shared" si="154"/>
        <v>-0.13888888888888865</v>
      </c>
      <c r="G340" s="17">
        <f t="shared" si="155"/>
        <v>-0.49999999999999911</v>
      </c>
      <c r="H340">
        <f t="shared" si="142"/>
        <v>-160.41666666666637</v>
      </c>
      <c r="I340">
        <f t="shared" si="143"/>
        <v>16.582190625000003</v>
      </c>
      <c r="J340">
        <f t="shared" si="132"/>
        <v>9.6995779311342574</v>
      </c>
      <c r="K340">
        <f t="shared" si="131"/>
        <v>26.28176855613426</v>
      </c>
      <c r="L340" s="49">
        <f t="shared" si="144"/>
        <v>121.91820413540059</v>
      </c>
      <c r="M340" s="29">
        <f t="shared" si="145"/>
        <v>-744.15509259259113</v>
      </c>
      <c r="N340">
        <f t="shared" si="133"/>
        <v>-170.83333333333303</v>
      </c>
      <c r="O340">
        <f t="shared" si="146"/>
        <v>17.658956250000003</v>
      </c>
      <c r="P340">
        <f t="shared" si="134"/>
        <v>9.6995779311342574</v>
      </c>
      <c r="Q340">
        <f t="shared" si="147"/>
        <v>27.35853418113426</v>
      </c>
      <c r="R340" s="49">
        <f t="shared" si="148"/>
        <v>126.91320022915058</v>
      </c>
      <c r="S340" s="29">
        <f t="shared" si="149"/>
        <v>-792.47685185185037</v>
      </c>
      <c r="T340">
        <f t="shared" si="135"/>
        <v>-234.7222222222218</v>
      </c>
      <c r="U340">
        <f t="shared" si="150"/>
        <v>24.263118750000004</v>
      </c>
      <c r="V340">
        <f t="shared" si="136"/>
        <v>9.6995779311342574</v>
      </c>
      <c r="W340">
        <f t="shared" si="151"/>
        <v>33.962696681134261</v>
      </c>
      <c r="X340" s="49">
        <f t="shared" si="152"/>
        <v>157.54917627081724</v>
      </c>
      <c r="Y340" s="29">
        <f t="shared" si="153"/>
        <v>-1088.8503086419732</v>
      </c>
      <c r="AA340">
        <f t="shared" si="137"/>
        <v>0</v>
      </c>
      <c r="AB340">
        <f t="shared" si="130"/>
        <v>16.7</v>
      </c>
      <c r="AC340">
        <f t="shared" si="138"/>
        <v>4.6388888888888884</v>
      </c>
      <c r="AE340">
        <f t="shared" si="139"/>
        <v>-121.91820413540059</v>
      </c>
      <c r="AF340">
        <f t="shared" si="140"/>
        <v>-126.91320022915058</v>
      </c>
      <c r="AG340">
        <f t="shared" si="141"/>
        <v>-157.54917627081724</v>
      </c>
    </row>
    <row r="341" spans="2:33" x14ac:dyDescent="0.25">
      <c r="B341" s="3" t="s">
        <v>68</v>
      </c>
      <c r="C341" s="3">
        <v>333</v>
      </c>
      <c r="D341" s="3">
        <v>333</v>
      </c>
      <c r="E341" s="10">
        <v>15.9</v>
      </c>
      <c r="F341" s="17">
        <f t="shared" si="154"/>
        <v>-0.15277777777777773</v>
      </c>
      <c r="G341" s="17">
        <f t="shared" si="155"/>
        <v>-0.54999999999999982</v>
      </c>
      <c r="H341">
        <f t="shared" si="142"/>
        <v>-176.45833333333329</v>
      </c>
      <c r="I341">
        <f t="shared" si="143"/>
        <v>16.507115624999997</v>
      </c>
      <c r="J341">
        <f t="shared" si="132"/>
        <v>8.7925357552083359</v>
      </c>
      <c r="K341">
        <f t="shared" si="131"/>
        <v>25.299651380208331</v>
      </c>
      <c r="L341" s="49">
        <f t="shared" si="144"/>
        <v>111.74012692925348</v>
      </c>
      <c r="M341" s="29">
        <f t="shared" si="145"/>
        <v>-779.35763888888869</v>
      </c>
      <c r="N341">
        <f t="shared" si="133"/>
        <v>-187.9166666666666</v>
      </c>
      <c r="O341">
        <f t="shared" si="146"/>
        <v>17.579006249999999</v>
      </c>
      <c r="P341">
        <f t="shared" si="134"/>
        <v>8.7925357552083359</v>
      </c>
      <c r="Q341">
        <f t="shared" si="147"/>
        <v>26.371542005208333</v>
      </c>
      <c r="R341" s="49">
        <f t="shared" si="148"/>
        <v>116.47431052300348</v>
      </c>
      <c r="S341" s="29">
        <f t="shared" si="149"/>
        <v>-829.96527777777749</v>
      </c>
      <c r="T341">
        <f t="shared" si="135"/>
        <v>-258.19444444444434</v>
      </c>
      <c r="U341">
        <f t="shared" si="150"/>
        <v>24.153268749999999</v>
      </c>
      <c r="V341">
        <f t="shared" si="136"/>
        <v>8.7925357552083359</v>
      </c>
      <c r="W341">
        <f t="shared" si="151"/>
        <v>32.945804505208336</v>
      </c>
      <c r="X341" s="49">
        <f t="shared" si="152"/>
        <v>145.51063656467016</v>
      </c>
      <c r="Y341" s="29">
        <f t="shared" si="153"/>
        <v>-1140.3587962962958</v>
      </c>
      <c r="AA341">
        <f t="shared" si="137"/>
        <v>0</v>
      </c>
      <c r="AB341">
        <f t="shared" ref="AB341:AB404" si="156">IF(AA341=1,"",E341)</f>
        <v>15.9</v>
      </c>
      <c r="AC341">
        <f t="shared" si="138"/>
        <v>4.416666666666667</v>
      </c>
      <c r="AE341">
        <f t="shared" si="139"/>
        <v>-111.74012692925348</v>
      </c>
      <c r="AF341">
        <f t="shared" si="140"/>
        <v>-116.47431052300348</v>
      </c>
      <c r="AG341">
        <f t="shared" si="141"/>
        <v>-145.51063656467016</v>
      </c>
    </row>
    <row r="342" spans="2:33" x14ac:dyDescent="0.25">
      <c r="B342" s="3" t="s">
        <v>68</v>
      </c>
      <c r="C342" s="3">
        <v>334</v>
      </c>
      <c r="D342" s="3">
        <v>334</v>
      </c>
      <c r="E342" s="10">
        <v>15.6</v>
      </c>
      <c r="F342" s="17">
        <f t="shared" si="154"/>
        <v>-0.12500000000000006</v>
      </c>
      <c r="G342" s="17">
        <f t="shared" si="155"/>
        <v>-0.45000000000000018</v>
      </c>
      <c r="H342">
        <f t="shared" si="142"/>
        <v>-144.37500000000006</v>
      </c>
      <c r="I342">
        <f t="shared" si="143"/>
        <v>16.478962499999998</v>
      </c>
      <c r="J342">
        <f t="shared" si="132"/>
        <v>8.4638720833333334</v>
      </c>
      <c r="K342">
        <f t="shared" si="131"/>
        <v>24.94283458333333</v>
      </c>
      <c r="L342" s="49">
        <f t="shared" si="144"/>
        <v>108.08561652777776</v>
      </c>
      <c r="M342" s="29">
        <f t="shared" si="145"/>
        <v>-625.62500000000023</v>
      </c>
      <c r="N342">
        <f t="shared" si="133"/>
        <v>-153.75000000000006</v>
      </c>
      <c r="O342">
        <f t="shared" si="146"/>
        <v>17.549025</v>
      </c>
      <c r="P342">
        <f t="shared" si="134"/>
        <v>8.4638720833333334</v>
      </c>
      <c r="Q342">
        <f t="shared" si="147"/>
        <v>26.012897083333336</v>
      </c>
      <c r="R342" s="49">
        <f t="shared" si="148"/>
        <v>112.72255402777778</v>
      </c>
      <c r="S342" s="29">
        <f t="shared" si="149"/>
        <v>-666.25000000000023</v>
      </c>
      <c r="T342">
        <f t="shared" si="135"/>
        <v>-211.25000000000009</v>
      </c>
      <c r="U342">
        <f t="shared" si="150"/>
        <v>24.112074999999997</v>
      </c>
      <c r="V342">
        <f t="shared" si="136"/>
        <v>8.4638720833333334</v>
      </c>
      <c r="W342">
        <f t="shared" si="151"/>
        <v>32.575947083333332</v>
      </c>
      <c r="X342" s="49">
        <f t="shared" si="152"/>
        <v>141.1624373611111</v>
      </c>
      <c r="Y342" s="29">
        <f t="shared" si="153"/>
        <v>-915.41666666666697</v>
      </c>
      <c r="AA342">
        <f t="shared" si="137"/>
        <v>0</v>
      </c>
      <c r="AB342">
        <f t="shared" si="156"/>
        <v>15.6</v>
      </c>
      <c r="AC342">
        <f t="shared" si="138"/>
        <v>4.333333333333333</v>
      </c>
      <c r="AE342">
        <f t="shared" si="139"/>
        <v>-108.08561652777776</v>
      </c>
      <c r="AF342">
        <f t="shared" si="140"/>
        <v>-112.72255402777778</v>
      </c>
      <c r="AG342">
        <f t="shared" si="141"/>
        <v>-141.1624373611111</v>
      </c>
    </row>
    <row r="343" spans="2:33" x14ac:dyDescent="0.25">
      <c r="B343" s="3" t="s">
        <v>68</v>
      </c>
      <c r="C343" s="3">
        <v>335</v>
      </c>
      <c r="D343" s="3">
        <v>335</v>
      </c>
      <c r="E343" s="10">
        <v>15</v>
      </c>
      <c r="F343" s="17">
        <f t="shared" si="154"/>
        <v>-0.15277777777777773</v>
      </c>
      <c r="G343" s="17">
        <f t="shared" si="155"/>
        <v>-0.54999999999999982</v>
      </c>
      <c r="H343">
        <f t="shared" si="142"/>
        <v>-176.45833333333329</v>
      </c>
      <c r="I343">
        <f t="shared" si="143"/>
        <v>16.422656249999999</v>
      </c>
      <c r="J343">
        <f t="shared" si="132"/>
        <v>7.8253255208333359</v>
      </c>
      <c r="K343">
        <f t="shared" si="131"/>
        <v>24.247981770833334</v>
      </c>
      <c r="L343" s="49">
        <f t="shared" si="144"/>
        <v>101.03325737847223</v>
      </c>
      <c r="M343" s="29">
        <f t="shared" si="145"/>
        <v>-735.24305555555543</v>
      </c>
      <c r="N343">
        <f t="shared" si="133"/>
        <v>-187.9166666666666</v>
      </c>
      <c r="O343">
        <f t="shared" si="146"/>
        <v>17.489062499999999</v>
      </c>
      <c r="P343">
        <f t="shared" si="134"/>
        <v>7.8253255208333359</v>
      </c>
      <c r="Q343">
        <f t="shared" si="147"/>
        <v>25.314388020833334</v>
      </c>
      <c r="R343" s="49">
        <f t="shared" si="148"/>
        <v>105.47661675347223</v>
      </c>
      <c r="S343" s="29">
        <f t="shared" si="149"/>
        <v>-782.98611111111086</v>
      </c>
      <c r="T343">
        <f t="shared" si="135"/>
        <v>-258.19444444444434</v>
      </c>
      <c r="U343">
        <f t="shared" si="150"/>
        <v>24.029687499999998</v>
      </c>
      <c r="V343">
        <f t="shared" si="136"/>
        <v>7.8253255208333359</v>
      </c>
      <c r="W343">
        <f t="shared" si="151"/>
        <v>31.855013020833333</v>
      </c>
      <c r="X343" s="49">
        <f t="shared" si="152"/>
        <v>132.72922092013889</v>
      </c>
      <c r="Y343" s="29">
        <f t="shared" si="153"/>
        <v>-1075.8101851851848</v>
      </c>
      <c r="AA343">
        <f t="shared" si="137"/>
        <v>0</v>
      </c>
      <c r="AB343">
        <f t="shared" si="156"/>
        <v>15</v>
      </c>
      <c r="AC343">
        <f t="shared" si="138"/>
        <v>4.166666666666667</v>
      </c>
      <c r="AE343">
        <f t="shared" si="139"/>
        <v>-101.03325737847223</v>
      </c>
      <c r="AF343">
        <f t="shared" si="140"/>
        <v>-105.47661675347223</v>
      </c>
      <c r="AG343">
        <f t="shared" si="141"/>
        <v>-132.72922092013889</v>
      </c>
    </row>
    <row r="344" spans="2:33" x14ac:dyDescent="0.25">
      <c r="B344" s="3" t="s">
        <v>68</v>
      </c>
      <c r="C344" s="3">
        <v>336</v>
      </c>
      <c r="D344" s="3">
        <v>336</v>
      </c>
      <c r="E344" s="10">
        <v>14.5</v>
      </c>
      <c r="F344" s="17">
        <f t="shared" si="154"/>
        <v>-9.7222222222222127E-2</v>
      </c>
      <c r="G344" s="17">
        <f t="shared" si="155"/>
        <v>-0.34999999999999964</v>
      </c>
      <c r="H344">
        <f t="shared" si="142"/>
        <v>-112.29166666666656</v>
      </c>
      <c r="I344">
        <f t="shared" si="143"/>
        <v>16.375734374999997</v>
      </c>
      <c r="J344">
        <f t="shared" si="132"/>
        <v>7.3123319589120381</v>
      </c>
      <c r="K344">
        <f t="shared" si="131"/>
        <v>23.688066333912033</v>
      </c>
      <c r="L344" s="49">
        <f t="shared" si="144"/>
        <v>95.410267178256802</v>
      </c>
      <c r="M344" s="29">
        <f t="shared" si="145"/>
        <v>-452.28587962962916</v>
      </c>
      <c r="N344">
        <f t="shared" si="133"/>
        <v>-119.58333333333321</v>
      </c>
      <c r="O344">
        <f t="shared" si="146"/>
        <v>17.439093749999998</v>
      </c>
      <c r="P344">
        <f t="shared" si="134"/>
        <v>7.3123319589120381</v>
      </c>
      <c r="Q344">
        <f t="shared" si="147"/>
        <v>24.751425708912038</v>
      </c>
      <c r="R344" s="49">
        <f t="shared" si="148"/>
        <v>99.693242438673479</v>
      </c>
      <c r="S344" s="29">
        <f t="shared" si="149"/>
        <v>-481.6550925925921</v>
      </c>
      <c r="T344">
        <f t="shared" si="135"/>
        <v>-164.3055555555554</v>
      </c>
      <c r="U344">
        <f t="shared" si="150"/>
        <v>23.961031249999998</v>
      </c>
      <c r="V344">
        <f t="shared" si="136"/>
        <v>7.3123319589120381</v>
      </c>
      <c r="W344">
        <f t="shared" si="151"/>
        <v>31.273363208912038</v>
      </c>
      <c r="X344" s="49">
        <f t="shared" si="152"/>
        <v>125.96215736922903</v>
      </c>
      <c r="Y344" s="29">
        <f t="shared" si="153"/>
        <v>-661.78626543209816</v>
      </c>
      <c r="AA344">
        <f t="shared" si="137"/>
        <v>0</v>
      </c>
      <c r="AB344">
        <f t="shared" si="156"/>
        <v>14.5</v>
      </c>
      <c r="AC344">
        <f t="shared" si="138"/>
        <v>4.0277777777777777</v>
      </c>
      <c r="AE344">
        <f t="shared" si="139"/>
        <v>-95.410267178256802</v>
      </c>
      <c r="AF344">
        <f t="shared" si="140"/>
        <v>-99.693242438673479</v>
      </c>
      <c r="AG344">
        <f t="shared" si="141"/>
        <v>-125.96215736922903</v>
      </c>
    </row>
    <row r="345" spans="2:33" x14ac:dyDescent="0.25">
      <c r="B345" s="3" t="s">
        <v>68</v>
      </c>
      <c r="C345" s="3">
        <v>337</v>
      </c>
      <c r="D345" s="3">
        <v>337</v>
      </c>
      <c r="E345" s="10">
        <v>14.3</v>
      </c>
      <c r="F345" s="17">
        <f t="shared" si="154"/>
        <v>0</v>
      </c>
      <c r="G345" s="17">
        <f t="shared" si="155"/>
        <v>0</v>
      </c>
      <c r="H345">
        <f t="shared" si="142"/>
        <v>0</v>
      </c>
      <c r="I345">
        <f t="shared" si="143"/>
        <v>16.356965624999997</v>
      </c>
      <c r="J345">
        <f t="shared" si="132"/>
        <v>7.1120036255787058</v>
      </c>
      <c r="K345">
        <f t="shared" si="131"/>
        <v>23.468969250578702</v>
      </c>
      <c r="L345" s="49">
        <f t="shared" si="144"/>
        <v>93.223961189798743</v>
      </c>
      <c r="M345" s="29">
        <f t="shared" si="145"/>
        <v>0</v>
      </c>
      <c r="N345">
        <f t="shared" si="133"/>
        <v>0</v>
      </c>
      <c r="O345">
        <f t="shared" si="146"/>
        <v>17.419106249999999</v>
      </c>
      <c r="P345">
        <f t="shared" si="134"/>
        <v>7.1120036255787058</v>
      </c>
      <c r="Q345">
        <f t="shared" si="147"/>
        <v>24.531109875578704</v>
      </c>
      <c r="R345" s="49">
        <f t="shared" si="148"/>
        <v>97.443019783548735</v>
      </c>
      <c r="S345" s="29">
        <f t="shared" si="149"/>
        <v>0</v>
      </c>
      <c r="T345">
        <f t="shared" si="135"/>
        <v>0</v>
      </c>
      <c r="U345">
        <f t="shared" si="150"/>
        <v>23.933568749999999</v>
      </c>
      <c r="V345">
        <f t="shared" si="136"/>
        <v>7.1120036255787058</v>
      </c>
      <c r="W345">
        <f t="shared" si="151"/>
        <v>31.045572375578704</v>
      </c>
      <c r="X345" s="49">
        <f t="shared" si="152"/>
        <v>123.31991249188208</v>
      </c>
      <c r="Y345" s="29">
        <f t="shared" si="153"/>
        <v>0</v>
      </c>
      <c r="AA345">
        <f t="shared" si="137"/>
        <v>0</v>
      </c>
      <c r="AB345">
        <f t="shared" si="156"/>
        <v>14.3</v>
      </c>
      <c r="AC345">
        <f t="shared" si="138"/>
        <v>3.9722222222222223</v>
      </c>
      <c r="AE345">
        <f t="shared" si="139"/>
        <v>-93.223961189798743</v>
      </c>
      <c r="AF345">
        <f t="shared" si="140"/>
        <v>-97.443019783548735</v>
      </c>
      <c r="AG345">
        <f t="shared" si="141"/>
        <v>-123.31991249188208</v>
      </c>
    </row>
    <row r="346" spans="2:33" x14ac:dyDescent="0.25">
      <c r="B346" s="3" t="s">
        <v>68</v>
      </c>
      <c r="C346" s="3">
        <v>338</v>
      </c>
      <c r="D346" s="3">
        <v>338</v>
      </c>
      <c r="E346" s="10">
        <v>14.5</v>
      </c>
      <c r="F346" s="17">
        <f t="shared" si="154"/>
        <v>0.15277777777777773</v>
      </c>
      <c r="G346" s="17">
        <f t="shared" si="155"/>
        <v>0.54999999999999982</v>
      </c>
      <c r="H346">
        <f t="shared" si="142"/>
        <v>176.45833333333329</v>
      </c>
      <c r="I346">
        <f t="shared" si="143"/>
        <v>16.375734374999997</v>
      </c>
      <c r="J346">
        <f t="shared" si="132"/>
        <v>7.3123319589120381</v>
      </c>
      <c r="K346">
        <f t="shared" si="131"/>
        <v>23.688066333912033</v>
      </c>
      <c r="L346" s="49">
        <f t="shared" si="144"/>
        <v>95.410267178256802</v>
      </c>
      <c r="M346" s="29">
        <f t="shared" si="145"/>
        <v>710.73495370370347</v>
      </c>
      <c r="N346">
        <f t="shared" si="133"/>
        <v>187.9166666666666</v>
      </c>
      <c r="O346">
        <f t="shared" si="146"/>
        <v>17.439093749999998</v>
      </c>
      <c r="P346">
        <f t="shared" si="134"/>
        <v>7.3123319589120381</v>
      </c>
      <c r="Q346">
        <f t="shared" si="147"/>
        <v>24.751425708912038</v>
      </c>
      <c r="R346" s="49">
        <f t="shared" si="148"/>
        <v>99.693242438673479</v>
      </c>
      <c r="S346" s="29">
        <f t="shared" si="149"/>
        <v>756.88657407407379</v>
      </c>
      <c r="T346">
        <f t="shared" si="135"/>
        <v>258.19444444444434</v>
      </c>
      <c r="U346">
        <f t="shared" si="150"/>
        <v>23.961031249999998</v>
      </c>
      <c r="V346">
        <f t="shared" si="136"/>
        <v>7.3123319589120381</v>
      </c>
      <c r="W346">
        <f t="shared" si="151"/>
        <v>31.273363208912038</v>
      </c>
      <c r="X346" s="49">
        <f t="shared" si="152"/>
        <v>125.96215736922903</v>
      </c>
      <c r="Y346" s="29">
        <f t="shared" si="153"/>
        <v>1039.949845679012</v>
      </c>
      <c r="AA346">
        <f t="shared" si="137"/>
        <v>0</v>
      </c>
      <c r="AB346">
        <f t="shared" si="156"/>
        <v>14.5</v>
      </c>
      <c r="AC346">
        <f t="shared" si="138"/>
        <v>4.0277777777777777</v>
      </c>
      <c r="AE346">
        <f t="shared" si="139"/>
        <v>-95.410267178256802</v>
      </c>
      <c r="AF346">
        <f t="shared" si="140"/>
        <v>-99.693242438673479</v>
      </c>
      <c r="AG346">
        <f t="shared" si="141"/>
        <v>-125.96215736922903</v>
      </c>
    </row>
    <row r="347" spans="2:33" x14ac:dyDescent="0.25">
      <c r="B347" s="3" t="s">
        <v>68</v>
      </c>
      <c r="C347" s="3">
        <v>339</v>
      </c>
      <c r="D347" s="3">
        <v>339</v>
      </c>
      <c r="E347" s="10">
        <v>15.4</v>
      </c>
      <c r="F347" s="17">
        <f t="shared" si="154"/>
        <v>0.45833333333333343</v>
      </c>
      <c r="G347" s="17">
        <f t="shared" si="155"/>
        <v>1.6500000000000004</v>
      </c>
      <c r="H347">
        <f t="shared" si="142"/>
        <v>529.37500000000011</v>
      </c>
      <c r="I347">
        <f t="shared" si="143"/>
        <v>16.460193749999998</v>
      </c>
      <c r="J347">
        <f t="shared" si="132"/>
        <v>8.2482408912037055</v>
      </c>
      <c r="K347">
        <f t="shared" si="131"/>
        <v>24.708434641203702</v>
      </c>
      <c r="L347" s="49">
        <f t="shared" si="144"/>
        <v>105.69719263181584</v>
      </c>
      <c r="M347" s="29">
        <f t="shared" si="145"/>
        <v>2264.5486111111118</v>
      </c>
      <c r="N347">
        <f t="shared" si="133"/>
        <v>563.75000000000011</v>
      </c>
      <c r="O347">
        <f t="shared" si="146"/>
        <v>17.529037499999998</v>
      </c>
      <c r="P347">
        <f t="shared" si="134"/>
        <v>8.2482408912037055</v>
      </c>
      <c r="Q347">
        <f t="shared" si="147"/>
        <v>25.777278391203701</v>
      </c>
      <c r="R347" s="49">
        <f t="shared" si="148"/>
        <v>110.26946867348249</v>
      </c>
      <c r="S347" s="29">
        <f t="shared" si="149"/>
        <v>2411.5972222222226</v>
      </c>
      <c r="T347">
        <f t="shared" si="135"/>
        <v>774.58333333333348</v>
      </c>
      <c r="U347">
        <f t="shared" si="150"/>
        <v>24.084612499999999</v>
      </c>
      <c r="V347">
        <f t="shared" si="136"/>
        <v>8.2482408912037055</v>
      </c>
      <c r="W347">
        <f t="shared" si="151"/>
        <v>32.332853391203706</v>
      </c>
      <c r="X347" s="49">
        <f t="shared" si="152"/>
        <v>138.31276172903807</v>
      </c>
      <c r="Y347" s="29">
        <f t="shared" si="153"/>
        <v>3313.4953703703709</v>
      </c>
      <c r="AA347">
        <f t="shared" si="137"/>
        <v>0</v>
      </c>
      <c r="AB347">
        <f t="shared" si="156"/>
        <v>15.4</v>
      </c>
      <c r="AC347">
        <f t="shared" si="138"/>
        <v>4.2777777777777777</v>
      </c>
      <c r="AE347">
        <f t="shared" si="139"/>
        <v>-105.69719263181584</v>
      </c>
      <c r="AF347">
        <f t="shared" si="140"/>
        <v>-110.26946867348249</v>
      </c>
      <c r="AG347">
        <f t="shared" si="141"/>
        <v>-138.31276172903807</v>
      </c>
    </row>
    <row r="348" spans="2:33" x14ac:dyDescent="0.25">
      <c r="B348" s="3" t="s">
        <v>68</v>
      </c>
      <c r="C348" s="3">
        <v>340</v>
      </c>
      <c r="D348" s="3">
        <v>340</v>
      </c>
      <c r="E348" s="10">
        <v>17.8</v>
      </c>
      <c r="F348" s="17">
        <f t="shared" si="154"/>
        <v>0.79166666666666674</v>
      </c>
      <c r="G348" s="17">
        <f t="shared" si="155"/>
        <v>2.8500000000000005</v>
      </c>
      <c r="H348">
        <f t="shared" si="142"/>
        <v>914.37500000000011</v>
      </c>
      <c r="I348">
        <f t="shared" si="143"/>
        <v>16.68541875</v>
      </c>
      <c r="J348">
        <f t="shared" si="132"/>
        <v>11.019449502314817</v>
      </c>
      <c r="K348">
        <f t="shared" si="131"/>
        <v>27.704868252314817</v>
      </c>
      <c r="L348" s="49">
        <f t="shared" si="144"/>
        <v>136.98518191422326</v>
      </c>
      <c r="M348" s="29">
        <f t="shared" si="145"/>
        <v>4521.0763888888896</v>
      </c>
      <c r="N348">
        <f t="shared" si="133"/>
        <v>973.75000000000011</v>
      </c>
      <c r="O348">
        <f t="shared" si="146"/>
        <v>17.768887500000002</v>
      </c>
      <c r="P348">
        <f t="shared" si="134"/>
        <v>11.019449502314817</v>
      </c>
      <c r="Q348">
        <f t="shared" si="147"/>
        <v>28.788337002314819</v>
      </c>
      <c r="R348" s="49">
        <f t="shared" si="148"/>
        <v>142.34233295588993</v>
      </c>
      <c r="S348" s="29">
        <f t="shared" si="149"/>
        <v>4814.6527777777783</v>
      </c>
      <c r="T348">
        <f t="shared" si="135"/>
        <v>1337.9166666666667</v>
      </c>
      <c r="U348">
        <f t="shared" si="150"/>
        <v>24.4141625</v>
      </c>
      <c r="V348">
        <f t="shared" si="136"/>
        <v>11.019449502314817</v>
      </c>
      <c r="W348">
        <f t="shared" si="151"/>
        <v>35.433612002314817</v>
      </c>
      <c r="X348" s="49">
        <f t="shared" si="152"/>
        <v>175.1995260114455</v>
      </c>
      <c r="Y348" s="29">
        <f t="shared" si="153"/>
        <v>6615.2546296296305</v>
      </c>
      <c r="AA348">
        <f t="shared" si="137"/>
        <v>0</v>
      </c>
      <c r="AB348">
        <f t="shared" si="156"/>
        <v>17.8</v>
      </c>
      <c r="AC348">
        <f t="shared" si="138"/>
        <v>4.9444444444444446</v>
      </c>
      <c r="AE348">
        <f t="shared" si="139"/>
        <v>-136.98518191422326</v>
      </c>
      <c r="AF348">
        <f t="shared" si="140"/>
        <v>-142.34233295588993</v>
      </c>
      <c r="AG348">
        <f t="shared" si="141"/>
        <v>-175.1995260114455</v>
      </c>
    </row>
    <row r="349" spans="2:33" x14ac:dyDescent="0.25">
      <c r="B349" s="3" t="s">
        <v>68</v>
      </c>
      <c r="C349" s="3">
        <v>341</v>
      </c>
      <c r="D349" s="3">
        <v>341</v>
      </c>
      <c r="E349" s="10">
        <v>21.1</v>
      </c>
      <c r="F349" s="17">
        <f t="shared" si="154"/>
        <v>0.87500000000000011</v>
      </c>
      <c r="G349" s="17">
        <f t="shared" si="155"/>
        <v>3.1500000000000004</v>
      </c>
      <c r="H349">
        <f t="shared" si="142"/>
        <v>1010.6250000000001</v>
      </c>
      <c r="I349">
        <f t="shared" si="143"/>
        <v>16.995103124999996</v>
      </c>
      <c r="J349">
        <f t="shared" si="132"/>
        <v>15.484058556134263</v>
      </c>
      <c r="K349">
        <f t="shared" si="131"/>
        <v>32.479161681134258</v>
      </c>
      <c r="L349" s="49">
        <f t="shared" si="144"/>
        <v>190.36397540887026</v>
      </c>
      <c r="M349" s="29">
        <f t="shared" si="145"/>
        <v>5923.3854166666679</v>
      </c>
      <c r="N349">
        <f t="shared" si="133"/>
        <v>1076.2500000000002</v>
      </c>
      <c r="O349">
        <f t="shared" si="146"/>
        <v>18.098681249999998</v>
      </c>
      <c r="P349">
        <f t="shared" si="134"/>
        <v>15.484058556134263</v>
      </c>
      <c r="Q349">
        <f t="shared" si="147"/>
        <v>33.582739806134263</v>
      </c>
      <c r="R349" s="49">
        <f t="shared" si="148"/>
        <v>196.83216941928694</v>
      </c>
      <c r="S349" s="29">
        <f t="shared" si="149"/>
        <v>6308.0208333333348</v>
      </c>
      <c r="T349">
        <f t="shared" si="135"/>
        <v>1478.7500000000002</v>
      </c>
      <c r="U349">
        <f t="shared" si="150"/>
        <v>24.867293749999998</v>
      </c>
      <c r="V349">
        <f t="shared" si="136"/>
        <v>15.484058556134263</v>
      </c>
      <c r="W349">
        <f t="shared" si="151"/>
        <v>40.35135230613426</v>
      </c>
      <c r="X349" s="49">
        <f t="shared" si="152"/>
        <v>236.50375934984248</v>
      </c>
      <c r="Y349" s="29">
        <f t="shared" si="153"/>
        <v>8667.1180555555584</v>
      </c>
      <c r="AA349">
        <f t="shared" si="137"/>
        <v>0</v>
      </c>
      <c r="AB349">
        <f t="shared" si="156"/>
        <v>21.1</v>
      </c>
      <c r="AC349">
        <f t="shared" si="138"/>
        <v>5.8611111111111116</v>
      </c>
      <c r="AE349">
        <f t="shared" si="139"/>
        <v>-190.36397540887026</v>
      </c>
      <c r="AF349">
        <f t="shared" si="140"/>
        <v>-196.83216941928694</v>
      </c>
      <c r="AG349">
        <f t="shared" si="141"/>
        <v>-236.50375934984248</v>
      </c>
    </row>
    <row r="350" spans="2:33" x14ac:dyDescent="0.25">
      <c r="B350" s="3" t="s">
        <v>68</v>
      </c>
      <c r="C350" s="3">
        <v>342</v>
      </c>
      <c r="D350" s="3">
        <v>342</v>
      </c>
      <c r="E350" s="10">
        <v>24.1</v>
      </c>
      <c r="F350" s="17">
        <f t="shared" si="154"/>
        <v>0.54166666666666641</v>
      </c>
      <c r="G350" s="17">
        <f t="shared" si="155"/>
        <v>1.9499999999999993</v>
      </c>
      <c r="H350">
        <f t="shared" si="142"/>
        <v>625.62499999999966</v>
      </c>
      <c r="I350">
        <f t="shared" si="143"/>
        <v>17.276634375</v>
      </c>
      <c r="J350">
        <f t="shared" si="132"/>
        <v>20.200121403356487</v>
      </c>
      <c r="K350">
        <f t="shared" si="131"/>
        <v>37.476755778356491</v>
      </c>
      <c r="L350" s="49">
        <f t="shared" si="144"/>
        <v>250.88605951621986</v>
      </c>
      <c r="M350" s="29">
        <f t="shared" si="145"/>
        <v>4188.2118055555538</v>
      </c>
      <c r="N350">
        <f t="shared" si="133"/>
        <v>666.24999999999966</v>
      </c>
      <c r="O350">
        <f t="shared" si="146"/>
        <v>18.39849375</v>
      </c>
      <c r="P350">
        <f t="shared" si="134"/>
        <v>20.200121403356487</v>
      </c>
      <c r="Q350">
        <f t="shared" si="147"/>
        <v>38.598615153356491</v>
      </c>
      <c r="R350" s="49">
        <f t="shared" si="148"/>
        <v>258.39628477663649</v>
      </c>
      <c r="S350" s="29">
        <f t="shared" si="149"/>
        <v>4460.1736111111086</v>
      </c>
      <c r="T350">
        <f t="shared" si="135"/>
        <v>915.41666666666617</v>
      </c>
      <c r="U350">
        <f t="shared" si="150"/>
        <v>25.279231249999999</v>
      </c>
      <c r="V350">
        <f t="shared" si="136"/>
        <v>20.200121403356487</v>
      </c>
      <c r="W350">
        <f t="shared" si="151"/>
        <v>45.479352653356486</v>
      </c>
      <c r="X350" s="49">
        <f t="shared" si="152"/>
        <v>304.45899970719205</v>
      </c>
      <c r="Y350" s="29">
        <f t="shared" si="153"/>
        <v>6128.2060185185155</v>
      </c>
      <c r="AA350">
        <f t="shared" si="137"/>
        <v>0</v>
      </c>
      <c r="AB350">
        <f t="shared" si="156"/>
        <v>24.1</v>
      </c>
      <c r="AC350">
        <f t="shared" si="138"/>
        <v>6.6944444444444446</v>
      </c>
      <c r="AE350">
        <f t="shared" si="139"/>
        <v>-250.88605951621986</v>
      </c>
      <c r="AF350">
        <f t="shared" si="140"/>
        <v>-258.39628477663649</v>
      </c>
      <c r="AG350">
        <f t="shared" si="141"/>
        <v>-304.45899970719205</v>
      </c>
    </row>
    <row r="351" spans="2:33" x14ac:dyDescent="0.25">
      <c r="B351" s="3" t="s">
        <v>68</v>
      </c>
      <c r="C351" s="3">
        <v>343</v>
      </c>
      <c r="D351" s="3">
        <v>343</v>
      </c>
      <c r="E351" s="10">
        <v>25</v>
      </c>
      <c r="F351" s="17">
        <f t="shared" si="154"/>
        <v>0.16666666666666657</v>
      </c>
      <c r="G351" s="17">
        <f t="shared" si="155"/>
        <v>0.59999999999999964</v>
      </c>
      <c r="H351">
        <f t="shared" si="142"/>
        <v>192.49999999999989</v>
      </c>
      <c r="I351">
        <f t="shared" si="143"/>
        <v>17.361093749999998</v>
      </c>
      <c r="J351">
        <f t="shared" si="132"/>
        <v>21.737015335648152</v>
      </c>
      <c r="K351">
        <f t="shared" si="131"/>
        <v>39.098109085648147</v>
      </c>
      <c r="L351" s="49">
        <f t="shared" si="144"/>
        <v>271.51464642811214</v>
      </c>
      <c r="M351" s="29">
        <f t="shared" si="145"/>
        <v>1336.8055555555547</v>
      </c>
      <c r="N351">
        <f t="shared" si="133"/>
        <v>204.99999999999989</v>
      </c>
      <c r="O351">
        <f t="shared" si="146"/>
        <v>18.4884375</v>
      </c>
      <c r="P351">
        <f t="shared" si="134"/>
        <v>21.737015335648152</v>
      </c>
      <c r="Q351">
        <f t="shared" si="147"/>
        <v>40.225452835648156</v>
      </c>
      <c r="R351" s="49">
        <f t="shared" si="148"/>
        <v>279.34342246977889</v>
      </c>
      <c r="S351" s="29">
        <f t="shared" si="149"/>
        <v>1423.6111111111104</v>
      </c>
      <c r="T351">
        <f t="shared" si="135"/>
        <v>281.66666666666652</v>
      </c>
      <c r="U351">
        <f t="shared" si="150"/>
        <v>25.4028125</v>
      </c>
      <c r="V351">
        <f t="shared" si="136"/>
        <v>21.737015335648152</v>
      </c>
      <c r="W351">
        <f t="shared" si="151"/>
        <v>47.139827835648148</v>
      </c>
      <c r="X351" s="49">
        <f t="shared" si="152"/>
        <v>327.35991552533437</v>
      </c>
      <c r="Y351" s="29">
        <f t="shared" si="153"/>
        <v>1956.0185185185176</v>
      </c>
      <c r="AA351">
        <f t="shared" si="137"/>
        <v>0</v>
      </c>
      <c r="AB351">
        <f t="shared" si="156"/>
        <v>25</v>
      </c>
      <c r="AC351">
        <f t="shared" si="138"/>
        <v>6.9444444444444446</v>
      </c>
      <c r="AE351">
        <f t="shared" si="139"/>
        <v>-271.51464642811214</v>
      </c>
      <c r="AF351">
        <f t="shared" si="140"/>
        <v>-279.34342246977889</v>
      </c>
      <c r="AG351">
        <f t="shared" si="141"/>
        <v>-327.35991552533437</v>
      </c>
    </row>
    <row r="352" spans="2:33" x14ac:dyDescent="0.25">
      <c r="B352" s="3" t="s">
        <v>68</v>
      </c>
      <c r="C352" s="3">
        <v>344</v>
      </c>
      <c r="D352" s="3">
        <v>344</v>
      </c>
      <c r="E352" s="10">
        <v>25.3</v>
      </c>
      <c r="F352" s="17">
        <f t="shared" si="154"/>
        <v>6.9444444444444448E-2</v>
      </c>
      <c r="G352" s="17">
        <f t="shared" si="155"/>
        <v>0.25</v>
      </c>
      <c r="H352">
        <f t="shared" si="142"/>
        <v>80.208333333333343</v>
      </c>
      <c r="I352">
        <f t="shared" si="143"/>
        <v>17.389246874999998</v>
      </c>
      <c r="J352">
        <f t="shared" si="132"/>
        <v>22.261833833912039</v>
      </c>
      <c r="K352">
        <f t="shared" si="131"/>
        <v>39.651080708912033</v>
      </c>
      <c r="L352" s="49">
        <f t="shared" si="144"/>
        <v>278.65898387096513</v>
      </c>
      <c r="M352" s="29">
        <f t="shared" si="145"/>
        <v>563.68634259259261</v>
      </c>
      <c r="N352">
        <f t="shared" si="133"/>
        <v>85.416666666666671</v>
      </c>
      <c r="O352">
        <f t="shared" si="146"/>
        <v>18.518418749999999</v>
      </c>
      <c r="P352">
        <f t="shared" si="134"/>
        <v>22.261833833912039</v>
      </c>
      <c r="Q352">
        <f t="shared" si="147"/>
        <v>40.780252583912038</v>
      </c>
      <c r="R352" s="49">
        <f t="shared" si="148"/>
        <v>286.59455288138184</v>
      </c>
      <c r="S352" s="29">
        <f t="shared" si="149"/>
        <v>600.28935185185185</v>
      </c>
      <c r="T352">
        <f t="shared" si="135"/>
        <v>117.36111111111111</v>
      </c>
      <c r="U352">
        <f t="shared" si="150"/>
        <v>25.444006249999997</v>
      </c>
      <c r="V352">
        <f t="shared" si="136"/>
        <v>22.261833833912039</v>
      </c>
      <c r="W352">
        <f t="shared" si="151"/>
        <v>47.705840083912037</v>
      </c>
      <c r="X352" s="49">
        <f t="shared" si="152"/>
        <v>335.26604281193738</v>
      </c>
      <c r="Y352" s="29">
        <f t="shared" si="153"/>
        <v>824.78780864197529</v>
      </c>
      <c r="AA352">
        <f t="shared" si="137"/>
        <v>0</v>
      </c>
      <c r="AB352">
        <f t="shared" si="156"/>
        <v>25.3</v>
      </c>
      <c r="AC352">
        <f t="shared" si="138"/>
        <v>7.0277777777777777</v>
      </c>
      <c r="AE352">
        <f t="shared" si="139"/>
        <v>-278.65898387096513</v>
      </c>
      <c r="AF352">
        <f t="shared" si="140"/>
        <v>-286.59455288138184</v>
      </c>
      <c r="AG352">
        <f t="shared" si="141"/>
        <v>-335.26604281193738</v>
      </c>
    </row>
    <row r="353" spans="2:33" x14ac:dyDescent="0.25">
      <c r="B353" s="3" t="s">
        <v>68</v>
      </c>
      <c r="C353" s="3">
        <v>345</v>
      </c>
      <c r="D353" s="3">
        <v>345</v>
      </c>
      <c r="E353" s="10">
        <v>25.5</v>
      </c>
      <c r="F353" s="17">
        <f t="shared" si="154"/>
        <v>0.15277777777777748</v>
      </c>
      <c r="G353" s="17">
        <f t="shared" si="155"/>
        <v>0.54999999999999893</v>
      </c>
      <c r="H353">
        <f t="shared" si="142"/>
        <v>176.458333333333</v>
      </c>
      <c r="I353">
        <f t="shared" si="143"/>
        <v>17.408015625000001</v>
      </c>
      <c r="J353">
        <f t="shared" si="132"/>
        <v>22.615190755208335</v>
      </c>
      <c r="K353">
        <f t="shared" si="131"/>
        <v>40.023206380208336</v>
      </c>
      <c r="L353" s="49">
        <f t="shared" si="144"/>
        <v>283.49771185980904</v>
      </c>
      <c r="M353" s="29">
        <f t="shared" si="145"/>
        <v>1249.9131944444421</v>
      </c>
      <c r="N353">
        <f t="shared" si="133"/>
        <v>187.91666666666632</v>
      </c>
      <c r="O353">
        <f t="shared" si="146"/>
        <v>18.538406250000001</v>
      </c>
      <c r="P353">
        <f t="shared" si="134"/>
        <v>22.615190755208335</v>
      </c>
      <c r="Q353">
        <f t="shared" si="147"/>
        <v>41.15359700520834</v>
      </c>
      <c r="R353" s="49">
        <f t="shared" si="148"/>
        <v>291.50464545355908</v>
      </c>
      <c r="S353" s="29">
        <f t="shared" si="149"/>
        <v>1331.0763888888864</v>
      </c>
      <c r="T353">
        <f t="shared" si="135"/>
        <v>258.19444444444395</v>
      </c>
      <c r="U353">
        <f t="shared" si="150"/>
        <v>25.47146875</v>
      </c>
      <c r="V353">
        <f t="shared" si="136"/>
        <v>22.615190755208335</v>
      </c>
      <c r="W353">
        <f t="shared" si="151"/>
        <v>48.086659505208331</v>
      </c>
      <c r="X353" s="49">
        <f t="shared" si="152"/>
        <v>340.61383816189232</v>
      </c>
      <c r="Y353" s="29">
        <f t="shared" si="153"/>
        <v>1828.8773148148111</v>
      </c>
      <c r="AA353">
        <f t="shared" si="137"/>
        <v>0</v>
      </c>
      <c r="AB353">
        <f t="shared" si="156"/>
        <v>25.5</v>
      </c>
      <c r="AC353">
        <f t="shared" si="138"/>
        <v>7.083333333333333</v>
      </c>
      <c r="AE353">
        <f t="shared" si="139"/>
        <v>-283.49771185980904</v>
      </c>
      <c r="AF353">
        <f t="shared" si="140"/>
        <v>-291.50464545355908</v>
      </c>
      <c r="AG353">
        <f t="shared" si="141"/>
        <v>-340.61383816189232</v>
      </c>
    </row>
    <row r="354" spans="2:33" x14ac:dyDescent="0.25">
      <c r="B354" s="3" t="s">
        <v>68</v>
      </c>
      <c r="C354" s="3">
        <v>346</v>
      </c>
      <c r="D354" s="3">
        <v>346</v>
      </c>
      <c r="E354" s="10">
        <v>26.4</v>
      </c>
      <c r="F354" s="17">
        <f t="shared" si="154"/>
        <v>0.15277777777777798</v>
      </c>
      <c r="G354" s="17">
        <f t="shared" si="155"/>
        <v>0.55000000000000071</v>
      </c>
      <c r="H354">
        <f t="shared" si="142"/>
        <v>176.45833333333357</v>
      </c>
      <c r="I354">
        <f t="shared" si="143"/>
        <v>17.492474999999999</v>
      </c>
      <c r="J354">
        <f t="shared" si="132"/>
        <v>24.239728333333336</v>
      </c>
      <c r="K354">
        <f t="shared" ref="K354:K417" si="157">SUM(I354+J354)</f>
        <v>41.732203333333331</v>
      </c>
      <c r="L354" s="49">
        <f t="shared" si="144"/>
        <v>306.03615777777776</v>
      </c>
      <c r="M354" s="29">
        <f t="shared" si="145"/>
        <v>1294.0277777777794</v>
      </c>
      <c r="N354">
        <f t="shared" si="133"/>
        <v>187.91666666666691</v>
      </c>
      <c r="O354">
        <f t="shared" si="146"/>
        <v>18.628350000000001</v>
      </c>
      <c r="P354">
        <f t="shared" si="134"/>
        <v>24.239728333333336</v>
      </c>
      <c r="Q354">
        <f t="shared" si="147"/>
        <v>42.868078333333337</v>
      </c>
      <c r="R354" s="49">
        <f t="shared" si="148"/>
        <v>314.36590777777781</v>
      </c>
      <c r="S354" s="29">
        <f t="shared" si="149"/>
        <v>1378.0555555555572</v>
      </c>
      <c r="T354">
        <f t="shared" si="135"/>
        <v>258.1944444444448</v>
      </c>
      <c r="U354">
        <f t="shared" si="150"/>
        <v>25.595050000000001</v>
      </c>
      <c r="V354">
        <f t="shared" si="136"/>
        <v>24.239728333333336</v>
      </c>
      <c r="W354">
        <f t="shared" si="151"/>
        <v>49.834778333333333</v>
      </c>
      <c r="X354" s="49">
        <f t="shared" si="152"/>
        <v>365.45504111111109</v>
      </c>
      <c r="Y354" s="29">
        <f t="shared" si="153"/>
        <v>1893.4259259259284</v>
      </c>
      <c r="AA354">
        <f t="shared" si="137"/>
        <v>0</v>
      </c>
      <c r="AB354">
        <f t="shared" si="156"/>
        <v>26.4</v>
      </c>
      <c r="AC354">
        <f t="shared" si="138"/>
        <v>7.333333333333333</v>
      </c>
      <c r="AE354">
        <f t="shared" si="139"/>
        <v>-306.03615777777776</v>
      </c>
      <c r="AF354">
        <f t="shared" si="140"/>
        <v>-314.36590777777781</v>
      </c>
      <c r="AG354">
        <f t="shared" si="141"/>
        <v>-365.45504111111109</v>
      </c>
    </row>
    <row r="355" spans="2:33" x14ac:dyDescent="0.25">
      <c r="B355" s="3" t="s">
        <v>68</v>
      </c>
      <c r="C355" s="3">
        <v>347</v>
      </c>
      <c r="D355" s="3">
        <v>347</v>
      </c>
      <c r="E355" s="10">
        <v>26.6</v>
      </c>
      <c r="F355" s="17">
        <f t="shared" si="154"/>
        <v>9.7222222222222612E-2</v>
      </c>
      <c r="G355" s="17">
        <f t="shared" si="155"/>
        <v>0.35000000000000142</v>
      </c>
      <c r="H355">
        <f t="shared" si="142"/>
        <v>112.29166666666711</v>
      </c>
      <c r="I355">
        <f t="shared" si="143"/>
        <v>17.511243749999998</v>
      </c>
      <c r="J355">
        <f t="shared" si="132"/>
        <v>24.608388113425931</v>
      </c>
      <c r="K355">
        <f t="shared" si="157"/>
        <v>42.11963186342593</v>
      </c>
      <c r="L355" s="49">
        <f t="shared" si="144"/>
        <v>311.21727987975828</v>
      </c>
      <c r="M355" s="29">
        <f t="shared" si="145"/>
        <v>829.71064814815145</v>
      </c>
      <c r="N355">
        <f t="shared" si="133"/>
        <v>119.58333333333381</v>
      </c>
      <c r="O355">
        <f t="shared" si="146"/>
        <v>18.6483375</v>
      </c>
      <c r="P355">
        <f t="shared" si="134"/>
        <v>24.608388113425931</v>
      </c>
      <c r="Q355">
        <f t="shared" si="147"/>
        <v>43.256725613425928</v>
      </c>
      <c r="R355" s="49">
        <f t="shared" si="148"/>
        <v>319.61913925475824</v>
      </c>
      <c r="S355" s="29">
        <f t="shared" si="149"/>
        <v>883.58796296296657</v>
      </c>
      <c r="T355">
        <f t="shared" si="135"/>
        <v>164.30555555555623</v>
      </c>
      <c r="U355">
        <f t="shared" si="150"/>
        <v>25.622512499999999</v>
      </c>
      <c r="V355">
        <f t="shared" si="136"/>
        <v>24.608388113425931</v>
      </c>
      <c r="W355">
        <f t="shared" si="151"/>
        <v>50.230900613425931</v>
      </c>
      <c r="X355" s="49">
        <f t="shared" si="152"/>
        <v>371.15054342142497</v>
      </c>
      <c r="Y355" s="29">
        <f t="shared" si="153"/>
        <v>1214.0354938271655</v>
      </c>
      <c r="AA355">
        <f t="shared" si="137"/>
        <v>0</v>
      </c>
      <c r="AB355">
        <f t="shared" si="156"/>
        <v>26.6</v>
      </c>
      <c r="AC355">
        <f t="shared" si="138"/>
        <v>7.3888888888888893</v>
      </c>
      <c r="AE355">
        <f t="shared" si="139"/>
        <v>-311.21727987975828</v>
      </c>
      <c r="AF355">
        <f t="shared" si="140"/>
        <v>-319.61913925475824</v>
      </c>
      <c r="AG355">
        <f t="shared" si="141"/>
        <v>-371.15054342142497</v>
      </c>
    </row>
    <row r="356" spans="2:33" x14ac:dyDescent="0.25">
      <c r="B356" s="3" t="s">
        <v>68</v>
      </c>
      <c r="C356" s="3">
        <v>348</v>
      </c>
      <c r="D356" s="3">
        <v>348</v>
      </c>
      <c r="E356" s="10">
        <v>27.1</v>
      </c>
      <c r="F356" s="17">
        <f t="shared" si="154"/>
        <v>0.15277777777777748</v>
      </c>
      <c r="G356" s="17">
        <f t="shared" si="155"/>
        <v>0.54999999999999893</v>
      </c>
      <c r="H356">
        <f t="shared" si="142"/>
        <v>176.458333333333</v>
      </c>
      <c r="I356">
        <f t="shared" si="143"/>
        <v>17.558165625000001</v>
      </c>
      <c r="J356">
        <f t="shared" si="132"/>
        <v>25.542210292245375</v>
      </c>
      <c r="K356">
        <f t="shared" si="157"/>
        <v>43.100375917245373</v>
      </c>
      <c r="L356" s="49">
        <f t="shared" si="144"/>
        <v>324.45005204370824</v>
      </c>
      <c r="M356" s="29">
        <f t="shared" si="145"/>
        <v>1328.3391203703679</v>
      </c>
      <c r="N356">
        <f t="shared" si="133"/>
        <v>187.91666666666632</v>
      </c>
      <c r="O356">
        <f t="shared" si="146"/>
        <v>18.698306250000002</v>
      </c>
      <c r="P356">
        <f t="shared" si="134"/>
        <v>25.542210292245375</v>
      </c>
      <c r="Q356">
        <f t="shared" si="147"/>
        <v>44.240516542245373</v>
      </c>
      <c r="R356" s="49">
        <f t="shared" si="148"/>
        <v>333.03277730412486</v>
      </c>
      <c r="S356" s="29">
        <f t="shared" si="149"/>
        <v>1414.5949074074047</v>
      </c>
      <c r="T356">
        <f t="shared" si="135"/>
        <v>258.19444444444395</v>
      </c>
      <c r="U356">
        <f t="shared" si="150"/>
        <v>25.691168749999999</v>
      </c>
      <c r="V356">
        <f t="shared" si="136"/>
        <v>25.542210292245375</v>
      </c>
      <c r="W356">
        <f t="shared" si="151"/>
        <v>51.233379042245375</v>
      </c>
      <c r="X356" s="49">
        <f t="shared" si="152"/>
        <v>385.67349223468045</v>
      </c>
      <c r="Y356" s="29">
        <f t="shared" si="153"/>
        <v>1943.630401234564</v>
      </c>
      <c r="AA356">
        <f t="shared" si="137"/>
        <v>0</v>
      </c>
      <c r="AB356">
        <f t="shared" si="156"/>
        <v>27.1</v>
      </c>
      <c r="AC356">
        <f t="shared" si="138"/>
        <v>7.5277777777777777</v>
      </c>
      <c r="AE356">
        <f t="shared" si="139"/>
        <v>-324.45005204370824</v>
      </c>
      <c r="AF356">
        <f t="shared" si="140"/>
        <v>-333.03277730412486</v>
      </c>
      <c r="AG356">
        <f t="shared" si="141"/>
        <v>-385.67349223468045</v>
      </c>
    </row>
    <row r="357" spans="2:33" x14ac:dyDescent="0.25">
      <c r="B357" s="3" t="s">
        <v>68</v>
      </c>
      <c r="C357" s="3">
        <v>349</v>
      </c>
      <c r="D357" s="3">
        <v>349</v>
      </c>
      <c r="E357" s="10">
        <v>27.7</v>
      </c>
      <c r="F357" s="17">
        <f t="shared" si="154"/>
        <v>0.1388888888888889</v>
      </c>
      <c r="G357" s="17">
        <f t="shared" si="155"/>
        <v>0.5</v>
      </c>
      <c r="H357">
        <f t="shared" si="142"/>
        <v>160.41666666666669</v>
      </c>
      <c r="I357">
        <f t="shared" si="143"/>
        <v>17.614471875</v>
      </c>
      <c r="J357">
        <f t="shared" si="132"/>
        <v>26.685751195023148</v>
      </c>
      <c r="K357">
        <f t="shared" si="157"/>
        <v>44.300223070023151</v>
      </c>
      <c r="L357" s="49">
        <f t="shared" si="144"/>
        <v>340.8656052887892</v>
      </c>
      <c r="M357" s="29">
        <f t="shared" si="145"/>
        <v>1234.3171296296296</v>
      </c>
      <c r="N357">
        <f t="shared" si="133"/>
        <v>170.83333333333334</v>
      </c>
      <c r="O357">
        <f t="shared" si="146"/>
        <v>18.758268749999999</v>
      </c>
      <c r="P357">
        <f t="shared" si="134"/>
        <v>26.685751195023148</v>
      </c>
      <c r="Q357">
        <f t="shared" si="147"/>
        <v>45.444019945023143</v>
      </c>
      <c r="R357" s="49">
        <f t="shared" si="148"/>
        <v>349.66648679920581</v>
      </c>
      <c r="S357" s="29">
        <f t="shared" si="149"/>
        <v>1314.4675925925926</v>
      </c>
      <c r="T357">
        <f t="shared" si="135"/>
        <v>234.72222222222223</v>
      </c>
      <c r="U357">
        <f t="shared" si="150"/>
        <v>25.773556249999999</v>
      </c>
      <c r="V357">
        <f t="shared" si="136"/>
        <v>26.685751195023148</v>
      </c>
      <c r="W357">
        <f t="shared" si="151"/>
        <v>52.459307445023143</v>
      </c>
      <c r="X357" s="49">
        <f t="shared" si="152"/>
        <v>403.64522672976136</v>
      </c>
      <c r="Y357" s="29">
        <f t="shared" si="153"/>
        <v>1806.0570987654319</v>
      </c>
      <c r="AA357">
        <f t="shared" si="137"/>
        <v>0</v>
      </c>
      <c r="AB357">
        <f t="shared" si="156"/>
        <v>27.7</v>
      </c>
      <c r="AC357">
        <f t="shared" si="138"/>
        <v>7.6944444444444438</v>
      </c>
      <c r="AE357">
        <f t="shared" si="139"/>
        <v>-340.8656052887892</v>
      </c>
      <c r="AF357">
        <f t="shared" si="140"/>
        <v>-349.66648679920581</v>
      </c>
      <c r="AG357">
        <f t="shared" si="141"/>
        <v>-403.64522672976136</v>
      </c>
    </row>
    <row r="358" spans="2:33" x14ac:dyDescent="0.25">
      <c r="B358" s="3" t="s">
        <v>68</v>
      </c>
      <c r="C358" s="3">
        <v>350</v>
      </c>
      <c r="D358" s="3">
        <v>350</v>
      </c>
      <c r="E358" s="10">
        <v>28.1</v>
      </c>
      <c r="F358" s="17">
        <f t="shared" si="154"/>
        <v>6.9444444444444448E-2</v>
      </c>
      <c r="G358" s="17">
        <f t="shared" si="155"/>
        <v>0.25</v>
      </c>
      <c r="H358">
        <f t="shared" si="142"/>
        <v>80.208333333333343</v>
      </c>
      <c r="I358">
        <f t="shared" si="143"/>
        <v>17.652009374999999</v>
      </c>
      <c r="J358">
        <f t="shared" si="132"/>
        <v>27.462023486689819</v>
      </c>
      <c r="K358">
        <f t="shared" si="157"/>
        <v>45.114032861689822</v>
      </c>
      <c r="L358" s="49">
        <f t="shared" si="144"/>
        <v>352.1400898370789</v>
      </c>
      <c r="M358" s="29">
        <f t="shared" si="145"/>
        <v>626.07060185185196</v>
      </c>
      <c r="N358">
        <f t="shared" si="133"/>
        <v>85.416666666666671</v>
      </c>
      <c r="O358">
        <f t="shared" si="146"/>
        <v>18.798243749999997</v>
      </c>
      <c r="P358">
        <f t="shared" si="134"/>
        <v>27.462023486689819</v>
      </c>
      <c r="Q358">
        <f t="shared" si="147"/>
        <v>46.260267236689813</v>
      </c>
      <c r="R358" s="49">
        <f t="shared" si="148"/>
        <v>361.08708593082883</v>
      </c>
      <c r="S358" s="29">
        <f t="shared" si="149"/>
        <v>666.72453703703707</v>
      </c>
      <c r="T358">
        <f t="shared" si="135"/>
        <v>117.36111111111111</v>
      </c>
      <c r="U358">
        <f t="shared" si="150"/>
        <v>25.828481249999996</v>
      </c>
      <c r="V358">
        <f t="shared" si="136"/>
        <v>27.462023486689819</v>
      </c>
      <c r="W358">
        <f t="shared" si="151"/>
        <v>53.290504736689812</v>
      </c>
      <c r="X358" s="49">
        <f t="shared" si="152"/>
        <v>415.96199530582879</v>
      </c>
      <c r="Y358" s="29">
        <f t="shared" si="153"/>
        <v>916.06867283950612</v>
      </c>
      <c r="AA358">
        <f t="shared" si="137"/>
        <v>0</v>
      </c>
      <c r="AB358">
        <f t="shared" si="156"/>
        <v>28.1</v>
      </c>
      <c r="AC358">
        <f t="shared" si="138"/>
        <v>7.8055555555555554</v>
      </c>
      <c r="AE358">
        <f t="shared" si="139"/>
        <v>-352.1400898370789</v>
      </c>
      <c r="AF358">
        <f t="shared" si="140"/>
        <v>-361.08708593082883</v>
      </c>
      <c r="AG358">
        <f t="shared" si="141"/>
        <v>-415.96199530582879</v>
      </c>
    </row>
    <row r="359" spans="2:33" x14ac:dyDescent="0.25">
      <c r="B359" s="3" t="s">
        <v>68</v>
      </c>
      <c r="C359" s="3">
        <v>351</v>
      </c>
      <c r="D359" s="3">
        <v>351</v>
      </c>
      <c r="E359" s="10">
        <v>28.2</v>
      </c>
      <c r="F359" s="17">
        <f t="shared" si="154"/>
        <v>0</v>
      </c>
      <c r="G359" s="17">
        <f t="shared" si="155"/>
        <v>0</v>
      </c>
      <c r="H359">
        <f t="shared" si="142"/>
        <v>0</v>
      </c>
      <c r="I359">
        <f t="shared" si="143"/>
        <v>17.661393749999998</v>
      </c>
      <c r="J359">
        <f t="shared" si="132"/>
        <v>27.657830520833336</v>
      </c>
      <c r="K359">
        <f t="shared" si="157"/>
        <v>45.319224270833331</v>
      </c>
      <c r="L359" s="49">
        <f t="shared" si="144"/>
        <v>355.00059012152775</v>
      </c>
      <c r="M359" s="29">
        <f t="shared" si="145"/>
        <v>0</v>
      </c>
      <c r="N359">
        <f t="shared" si="133"/>
        <v>0</v>
      </c>
      <c r="O359">
        <f t="shared" si="146"/>
        <v>18.808237500000001</v>
      </c>
      <c r="P359">
        <f t="shared" si="134"/>
        <v>27.657830520833336</v>
      </c>
      <c r="Q359">
        <f t="shared" si="147"/>
        <v>46.466068020833333</v>
      </c>
      <c r="R359" s="49">
        <f t="shared" si="148"/>
        <v>363.98419949652776</v>
      </c>
      <c r="S359" s="29">
        <f t="shared" si="149"/>
        <v>0</v>
      </c>
      <c r="T359">
        <f t="shared" si="135"/>
        <v>0</v>
      </c>
      <c r="U359">
        <f t="shared" si="150"/>
        <v>25.842212499999999</v>
      </c>
      <c r="V359">
        <f t="shared" si="136"/>
        <v>27.657830520833336</v>
      </c>
      <c r="W359">
        <f t="shared" si="151"/>
        <v>53.500043020833331</v>
      </c>
      <c r="X359" s="49">
        <f t="shared" si="152"/>
        <v>419.08367032986109</v>
      </c>
      <c r="Y359" s="29">
        <f t="shared" si="153"/>
        <v>0</v>
      </c>
      <c r="AA359">
        <f t="shared" si="137"/>
        <v>0</v>
      </c>
      <c r="AB359">
        <f t="shared" si="156"/>
        <v>28.2</v>
      </c>
      <c r="AC359">
        <f t="shared" si="138"/>
        <v>7.833333333333333</v>
      </c>
      <c r="AE359">
        <f t="shared" si="139"/>
        <v>-355.00059012152775</v>
      </c>
      <c r="AF359">
        <f t="shared" si="140"/>
        <v>-363.98419949652776</v>
      </c>
      <c r="AG359">
        <f t="shared" si="141"/>
        <v>-419.08367032986109</v>
      </c>
    </row>
    <row r="360" spans="2:33" x14ac:dyDescent="0.25">
      <c r="B360" s="3" t="s">
        <v>68</v>
      </c>
      <c r="C360" s="3">
        <v>352</v>
      </c>
      <c r="D360" s="3">
        <v>352</v>
      </c>
      <c r="E360" s="10">
        <v>28.1</v>
      </c>
      <c r="F360" s="17">
        <f t="shared" si="154"/>
        <v>-2.7777777777777679E-2</v>
      </c>
      <c r="G360" s="17">
        <f t="shared" si="155"/>
        <v>-9.9999999999999645E-2</v>
      </c>
      <c r="H360">
        <f t="shared" si="142"/>
        <v>-32.083333333333222</v>
      </c>
      <c r="I360">
        <f t="shared" si="143"/>
        <v>17.652009374999999</v>
      </c>
      <c r="J360">
        <f t="shared" si="132"/>
        <v>27.462023486689819</v>
      </c>
      <c r="K360">
        <f t="shared" si="157"/>
        <v>45.114032861689822</v>
      </c>
      <c r="L360" s="49">
        <f t="shared" si="144"/>
        <v>352.1400898370789</v>
      </c>
      <c r="M360" s="29">
        <f t="shared" si="145"/>
        <v>-250.42824074073985</v>
      </c>
      <c r="N360">
        <f t="shared" si="133"/>
        <v>-34.166666666666544</v>
      </c>
      <c r="O360">
        <f t="shared" si="146"/>
        <v>18.798243749999997</v>
      </c>
      <c r="P360">
        <f t="shared" si="134"/>
        <v>27.462023486689819</v>
      </c>
      <c r="Q360">
        <f t="shared" si="147"/>
        <v>46.260267236689813</v>
      </c>
      <c r="R360" s="49">
        <f t="shared" si="148"/>
        <v>361.08708593082883</v>
      </c>
      <c r="S360" s="29">
        <f t="shared" si="149"/>
        <v>-266.68981481481387</v>
      </c>
      <c r="T360">
        <f t="shared" si="135"/>
        <v>-46.944444444444279</v>
      </c>
      <c r="U360">
        <f t="shared" si="150"/>
        <v>25.828481249999996</v>
      </c>
      <c r="V360">
        <f t="shared" si="136"/>
        <v>27.462023486689819</v>
      </c>
      <c r="W360">
        <f t="shared" si="151"/>
        <v>53.290504736689812</v>
      </c>
      <c r="X360" s="49">
        <f t="shared" si="152"/>
        <v>415.96199530582879</v>
      </c>
      <c r="Y360" s="29">
        <f t="shared" si="153"/>
        <v>-366.42746913580118</v>
      </c>
      <c r="AA360">
        <f t="shared" si="137"/>
        <v>0</v>
      </c>
      <c r="AB360">
        <f t="shared" si="156"/>
        <v>28.1</v>
      </c>
      <c r="AC360">
        <f t="shared" si="138"/>
        <v>7.8055555555555554</v>
      </c>
      <c r="AE360">
        <f t="shared" si="139"/>
        <v>-352.1400898370789</v>
      </c>
      <c r="AF360">
        <f t="shared" si="140"/>
        <v>-361.08708593082883</v>
      </c>
      <c r="AG360">
        <f t="shared" si="141"/>
        <v>-415.96199530582879</v>
      </c>
    </row>
    <row r="361" spans="2:33" x14ac:dyDescent="0.25">
      <c r="B361" s="3" t="s">
        <v>68</v>
      </c>
      <c r="C361" s="3">
        <v>353</v>
      </c>
      <c r="D361" s="3">
        <v>353</v>
      </c>
      <c r="E361" s="10">
        <v>28</v>
      </c>
      <c r="F361" s="17">
        <f t="shared" si="154"/>
        <v>-2.7777777777778172E-2</v>
      </c>
      <c r="G361" s="17">
        <f t="shared" si="155"/>
        <v>-0.10000000000000142</v>
      </c>
      <c r="H361">
        <f t="shared" si="142"/>
        <v>-32.08333333333379</v>
      </c>
      <c r="I361">
        <f t="shared" si="143"/>
        <v>17.642624999999999</v>
      </c>
      <c r="J361">
        <f t="shared" si="132"/>
        <v>27.266912037037038</v>
      </c>
      <c r="K361">
        <f t="shared" si="157"/>
        <v>44.90953703703704</v>
      </c>
      <c r="L361" s="49">
        <f t="shared" si="144"/>
        <v>349.29639917695476</v>
      </c>
      <c r="M361" s="29">
        <f t="shared" si="145"/>
        <v>-249.53703703704059</v>
      </c>
      <c r="N361">
        <f t="shared" si="133"/>
        <v>-34.166666666667155</v>
      </c>
      <c r="O361">
        <f t="shared" si="146"/>
        <v>18.788250000000001</v>
      </c>
      <c r="P361">
        <f t="shared" si="134"/>
        <v>27.266912037037038</v>
      </c>
      <c r="Q361">
        <f t="shared" si="147"/>
        <v>46.055162037037036</v>
      </c>
      <c r="R361" s="49">
        <f t="shared" si="148"/>
        <v>358.20681584362137</v>
      </c>
      <c r="S361" s="29">
        <f t="shared" si="149"/>
        <v>-265.74074074074451</v>
      </c>
      <c r="T361">
        <f t="shared" si="135"/>
        <v>-46.944444444445111</v>
      </c>
      <c r="U361">
        <f t="shared" si="150"/>
        <v>25.81475</v>
      </c>
      <c r="V361">
        <f t="shared" si="136"/>
        <v>27.266912037037038</v>
      </c>
      <c r="W361">
        <f t="shared" si="151"/>
        <v>53.081662037037034</v>
      </c>
      <c r="X361" s="49">
        <f t="shared" si="152"/>
        <v>412.85737139917694</v>
      </c>
      <c r="Y361" s="29">
        <f t="shared" si="153"/>
        <v>-365.12345679012861</v>
      </c>
      <c r="AA361">
        <f t="shared" si="137"/>
        <v>0</v>
      </c>
      <c r="AB361">
        <f t="shared" si="156"/>
        <v>28</v>
      </c>
      <c r="AC361">
        <f t="shared" si="138"/>
        <v>7.7777777777777777</v>
      </c>
      <c r="AE361">
        <f t="shared" si="139"/>
        <v>-349.29639917695476</v>
      </c>
      <c r="AF361">
        <f t="shared" si="140"/>
        <v>-358.20681584362137</v>
      </c>
      <c r="AG361">
        <f t="shared" si="141"/>
        <v>-412.85737139917694</v>
      </c>
    </row>
    <row r="362" spans="2:33" x14ac:dyDescent="0.25">
      <c r="B362" s="3" t="s">
        <v>68</v>
      </c>
      <c r="C362" s="3">
        <v>354</v>
      </c>
      <c r="D362" s="3">
        <v>354</v>
      </c>
      <c r="E362" s="10">
        <v>27.9</v>
      </c>
      <c r="F362" s="17">
        <f t="shared" si="154"/>
        <v>-1.3888888888889086E-2</v>
      </c>
      <c r="G362" s="17">
        <f t="shared" si="155"/>
        <v>-5.0000000000000711E-2</v>
      </c>
      <c r="H362">
        <f t="shared" si="142"/>
        <v>-16.041666666666895</v>
      </c>
      <c r="I362">
        <f t="shared" si="143"/>
        <v>17.633240624999999</v>
      </c>
      <c r="J362">
        <f t="shared" si="132"/>
        <v>27.072496171874999</v>
      </c>
      <c r="K362">
        <f t="shared" si="157"/>
        <v>44.705736796875001</v>
      </c>
      <c r="L362" s="49">
        <f t="shared" si="144"/>
        <v>346.46946017578119</v>
      </c>
      <c r="M362" s="29">
        <f t="shared" si="145"/>
        <v>-124.32291666666842</v>
      </c>
      <c r="N362">
        <f t="shared" si="133"/>
        <v>-17.083333333333577</v>
      </c>
      <c r="O362">
        <f t="shared" si="146"/>
        <v>18.778256249999998</v>
      </c>
      <c r="P362">
        <f t="shared" si="134"/>
        <v>27.072496171874999</v>
      </c>
      <c r="Q362">
        <f t="shared" si="147"/>
        <v>45.850752421875001</v>
      </c>
      <c r="R362" s="49">
        <f t="shared" si="148"/>
        <v>355.34333126953123</v>
      </c>
      <c r="S362" s="29">
        <f t="shared" si="149"/>
        <v>-132.39583333333522</v>
      </c>
      <c r="T362">
        <f t="shared" si="135"/>
        <v>-23.472222222222555</v>
      </c>
      <c r="U362">
        <f t="shared" si="150"/>
        <v>25.801018749999997</v>
      </c>
      <c r="V362">
        <f t="shared" si="136"/>
        <v>27.072496171874999</v>
      </c>
      <c r="W362">
        <f t="shared" si="151"/>
        <v>52.873514921875</v>
      </c>
      <c r="X362" s="49">
        <f t="shared" si="152"/>
        <v>409.76974064453123</v>
      </c>
      <c r="Y362" s="29">
        <f t="shared" si="153"/>
        <v>-181.90972222222479</v>
      </c>
      <c r="AA362">
        <f t="shared" si="137"/>
        <v>0</v>
      </c>
      <c r="AB362">
        <f t="shared" si="156"/>
        <v>27.9</v>
      </c>
      <c r="AC362">
        <f t="shared" si="138"/>
        <v>7.7499999999999991</v>
      </c>
      <c r="AE362">
        <f t="shared" si="139"/>
        <v>-346.46946017578119</v>
      </c>
      <c r="AF362">
        <f t="shared" si="140"/>
        <v>-355.34333126953123</v>
      </c>
      <c r="AG362">
        <f t="shared" si="141"/>
        <v>-409.76974064453123</v>
      </c>
    </row>
    <row r="363" spans="2:33" x14ac:dyDescent="0.25">
      <c r="B363" s="3" t="s">
        <v>68</v>
      </c>
      <c r="C363" s="3">
        <v>355</v>
      </c>
      <c r="D363" s="3">
        <v>355</v>
      </c>
      <c r="E363" s="10">
        <v>27.9</v>
      </c>
      <c r="F363" s="17">
        <f t="shared" si="154"/>
        <v>2.7777777777778172E-2</v>
      </c>
      <c r="G363" s="17">
        <f t="shared" si="155"/>
        <v>0.10000000000000142</v>
      </c>
      <c r="H363">
        <f t="shared" si="142"/>
        <v>32.08333333333379</v>
      </c>
      <c r="I363">
        <f t="shared" si="143"/>
        <v>17.633240624999999</v>
      </c>
      <c r="J363">
        <f t="shared" si="132"/>
        <v>27.072496171874999</v>
      </c>
      <c r="K363">
        <f t="shared" si="157"/>
        <v>44.705736796875001</v>
      </c>
      <c r="L363" s="49">
        <f t="shared" si="144"/>
        <v>346.46946017578119</v>
      </c>
      <c r="M363" s="29">
        <f t="shared" si="145"/>
        <v>248.64583333333684</v>
      </c>
      <c r="N363">
        <f t="shared" si="133"/>
        <v>34.166666666667155</v>
      </c>
      <c r="O363">
        <f t="shared" si="146"/>
        <v>18.778256249999998</v>
      </c>
      <c r="P363">
        <f t="shared" si="134"/>
        <v>27.072496171874999</v>
      </c>
      <c r="Q363">
        <f t="shared" si="147"/>
        <v>45.850752421875001</v>
      </c>
      <c r="R363" s="49">
        <f t="shared" si="148"/>
        <v>355.34333126953123</v>
      </c>
      <c r="S363" s="29">
        <f t="shared" si="149"/>
        <v>264.79166666667044</v>
      </c>
      <c r="T363">
        <f t="shared" si="135"/>
        <v>46.944444444445111</v>
      </c>
      <c r="U363">
        <f t="shared" si="150"/>
        <v>25.801018749999997</v>
      </c>
      <c r="V363">
        <f t="shared" si="136"/>
        <v>27.072496171874999</v>
      </c>
      <c r="W363">
        <f t="shared" si="151"/>
        <v>52.873514921875</v>
      </c>
      <c r="X363" s="49">
        <f t="shared" si="152"/>
        <v>409.76974064453123</v>
      </c>
      <c r="Y363" s="29">
        <f t="shared" si="153"/>
        <v>363.81944444444957</v>
      </c>
      <c r="AA363">
        <f t="shared" si="137"/>
        <v>0</v>
      </c>
      <c r="AB363">
        <f t="shared" si="156"/>
        <v>27.9</v>
      </c>
      <c r="AC363">
        <f t="shared" si="138"/>
        <v>7.7499999999999991</v>
      </c>
      <c r="AE363">
        <f t="shared" si="139"/>
        <v>-346.46946017578119</v>
      </c>
      <c r="AF363">
        <f t="shared" si="140"/>
        <v>-355.34333126953123</v>
      </c>
      <c r="AG363">
        <f t="shared" si="141"/>
        <v>-409.76974064453123</v>
      </c>
    </row>
    <row r="364" spans="2:33" x14ac:dyDescent="0.25">
      <c r="B364" s="3" t="s">
        <v>68</v>
      </c>
      <c r="C364" s="3">
        <v>356</v>
      </c>
      <c r="D364" s="3">
        <v>356</v>
      </c>
      <c r="E364" s="10">
        <v>28.1</v>
      </c>
      <c r="F364" s="17">
        <f t="shared" si="154"/>
        <v>4.1666666666666761E-2</v>
      </c>
      <c r="G364" s="17">
        <f t="shared" si="155"/>
        <v>0.15000000000000036</v>
      </c>
      <c r="H364">
        <f t="shared" si="142"/>
        <v>48.125000000000107</v>
      </c>
      <c r="I364">
        <f t="shared" si="143"/>
        <v>17.652009374999999</v>
      </c>
      <c r="J364">
        <f t="shared" si="132"/>
        <v>27.462023486689819</v>
      </c>
      <c r="K364">
        <f t="shared" si="157"/>
        <v>45.114032861689822</v>
      </c>
      <c r="L364" s="49">
        <f t="shared" si="144"/>
        <v>352.1400898370789</v>
      </c>
      <c r="M364" s="29">
        <f t="shared" si="145"/>
        <v>375.64236111111194</v>
      </c>
      <c r="N364">
        <f t="shared" si="133"/>
        <v>51.250000000000114</v>
      </c>
      <c r="O364">
        <f t="shared" si="146"/>
        <v>18.798243749999997</v>
      </c>
      <c r="P364">
        <f t="shared" si="134"/>
        <v>27.462023486689819</v>
      </c>
      <c r="Q364">
        <f t="shared" si="147"/>
        <v>46.260267236689813</v>
      </c>
      <c r="R364" s="49">
        <f t="shared" si="148"/>
        <v>361.08708593082883</v>
      </c>
      <c r="S364" s="29">
        <f t="shared" si="149"/>
        <v>400.03472222222308</v>
      </c>
      <c r="T364">
        <f t="shared" si="135"/>
        <v>70.416666666666828</v>
      </c>
      <c r="U364">
        <f t="shared" si="150"/>
        <v>25.828481249999996</v>
      </c>
      <c r="V364">
        <f t="shared" si="136"/>
        <v>27.462023486689819</v>
      </c>
      <c r="W364">
        <f t="shared" si="151"/>
        <v>53.290504736689812</v>
      </c>
      <c r="X364" s="49">
        <f t="shared" si="152"/>
        <v>415.96199530582879</v>
      </c>
      <c r="Y364" s="29">
        <f t="shared" si="153"/>
        <v>549.64120370370495</v>
      </c>
      <c r="AA364">
        <f t="shared" si="137"/>
        <v>0</v>
      </c>
      <c r="AB364">
        <f t="shared" si="156"/>
        <v>28.1</v>
      </c>
      <c r="AC364">
        <f t="shared" si="138"/>
        <v>7.8055555555555554</v>
      </c>
      <c r="AE364">
        <f t="shared" si="139"/>
        <v>-352.1400898370789</v>
      </c>
      <c r="AF364">
        <f t="shared" si="140"/>
        <v>-361.08708593082883</v>
      </c>
      <c r="AG364">
        <f t="shared" si="141"/>
        <v>-415.96199530582879</v>
      </c>
    </row>
    <row r="365" spans="2:33" x14ac:dyDescent="0.25">
      <c r="B365" s="3" t="s">
        <v>68</v>
      </c>
      <c r="C365" s="3">
        <v>357</v>
      </c>
      <c r="D365" s="3">
        <v>357</v>
      </c>
      <c r="E365" s="10">
        <v>28.2</v>
      </c>
      <c r="F365" s="17">
        <f t="shared" si="154"/>
        <v>-1.3888888888889086E-2</v>
      </c>
      <c r="G365" s="17">
        <f t="shared" si="155"/>
        <v>-5.0000000000000711E-2</v>
      </c>
      <c r="H365">
        <f t="shared" si="142"/>
        <v>-16.041666666666895</v>
      </c>
      <c r="I365">
        <f t="shared" si="143"/>
        <v>17.661393749999998</v>
      </c>
      <c r="J365">
        <f t="shared" si="132"/>
        <v>27.657830520833336</v>
      </c>
      <c r="K365">
        <f t="shared" si="157"/>
        <v>45.319224270833331</v>
      </c>
      <c r="L365" s="49">
        <f t="shared" si="144"/>
        <v>355.00059012152775</v>
      </c>
      <c r="M365" s="29">
        <f t="shared" si="145"/>
        <v>-125.659722222224</v>
      </c>
      <c r="N365">
        <f t="shared" si="133"/>
        <v>-17.083333333333577</v>
      </c>
      <c r="O365">
        <f t="shared" si="146"/>
        <v>18.808237500000001</v>
      </c>
      <c r="P365">
        <f t="shared" si="134"/>
        <v>27.657830520833336</v>
      </c>
      <c r="Q365">
        <f t="shared" si="147"/>
        <v>46.466068020833333</v>
      </c>
      <c r="R365" s="49">
        <f t="shared" si="148"/>
        <v>363.98419949652776</v>
      </c>
      <c r="S365" s="29">
        <f t="shared" si="149"/>
        <v>-133.81944444444636</v>
      </c>
      <c r="T365">
        <f t="shared" si="135"/>
        <v>-23.472222222222555</v>
      </c>
      <c r="U365">
        <f t="shared" si="150"/>
        <v>25.842212499999999</v>
      </c>
      <c r="V365">
        <f t="shared" si="136"/>
        <v>27.657830520833336</v>
      </c>
      <c r="W365">
        <f t="shared" si="151"/>
        <v>53.500043020833331</v>
      </c>
      <c r="X365" s="49">
        <f t="shared" si="152"/>
        <v>419.08367032986109</v>
      </c>
      <c r="Y365" s="29">
        <f t="shared" si="153"/>
        <v>-183.86574074074335</v>
      </c>
      <c r="AA365">
        <f t="shared" si="137"/>
        <v>0</v>
      </c>
      <c r="AB365">
        <f t="shared" si="156"/>
        <v>28.2</v>
      </c>
      <c r="AC365">
        <f t="shared" si="138"/>
        <v>7.833333333333333</v>
      </c>
      <c r="AE365">
        <f t="shared" si="139"/>
        <v>-355.00059012152775</v>
      </c>
      <c r="AF365">
        <f t="shared" si="140"/>
        <v>-363.98419949652776</v>
      </c>
      <c r="AG365">
        <f t="shared" si="141"/>
        <v>-419.08367032986109</v>
      </c>
    </row>
    <row r="366" spans="2:33" x14ac:dyDescent="0.25">
      <c r="B366" s="3" t="s">
        <v>68</v>
      </c>
      <c r="C366" s="3">
        <v>358</v>
      </c>
      <c r="D366" s="3">
        <v>358</v>
      </c>
      <c r="E366" s="10">
        <v>28</v>
      </c>
      <c r="F366" s="17">
        <f t="shared" si="154"/>
        <v>-0.18055555555555566</v>
      </c>
      <c r="G366" s="17">
        <f t="shared" si="155"/>
        <v>-0.65000000000000036</v>
      </c>
      <c r="H366">
        <f t="shared" si="142"/>
        <v>-208.5416666666668</v>
      </c>
      <c r="I366">
        <f t="shared" si="143"/>
        <v>17.642624999999999</v>
      </c>
      <c r="J366">
        <f t="shared" si="132"/>
        <v>27.266912037037038</v>
      </c>
      <c r="K366">
        <f t="shared" si="157"/>
        <v>44.90953703703704</v>
      </c>
      <c r="L366" s="49">
        <f t="shared" si="144"/>
        <v>349.29639917695476</v>
      </c>
      <c r="M366" s="29">
        <f t="shared" si="145"/>
        <v>-1621.9907407407418</v>
      </c>
      <c r="N366">
        <f t="shared" si="133"/>
        <v>-222.08333333333346</v>
      </c>
      <c r="O366">
        <f t="shared" si="146"/>
        <v>18.788250000000001</v>
      </c>
      <c r="P366">
        <f t="shared" si="134"/>
        <v>27.266912037037038</v>
      </c>
      <c r="Q366">
        <f t="shared" si="147"/>
        <v>46.055162037037036</v>
      </c>
      <c r="R366" s="49">
        <f t="shared" si="148"/>
        <v>358.20681584362137</v>
      </c>
      <c r="S366" s="29">
        <f t="shared" si="149"/>
        <v>-1727.3148148148157</v>
      </c>
      <c r="T366">
        <f t="shared" si="135"/>
        <v>-305.13888888888908</v>
      </c>
      <c r="U366">
        <f t="shared" si="150"/>
        <v>25.81475</v>
      </c>
      <c r="V366">
        <f t="shared" si="136"/>
        <v>27.266912037037038</v>
      </c>
      <c r="W366">
        <f t="shared" si="151"/>
        <v>53.081662037037034</v>
      </c>
      <c r="X366" s="49">
        <f t="shared" si="152"/>
        <v>412.85737139917694</v>
      </c>
      <c r="Y366" s="29">
        <f t="shared" si="153"/>
        <v>-2373.3024691358041</v>
      </c>
      <c r="AA366">
        <f t="shared" si="137"/>
        <v>0</v>
      </c>
      <c r="AB366">
        <f t="shared" si="156"/>
        <v>28</v>
      </c>
      <c r="AC366">
        <f t="shared" si="138"/>
        <v>7.7777777777777777</v>
      </c>
      <c r="AE366">
        <f t="shared" si="139"/>
        <v>-349.29639917695476</v>
      </c>
      <c r="AF366">
        <f t="shared" si="140"/>
        <v>-358.20681584362137</v>
      </c>
      <c r="AG366">
        <f t="shared" si="141"/>
        <v>-412.85737139917694</v>
      </c>
    </row>
    <row r="367" spans="2:33" x14ac:dyDescent="0.25">
      <c r="B367" s="3" t="s">
        <v>68</v>
      </c>
      <c r="C367" s="3">
        <v>359</v>
      </c>
      <c r="D367" s="3">
        <v>359</v>
      </c>
      <c r="E367" s="10">
        <v>26.9</v>
      </c>
      <c r="F367" s="17">
        <f t="shared" si="154"/>
        <v>-0.41666666666666663</v>
      </c>
      <c r="G367" s="17">
        <f t="shared" si="155"/>
        <v>-1.5</v>
      </c>
      <c r="H367">
        <f t="shared" si="142"/>
        <v>-481.24999999999994</v>
      </c>
      <c r="I367">
        <f t="shared" si="143"/>
        <v>17.539396875000001</v>
      </c>
      <c r="J367">
        <f t="shared" si="132"/>
        <v>25.16659466724537</v>
      </c>
      <c r="K367">
        <f t="shared" si="157"/>
        <v>42.705991542245371</v>
      </c>
      <c r="L367" s="49">
        <f t="shared" si="144"/>
        <v>319.10865902400008</v>
      </c>
      <c r="M367" s="29">
        <f t="shared" si="145"/>
        <v>-3596.0069444444434</v>
      </c>
      <c r="N367">
        <f t="shared" si="133"/>
        <v>-512.5</v>
      </c>
      <c r="O367">
        <f t="shared" si="146"/>
        <v>18.678318750000003</v>
      </c>
      <c r="P367">
        <f t="shared" si="134"/>
        <v>25.16659466724537</v>
      </c>
      <c r="Q367">
        <f t="shared" si="147"/>
        <v>43.844913417245373</v>
      </c>
      <c r="R367" s="49">
        <f t="shared" si="148"/>
        <v>327.61893636775011</v>
      </c>
      <c r="S367" s="29">
        <f t="shared" si="149"/>
        <v>-3829.5138888888887</v>
      </c>
      <c r="T367">
        <f t="shared" si="135"/>
        <v>-704.16666666666663</v>
      </c>
      <c r="U367">
        <f t="shared" si="150"/>
        <v>25.663706250000001</v>
      </c>
      <c r="V367">
        <f t="shared" si="136"/>
        <v>25.16659466724537</v>
      </c>
      <c r="W367">
        <f t="shared" si="151"/>
        <v>50.830300917245367</v>
      </c>
      <c r="X367" s="49">
        <f t="shared" si="152"/>
        <v>379.81530407608341</v>
      </c>
      <c r="Y367" s="29">
        <f t="shared" si="153"/>
        <v>-5261.6898148148139</v>
      </c>
      <c r="AA367">
        <f t="shared" si="137"/>
        <v>0</v>
      </c>
      <c r="AB367">
        <f t="shared" si="156"/>
        <v>26.9</v>
      </c>
      <c r="AC367">
        <f t="shared" si="138"/>
        <v>7.4722222222222214</v>
      </c>
      <c r="AE367">
        <f t="shared" si="139"/>
        <v>-319.10865902400008</v>
      </c>
      <c r="AF367">
        <f t="shared" si="140"/>
        <v>-327.61893636775011</v>
      </c>
      <c r="AG367">
        <f t="shared" si="141"/>
        <v>-379.81530407608341</v>
      </c>
    </row>
    <row r="368" spans="2:33" x14ac:dyDescent="0.25">
      <c r="B368" s="3" t="s">
        <v>68</v>
      </c>
      <c r="C368" s="3">
        <v>360</v>
      </c>
      <c r="D368" s="3">
        <v>360</v>
      </c>
      <c r="E368" s="10">
        <v>25</v>
      </c>
      <c r="F368" s="17">
        <f t="shared" si="154"/>
        <v>-0.51388888888888873</v>
      </c>
      <c r="G368" s="17">
        <f t="shared" si="155"/>
        <v>-1.8499999999999996</v>
      </c>
      <c r="H368">
        <f t="shared" si="142"/>
        <v>-593.54166666666652</v>
      </c>
      <c r="I368">
        <f t="shared" si="143"/>
        <v>17.361093749999998</v>
      </c>
      <c r="J368">
        <f t="shared" si="132"/>
        <v>21.737015335648152</v>
      </c>
      <c r="K368">
        <f t="shared" si="157"/>
        <v>39.098109085648147</v>
      </c>
      <c r="L368" s="49">
        <f t="shared" si="144"/>
        <v>271.51464642811214</v>
      </c>
      <c r="M368" s="29">
        <f t="shared" si="145"/>
        <v>-4121.8171296296287</v>
      </c>
      <c r="N368">
        <f t="shared" si="133"/>
        <v>-632.08333333333314</v>
      </c>
      <c r="O368">
        <f t="shared" si="146"/>
        <v>18.4884375</v>
      </c>
      <c r="P368">
        <f t="shared" si="134"/>
        <v>21.737015335648152</v>
      </c>
      <c r="Q368">
        <f t="shared" si="147"/>
        <v>40.225452835648156</v>
      </c>
      <c r="R368" s="49">
        <f t="shared" si="148"/>
        <v>279.34342246977889</v>
      </c>
      <c r="S368" s="29">
        <f t="shared" si="149"/>
        <v>-4389.4675925925912</v>
      </c>
      <c r="T368">
        <f t="shared" si="135"/>
        <v>-868.47222222222194</v>
      </c>
      <c r="U368">
        <f t="shared" si="150"/>
        <v>25.4028125</v>
      </c>
      <c r="V368">
        <f t="shared" si="136"/>
        <v>21.737015335648152</v>
      </c>
      <c r="W368">
        <f t="shared" si="151"/>
        <v>47.139827835648148</v>
      </c>
      <c r="X368" s="49">
        <f t="shared" si="152"/>
        <v>327.35991552533437</v>
      </c>
      <c r="Y368" s="29">
        <f t="shared" si="153"/>
        <v>-6031.0570987654301</v>
      </c>
      <c r="AA368">
        <f t="shared" si="137"/>
        <v>0</v>
      </c>
      <c r="AB368">
        <f t="shared" si="156"/>
        <v>25</v>
      </c>
      <c r="AC368">
        <f t="shared" si="138"/>
        <v>6.9444444444444446</v>
      </c>
      <c r="AE368">
        <f t="shared" si="139"/>
        <v>-271.51464642811214</v>
      </c>
      <c r="AF368">
        <f t="shared" si="140"/>
        <v>-279.34342246977889</v>
      </c>
      <c r="AG368">
        <f t="shared" si="141"/>
        <v>-327.35991552533437</v>
      </c>
    </row>
    <row r="369" spans="2:33" x14ac:dyDescent="0.25">
      <c r="B369" s="3" t="s">
        <v>68</v>
      </c>
      <c r="C369" s="3">
        <v>361</v>
      </c>
      <c r="D369" s="3">
        <v>361</v>
      </c>
      <c r="E369" s="10">
        <v>23.2</v>
      </c>
      <c r="F369" s="17">
        <f t="shared" si="154"/>
        <v>-0.43055555555555575</v>
      </c>
      <c r="G369" s="17">
        <f t="shared" si="155"/>
        <v>-1.5500000000000007</v>
      </c>
      <c r="H369">
        <f t="shared" si="142"/>
        <v>-497.29166666666691</v>
      </c>
      <c r="I369">
        <f t="shared" si="143"/>
        <v>17.192174999999999</v>
      </c>
      <c r="J369">
        <f t="shared" si="132"/>
        <v>18.719569814814815</v>
      </c>
      <c r="K369">
        <f t="shared" si="157"/>
        <v>35.91174481481481</v>
      </c>
      <c r="L369" s="49">
        <f t="shared" si="144"/>
        <v>231.43124436213986</v>
      </c>
      <c r="M369" s="29">
        <f t="shared" si="145"/>
        <v>-3204.7685185185196</v>
      </c>
      <c r="N369">
        <f t="shared" si="133"/>
        <v>-529.5833333333336</v>
      </c>
      <c r="O369">
        <f t="shared" si="146"/>
        <v>18.30855</v>
      </c>
      <c r="P369">
        <f t="shared" si="134"/>
        <v>18.719569814814815</v>
      </c>
      <c r="Q369">
        <f t="shared" si="147"/>
        <v>37.028119814814815</v>
      </c>
      <c r="R369" s="49">
        <f t="shared" si="148"/>
        <v>238.62566102880655</v>
      </c>
      <c r="S369" s="29">
        <f t="shared" si="149"/>
        <v>-3412.8703703703718</v>
      </c>
      <c r="T369">
        <f t="shared" si="135"/>
        <v>-727.63888888888926</v>
      </c>
      <c r="U369">
        <f t="shared" si="150"/>
        <v>25.155649999999998</v>
      </c>
      <c r="V369">
        <f t="shared" si="136"/>
        <v>18.719569814814815</v>
      </c>
      <c r="W369">
        <f t="shared" si="151"/>
        <v>43.875219814814812</v>
      </c>
      <c r="X369" s="49">
        <f t="shared" si="152"/>
        <v>282.75141658436212</v>
      </c>
      <c r="Y369" s="29">
        <f t="shared" si="153"/>
        <v>-4689.2283950617302</v>
      </c>
      <c r="AA369">
        <f t="shared" si="137"/>
        <v>0</v>
      </c>
      <c r="AB369">
        <f t="shared" si="156"/>
        <v>23.2</v>
      </c>
      <c r="AC369">
        <f t="shared" si="138"/>
        <v>6.4444444444444438</v>
      </c>
      <c r="AE369">
        <f t="shared" si="139"/>
        <v>-231.43124436213986</v>
      </c>
      <c r="AF369">
        <f t="shared" si="140"/>
        <v>-238.62566102880655</v>
      </c>
      <c r="AG369">
        <f t="shared" si="141"/>
        <v>-282.75141658436212</v>
      </c>
    </row>
    <row r="370" spans="2:33" x14ac:dyDescent="0.25">
      <c r="B370" s="3" t="s">
        <v>68</v>
      </c>
      <c r="C370" s="3">
        <v>362</v>
      </c>
      <c r="D370" s="3">
        <v>362</v>
      </c>
      <c r="E370" s="10">
        <v>21.9</v>
      </c>
      <c r="F370" s="17">
        <f t="shared" si="154"/>
        <v>-0.29166666666666635</v>
      </c>
      <c r="G370" s="17">
        <f t="shared" si="155"/>
        <v>-1.0499999999999989</v>
      </c>
      <c r="H370">
        <f t="shared" si="142"/>
        <v>-336.87499999999966</v>
      </c>
      <c r="I370">
        <f t="shared" si="143"/>
        <v>17.070178125000002</v>
      </c>
      <c r="J370">
        <f t="shared" si="132"/>
        <v>16.680463880208336</v>
      </c>
      <c r="K370">
        <f t="shared" si="157"/>
        <v>33.750642005208334</v>
      </c>
      <c r="L370" s="49">
        <f t="shared" si="144"/>
        <v>205.31640553168401</v>
      </c>
      <c r="M370" s="29">
        <f t="shared" si="145"/>
        <v>-2049.3229166666647</v>
      </c>
      <c r="N370">
        <f t="shared" si="133"/>
        <v>-358.7499999999996</v>
      </c>
      <c r="O370">
        <f t="shared" si="146"/>
        <v>18.178631250000002</v>
      </c>
      <c r="P370">
        <f t="shared" si="134"/>
        <v>16.680463880208336</v>
      </c>
      <c r="Q370">
        <f t="shared" si="147"/>
        <v>34.859095130208338</v>
      </c>
      <c r="R370" s="49">
        <f t="shared" si="148"/>
        <v>212.05949537543404</v>
      </c>
      <c r="S370" s="29">
        <f t="shared" si="149"/>
        <v>-2182.3958333333308</v>
      </c>
      <c r="T370">
        <f t="shared" si="135"/>
        <v>-492.91666666666612</v>
      </c>
      <c r="U370">
        <f t="shared" si="150"/>
        <v>24.97714375</v>
      </c>
      <c r="V370">
        <f t="shared" si="136"/>
        <v>16.680463880208336</v>
      </c>
      <c r="W370">
        <f t="shared" si="151"/>
        <v>41.657607630208332</v>
      </c>
      <c r="X370" s="49">
        <f t="shared" si="152"/>
        <v>253.41711308376733</v>
      </c>
      <c r="Y370" s="29">
        <f t="shared" si="153"/>
        <v>-2998.5763888888855</v>
      </c>
      <c r="AA370">
        <f t="shared" si="137"/>
        <v>0</v>
      </c>
      <c r="AB370">
        <f t="shared" si="156"/>
        <v>21.9</v>
      </c>
      <c r="AC370">
        <f t="shared" si="138"/>
        <v>6.083333333333333</v>
      </c>
      <c r="AE370">
        <f t="shared" si="139"/>
        <v>-205.31640553168401</v>
      </c>
      <c r="AF370">
        <f t="shared" si="140"/>
        <v>-212.05949537543404</v>
      </c>
      <c r="AG370">
        <f t="shared" si="141"/>
        <v>-253.41711308376733</v>
      </c>
    </row>
    <row r="371" spans="2:33" x14ac:dyDescent="0.25">
      <c r="B371" s="3" t="s">
        <v>68</v>
      </c>
      <c r="C371" s="3">
        <v>363</v>
      </c>
      <c r="D371" s="3">
        <v>363</v>
      </c>
      <c r="E371" s="10">
        <v>21.1</v>
      </c>
      <c r="F371" s="17">
        <f t="shared" si="154"/>
        <v>-0.16666666666666657</v>
      </c>
      <c r="G371" s="17">
        <f t="shared" si="155"/>
        <v>-0.59999999999999964</v>
      </c>
      <c r="H371">
        <f t="shared" si="142"/>
        <v>-192.49999999999989</v>
      </c>
      <c r="I371">
        <f t="shared" si="143"/>
        <v>16.995103124999996</v>
      </c>
      <c r="J371">
        <f t="shared" si="132"/>
        <v>15.484058556134263</v>
      </c>
      <c r="K371">
        <f t="shared" si="157"/>
        <v>32.479161681134258</v>
      </c>
      <c r="L371" s="49">
        <f t="shared" si="144"/>
        <v>190.36397540887026</v>
      </c>
      <c r="M371" s="29">
        <f t="shared" si="145"/>
        <v>-1128.2638888888882</v>
      </c>
      <c r="N371">
        <f t="shared" si="133"/>
        <v>-204.99999999999989</v>
      </c>
      <c r="O371">
        <f t="shared" si="146"/>
        <v>18.098681249999998</v>
      </c>
      <c r="P371">
        <f t="shared" si="134"/>
        <v>15.484058556134263</v>
      </c>
      <c r="Q371">
        <f t="shared" si="147"/>
        <v>33.582739806134263</v>
      </c>
      <c r="R371" s="49">
        <f t="shared" si="148"/>
        <v>196.83216941928694</v>
      </c>
      <c r="S371" s="29">
        <f t="shared" si="149"/>
        <v>-1201.5277777777771</v>
      </c>
      <c r="T371">
        <f t="shared" si="135"/>
        <v>-281.66666666666652</v>
      </c>
      <c r="U371">
        <f t="shared" si="150"/>
        <v>24.867293749999998</v>
      </c>
      <c r="V371">
        <f t="shared" si="136"/>
        <v>15.484058556134263</v>
      </c>
      <c r="W371">
        <f t="shared" si="151"/>
        <v>40.35135230613426</v>
      </c>
      <c r="X371" s="49">
        <f t="shared" si="152"/>
        <v>236.50375934984248</v>
      </c>
      <c r="Y371" s="29">
        <f t="shared" si="153"/>
        <v>-1650.8796296296289</v>
      </c>
      <c r="AA371">
        <f t="shared" si="137"/>
        <v>0</v>
      </c>
      <c r="AB371">
        <f t="shared" si="156"/>
        <v>21.1</v>
      </c>
      <c r="AC371">
        <f t="shared" si="138"/>
        <v>5.8611111111111116</v>
      </c>
      <c r="AE371">
        <f t="shared" si="139"/>
        <v>-190.36397540887026</v>
      </c>
      <c r="AF371">
        <f t="shared" si="140"/>
        <v>-196.83216941928694</v>
      </c>
      <c r="AG371">
        <f t="shared" si="141"/>
        <v>-236.50375934984248</v>
      </c>
    </row>
    <row r="372" spans="2:33" x14ac:dyDescent="0.25">
      <c r="B372" s="3" t="s">
        <v>68</v>
      </c>
      <c r="C372" s="3">
        <v>364</v>
      </c>
      <c r="D372" s="3">
        <v>364</v>
      </c>
      <c r="E372" s="10">
        <v>20.7</v>
      </c>
      <c r="F372" s="17">
        <f t="shared" si="154"/>
        <v>-5.5555555555555851E-2</v>
      </c>
      <c r="G372" s="17">
        <f t="shared" si="155"/>
        <v>-0.20000000000000107</v>
      </c>
      <c r="H372">
        <f t="shared" si="142"/>
        <v>-64.166666666667012</v>
      </c>
      <c r="I372">
        <f t="shared" si="143"/>
        <v>16.957565624999997</v>
      </c>
      <c r="J372">
        <f t="shared" si="132"/>
        <v>14.902549921875002</v>
      </c>
      <c r="K372">
        <f t="shared" si="157"/>
        <v>31.860115546875001</v>
      </c>
      <c r="L372" s="49">
        <f t="shared" si="144"/>
        <v>183.19566439453126</v>
      </c>
      <c r="M372" s="29">
        <f t="shared" si="145"/>
        <v>-368.9583333333353</v>
      </c>
      <c r="N372">
        <f t="shared" si="133"/>
        <v>-68.333333333333698</v>
      </c>
      <c r="O372">
        <f t="shared" si="146"/>
        <v>18.05870625</v>
      </c>
      <c r="P372">
        <f t="shared" si="134"/>
        <v>14.902549921875002</v>
      </c>
      <c r="Q372">
        <f t="shared" si="147"/>
        <v>32.961256171875</v>
      </c>
      <c r="R372" s="49">
        <f t="shared" si="148"/>
        <v>189.52722298828124</v>
      </c>
      <c r="S372" s="29">
        <f t="shared" si="149"/>
        <v>-392.91666666666879</v>
      </c>
      <c r="T372">
        <f t="shared" si="135"/>
        <v>-93.888888888889383</v>
      </c>
      <c r="U372">
        <f t="shared" si="150"/>
        <v>24.812368749999997</v>
      </c>
      <c r="V372">
        <f t="shared" si="136"/>
        <v>14.902549921875002</v>
      </c>
      <c r="W372">
        <f t="shared" si="151"/>
        <v>39.714918671874997</v>
      </c>
      <c r="X372" s="49">
        <f t="shared" si="152"/>
        <v>228.36078236328123</v>
      </c>
      <c r="Y372" s="29">
        <f t="shared" si="153"/>
        <v>-539.86111111111393</v>
      </c>
      <c r="AA372">
        <f t="shared" si="137"/>
        <v>0</v>
      </c>
      <c r="AB372">
        <f t="shared" si="156"/>
        <v>20.7</v>
      </c>
      <c r="AC372">
        <f t="shared" si="138"/>
        <v>5.75</v>
      </c>
      <c r="AE372">
        <f t="shared" si="139"/>
        <v>-183.19566439453126</v>
      </c>
      <c r="AF372">
        <f t="shared" si="140"/>
        <v>-189.52722298828124</v>
      </c>
      <c r="AG372">
        <f t="shared" si="141"/>
        <v>-228.36078236328123</v>
      </c>
    </row>
    <row r="373" spans="2:33" x14ac:dyDescent="0.25">
      <c r="B373" s="3" t="s">
        <v>68</v>
      </c>
      <c r="C373" s="3">
        <v>365</v>
      </c>
      <c r="D373" s="3">
        <v>365</v>
      </c>
      <c r="E373" s="10">
        <v>20.7</v>
      </c>
      <c r="F373" s="17">
        <f t="shared" si="154"/>
        <v>1.3888888888889086E-2</v>
      </c>
      <c r="G373" s="17">
        <f t="shared" si="155"/>
        <v>5.0000000000000711E-2</v>
      </c>
      <c r="H373">
        <f t="shared" si="142"/>
        <v>16.041666666666895</v>
      </c>
      <c r="I373">
        <f t="shared" si="143"/>
        <v>16.957565624999997</v>
      </c>
      <c r="J373">
        <f t="shared" si="132"/>
        <v>14.902549921875002</v>
      </c>
      <c r="K373">
        <f t="shared" si="157"/>
        <v>31.860115546875001</v>
      </c>
      <c r="L373" s="49">
        <f t="shared" si="144"/>
        <v>183.19566439453126</v>
      </c>
      <c r="M373" s="29">
        <f t="shared" si="145"/>
        <v>92.23958333333465</v>
      </c>
      <c r="N373">
        <f t="shared" si="133"/>
        <v>17.083333333333577</v>
      </c>
      <c r="O373">
        <f t="shared" si="146"/>
        <v>18.05870625</v>
      </c>
      <c r="P373">
        <f t="shared" si="134"/>
        <v>14.902549921875002</v>
      </c>
      <c r="Q373">
        <f t="shared" si="147"/>
        <v>32.961256171875</v>
      </c>
      <c r="R373" s="49">
        <f t="shared" si="148"/>
        <v>189.52722298828124</v>
      </c>
      <c r="S373" s="29">
        <f t="shared" si="149"/>
        <v>98.229166666668064</v>
      </c>
      <c r="T373">
        <f t="shared" si="135"/>
        <v>23.472222222222555</v>
      </c>
      <c r="U373">
        <f t="shared" si="150"/>
        <v>24.812368749999997</v>
      </c>
      <c r="V373">
        <f t="shared" si="136"/>
        <v>14.902549921875002</v>
      </c>
      <c r="W373">
        <f t="shared" si="151"/>
        <v>39.714918671874997</v>
      </c>
      <c r="X373" s="49">
        <f t="shared" si="152"/>
        <v>228.36078236328123</v>
      </c>
      <c r="Y373" s="29">
        <f t="shared" si="153"/>
        <v>134.9652777777797</v>
      </c>
      <c r="AA373">
        <f t="shared" si="137"/>
        <v>0</v>
      </c>
      <c r="AB373">
        <f t="shared" si="156"/>
        <v>20.7</v>
      </c>
      <c r="AC373">
        <f t="shared" si="138"/>
        <v>5.75</v>
      </c>
      <c r="AE373">
        <f t="shared" si="139"/>
        <v>-183.19566439453126</v>
      </c>
      <c r="AF373">
        <f t="shared" si="140"/>
        <v>-189.52722298828124</v>
      </c>
      <c r="AG373">
        <f t="shared" si="141"/>
        <v>-228.36078236328123</v>
      </c>
    </row>
    <row r="374" spans="2:33" x14ac:dyDescent="0.25">
      <c r="B374" s="3" t="s">
        <v>68</v>
      </c>
      <c r="C374" s="3">
        <v>366</v>
      </c>
      <c r="D374" s="3">
        <v>366</v>
      </c>
      <c r="E374" s="10">
        <v>20.8</v>
      </c>
      <c r="F374" s="17">
        <f t="shared" si="154"/>
        <v>6.9444444444444448E-2</v>
      </c>
      <c r="G374" s="17">
        <f t="shared" si="155"/>
        <v>0.25</v>
      </c>
      <c r="H374">
        <f t="shared" si="142"/>
        <v>80.208333333333343</v>
      </c>
      <c r="I374">
        <f t="shared" si="143"/>
        <v>16.966949999999997</v>
      </c>
      <c r="J374">
        <f t="shared" si="132"/>
        <v>15.046883703703706</v>
      </c>
      <c r="K374">
        <f t="shared" si="157"/>
        <v>32.013833703703703</v>
      </c>
      <c r="L374" s="49">
        <f t="shared" si="144"/>
        <v>184.96881695473252</v>
      </c>
      <c r="M374" s="29">
        <f t="shared" si="145"/>
        <v>463.42592592592598</v>
      </c>
      <c r="N374">
        <f t="shared" si="133"/>
        <v>85.416666666666671</v>
      </c>
      <c r="O374">
        <f t="shared" si="146"/>
        <v>18.068699999999996</v>
      </c>
      <c r="P374">
        <f t="shared" si="134"/>
        <v>15.046883703703706</v>
      </c>
      <c r="Q374">
        <f t="shared" si="147"/>
        <v>33.115583703703706</v>
      </c>
      <c r="R374" s="49">
        <f t="shared" si="148"/>
        <v>191.33448362139919</v>
      </c>
      <c r="S374" s="29">
        <f t="shared" si="149"/>
        <v>493.51851851851853</v>
      </c>
      <c r="T374">
        <f t="shared" si="135"/>
        <v>117.36111111111111</v>
      </c>
      <c r="U374">
        <f t="shared" si="150"/>
        <v>24.826099999999997</v>
      </c>
      <c r="V374">
        <f t="shared" si="136"/>
        <v>15.046883703703706</v>
      </c>
      <c r="W374">
        <f t="shared" si="151"/>
        <v>39.872983703703703</v>
      </c>
      <c r="X374" s="49">
        <f t="shared" si="152"/>
        <v>230.37723917695473</v>
      </c>
      <c r="Y374" s="29">
        <f t="shared" si="153"/>
        <v>678.08641975308637</v>
      </c>
      <c r="AA374">
        <f t="shared" si="137"/>
        <v>0</v>
      </c>
      <c r="AB374">
        <f t="shared" si="156"/>
        <v>20.8</v>
      </c>
      <c r="AC374">
        <f t="shared" si="138"/>
        <v>5.7777777777777777</v>
      </c>
      <c r="AE374">
        <f t="shared" si="139"/>
        <v>-184.96881695473252</v>
      </c>
      <c r="AF374">
        <f t="shared" si="140"/>
        <v>-191.33448362139919</v>
      </c>
      <c r="AG374">
        <f t="shared" si="141"/>
        <v>-230.37723917695473</v>
      </c>
    </row>
    <row r="375" spans="2:33" x14ac:dyDescent="0.25">
      <c r="B375" s="3" t="s">
        <v>68</v>
      </c>
      <c r="C375" s="3">
        <v>367</v>
      </c>
      <c r="D375" s="3">
        <v>367</v>
      </c>
      <c r="E375" s="10">
        <v>21.2</v>
      </c>
      <c r="F375" s="17">
        <f t="shared" si="154"/>
        <v>0.18055555555555566</v>
      </c>
      <c r="G375" s="17">
        <f t="shared" si="155"/>
        <v>0.65000000000000036</v>
      </c>
      <c r="H375">
        <f t="shared" si="142"/>
        <v>208.5416666666668</v>
      </c>
      <c r="I375">
        <f t="shared" si="143"/>
        <v>17.0044875</v>
      </c>
      <c r="J375">
        <f t="shared" si="132"/>
        <v>15.631174675925925</v>
      </c>
      <c r="K375">
        <f t="shared" si="157"/>
        <v>32.635662175925923</v>
      </c>
      <c r="L375" s="49">
        <f t="shared" si="144"/>
        <v>192.18778836934152</v>
      </c>
      <c r="M375" s="29">
        <f t="shared" si="145"/>
        <v>1228.0787037037044</v>
      </c>
      <c r="N375">
        <f t="shared" si="133"/>
        <v>222.08333333333346</v>
      </c>
      <c r="O375">
        <f t="shared" si="146"/>
        <v>18.108674999999998</v>
      </c>
      <c r="P375">
        <f t="shared" si="134"/>
        <v>15.631174675925925</v>
      </c>
      <c r="Q375">
        <f t="shared" si="147"/>
        <v>33.739849675925925</v>
      </c>
      <c r="R375" s="49">
        <f t="shared" si="148"/>
        <v>198.69022586934153</v>
      </c>
      <c r="S375" s="29">
        <f t="shared" si="149"/>
        <v>1307.8240740740746</v>
      </c>
      <c r="T375">
        <f t="shared" si="135"/>
        <v>305.13888888888908</v>
      </c>
      <c r="U375">
        <f t="shared" si="150"/>
        <v>24.881024999999998</v>
      </c>
      <c r="V375">
        <f t="shared" si="136"/>
        <v>15.631174675925925</v>
      </c>
      <c r="W375">
        <f t="shared" si="151"/>
        <v>40.51219967592592</v>
      </c>
      <c r="X375" s="49">
        <f t="shared" si="152"/>
        <v>238.57184253600818</v>
      </c>
      <c r="Y375" s="29">
        <f t="shared" si="153"/>
        <v>1796.9290123456801</v>
      </c>
      <c r="AA375">
        <f t="shared" si="137"/>
        <v>0</v>
      </c>
      <c r="AB375">
        <f t="shared" si="156"/>
        <v>21.2</v>
      </c>
      <c r="AC375">
        <f t="shared" si="138"/>
        <v>5.8888888888888884</v>
      </c>
      <c r="AE375">
        <f t="shared" si="139"/>
        <v>-192.18778836934152</v>
      </c>
      <c r="AF375">
        <f t="shared" si="140"/>
        <v>-198.69022586934153</v>
      </c>
      <c r="AG375">
        <f t="shared" si="141"/>
        <v>-238.57184253600818</v>
      </c>
    </row>
    <row r="376" spans="2:33" x14ac:dyDescent="0.25">
      <c r="B376" s="3" t="s">
        <v>68</v>
      </c>
      <c r="C376" s="3">
        <v>368</v>
      </c>
      <c r="D376" s="3">
        <v>368</v>
      </c>
      <c r="E376" s="10">
        <v>22.1</v>
      </c>
      <c r="F376" s="17">
        <f t="shared" si="154"/>
        <v>0.31944444444444453</v>
      </c>
      <c r="G376" s="17">
        <f t="shared" si="155"/>
        <v>1.1500000000000004</v>
      </c>
      <c r="H376">
        <f t="shared" si="142"/>
        <v>368.95833333333343</v>
      </c>
      <c r="I376">
        <f t="shared" si="143"/>
        <v>17.088946875000001</v>
      </c>
      <c r="J376">
        <f t="shared" si="132"/>
        <v>16.986521056134265</v>
      </c>
      <c r="K376">
        <f t="shared" si="157"/>
        <v>34.07546793113427</v>
      </c>
      <c r="L376" s="49">
        <f t="shared" si="144"/>
        <v>209.18551146612984</v>
      </c>
      <c r="M376" s="29">
        <f t="shared" si="145"/>
        <v>2264.9942129629635</v>
      </c>
      <c r="N376">
        <f t="shared" si="133"/>
        <v>392.9166666666668</v>
      </c>
      <c r="O376">
        <f t="shared" si="146"/>
        <v>18.198618750000001</v>
      </c>
      <c r="P376">
        <f t="shared" si="134"/>
        <v>16.986521056134265</v>
      </c>
      <c r="Q376">
        <f t="shared" si="147"/>
        <v>35.185139806134266</v>
      </c>
      <c r="R376" s="49">
        <f t="shared" si="148"/>
        <v>215.99766380987981</v>
      </c>
      <c r="S376" s="29">
        <f t="shared" si="149"/>
        <v>2412.07175925926</v>
      </c>
      <c r="T376">
        <f t="shared" si="135"/>
        <v>539.86111111111131</v>
      </c>
      <c r="U376">
        <f t="shared" si="150"/>
        <v>25.004606249999998</v>
      </c>
      <c r="V376">
        <f t="shared" si="136"/>
        <v>16.986521056134265</v>
      </c>
      <c r="W376">
        <f t="shared" si="151"/>
        <v>41.99112730613426</v>
      </c>
      <c r="X376" s="49">
        <f t="shared" si="152"/>
        <v>257.77886485154647</v>
      </c>
      <c r="Y376" s="29">
        <f t="shared" si="153"/>
        <v>3314.1473765432115</v>
      </c>
      <c r="AA376">
        <f t="shared" si="137"/>
        <v>0</v>
      </c>
      <c r="AB376">
        <f t="shared" si="156"/>
        <v>22.1</v>
      </c>
      <c r="AC376">
        <f t="shared" si="138"/>
        <v>6.1388888888888893</v>
      </c>
      <c r="AE376">
        <f t="shared" si="139"/>
        <v>-209.18551146612984</v>
      </c>
      <c r="AF376">
        <f t="shared" si="140"/>
        <v>-215.99766380987981</v>
      </c>
      <c r="AG376">
        <f t="shared" si="141"/>
        <v>-257.77886485154647</v>
      </c>
    </row>
    <row r="377" spans="2:33" x14ac:dyDescent="0.25">
      <c r="B377" s="3" t="s">
        <v>68</v>
      </c>
      <c r="C377" s="3">
        <v>369</v>
      </c>
      <c r="D377" s="3">
        <v>369</v>
      </c>
      <c r="E377" s="10">
        <v>23.5</v>
      </c>
      <c r="F377" s="17">
        <f t="shared" si="154"/>
        <v>0.30555555555555547</v>
      </c>
      <c r="G377" s="17">
        <f t="shared" si="155"/>
        <v>1.0999999999999996</v>
      </c>
      <c r="H377">
        <f t="shared" si="142"/>
        <v>352.91666666666657</v>
      </c>
      <c r="I377">
        <f t="shared" si="143"/>
        <v>17.220328125000002</v>
      </c>
      <c r="J377">
        <f t="shared" si="132"/>
        <v>19.206826750578706</v>
      </c>
      <c r="K377">
        <f t="shared" si="157"/>
        <v>36.427154875578708</v>
      </c>
      <c r="L377" s="49">
        <f t="shared" si="144"/>
        <v>237.78837210447213</v>
      </c>
      <c r="M377" s="29">
        <f t="shared" si="145"/>
        <v>2303.7615740740735</v>
      </c>
      <c r="N377">
        <f t="shared" si="133"/>
        <v>375.8333333333332</v>
      </c>
      <c r="O377">
        <f t="shared" si="146"/>
        <v>18.338531250000003</v>
      </c>
      <c r="P377">
        <f t="shared" si="134"/>
        <v>19.206826750578706</v>
      </c>
      <c r="Q377">
        <f t="shared" si="147"/>
        <v>37.545358000578709</v>
      </c>
      <c r="R377" s="49">
        <f t="shared" si="148"/>
        <v>245.08775361488878</v>
      </c>
      <c r="S377" s="29">
        <f t="shared" si="149"/>
        <v>2453.3564814814804</v>
      </c>
      <c r="T377">
        <f t="shared" si="135"/>
        <v>516.38888888888869</v>
      </c>
      <c r="U377">
        <f t="shared" si="150"/>
        <v>25.196843750000003</v>
      </c>
      <c r="V377">
        <f t="shared" si="136"/>
        <v>19.206826750578706</v>
      </c>
      <c r="W377">
        <f t="shared" si="151"/>
        <v>44.403670500578713</v>
      </c>
      <c r="X377" s="49">
        <f t="shared" si="152"/>
        <v>289.85729354544435</v>
      </c>
      <c r="Y377" s="29">
        <f t="shared" si="153"/>
        <v>3370.8719135802457</v>
      </c>
      <c r="AA377">
        <f t="shared" si="137"/>
        <v>0</v>
      </c>
      <c r="AB377">
        <f t="shared" si="156"/>
        <v>23.5</v>
      </c>
      <c r="AC377">
        <f t="shared" si="138"/>
        <v>6.5277777777777777</v>
      </c>
      <c r="AE377">
        <f t="shared" si="139"/>
        <v>-237.78837210447213</v>
      </c>
      <c r="AF377">
        <f t="shared" si="140"/>
        <v>-245.08775361488878</v>
      </c>
      <c r="AG377">
        <f t="shared" si="141"/>
        <v>-289.85729354544435</v>
      </c>
    </row>
    <row r="378" spans="2:33" x14ac:dyDescent="0.25">
      <c r="B378" s="3" t="s">
        <v>68</v>
      </c>
      <c r="C378" s="3">
        <v>370</v>
      </c>
      <c r="D378" s="3">
        <v>370</v>
      </c>
      <c r="E378" s="10">
        <v>24.3</v>
      </c>
      <c r="F378" s="17">
        <f t="shared" si="154"/>
        <v>0.1388888888888889</v>
      </c>
      <c r="G378" s="17">
        <f t="shared" si="155"/>
        <v>0.5</v>
      </c>
      <c r="H378">
        <f t="shared" si="142"/>
        <v>160.41666666666669</v>
      </c>
      <c r="I378">
        <f t="shared" si="143"/>
        <v>17.295403125</v>
      </c>
      <c r="J378">
        <f t="shared" si="132"/>
        <v>20.536784296875002</v>
      </c>
      <c r="K378">
        <f t="shared" si="157"/>
        <v>37.832187421875005</v>
      </c>
      <c r="L378" s="49">
        <f t="shared" si="144"/>
        <v>255.36726509765629</v>
      </c>
      <c r="M378" s="29">
        <f t="shared" si="145"/>
        <v>1082.8125000000002</v>
      </c>
      <c r="N378">
        <f t="shared" si="133"/>
        <v>170.83333333333334</v>
      </c>
      <c r="O378">
        <f t="shared" si="146"/>
        <v>18.418481249999999</v>
      </c>
      <c r="P378">
        <f t="shared" si="134"/>
        <v>20.536784296875002</v>
      </c>
      <c r="Q378">
        <f t="shared" si="147"/>
        <v>38.955265546874998</v>
      </c>
      <c r="R378" s="49">
        <f t="shared" si="148"/>
        <v>262.94804244140624</v>
      </c>
      <c r="S378" s="29">
        <f t="shared" si="149"/>
        <v>1153.125</v>
      </c>
      <c r="T378">
        <f t="shared" si="135"/>
        <v>234.72222222222223</v>
      </c>
      <c r="U378">
        <f t="shared" si="150"/>
        <v>25.306693750000001</v>
      </c>
      <c r="V378">
        <f t="shared" si="136"/>
        <v>20.536784296875002</v>
      </c>
      <c r="W378">
        <f t="shared" si="151"/>
        <v>45.843478046875006</v>
      </c>
      <c r="X378" s="49">
        <f t="shared" si="152"/>
        <v>309.4434768164063</v>
      </c>
      <c r="Y378" s="29">
        <f t="shared" si="153"/>
        <v>1584.375</v>
      </c>
      <c r="AA378">
        <f t="shared" si="137"/>
        <v>0</v>
      </c>
      <c r="AB378">
        <f t="shared" si="156"/>
        <v>24.3</v>
      </c>
      <c r="AC378">
        <f t="shared" si="138"/>
        <v>6.75</v>
      </c>
      <c r="AE378">
        <f t="shared" si="139"/>
        <v>-255.36726509765629</v>
      </c>
      <c r="AF378">
        <f t="shared" si="140"/>
        <v>-262.94804244140624</v>
      </c>
      <c r="AG378">
        <f t="shared" si="141"/>
        <v>-309.4434768164063</v>
      </c>
    </row>
    <row r="379" spans="2:33" x14ac:dyDescent="0.25">
      <c r="B379" s="3" t="s">
        <v>68</v>
      </c>
      <c r="C379" s="3">
        <v>371</v>
      </c>
      <c r="D379" s="3">
        <v>371</v>
      </c>
      <c r="E379" s="10">
        <v>24.5</v>
      </c>
      <c r="F379" s="17">
        <f t="shared" si="154"/>
        <v>-6.9444444444444448E-2</v>
      </c>
      <c r="G379" s="17">
        <f t="shared" si="155"/>
        <v>-0.25</v>
      </c>
      <c r="H379">
        <f t="shared" si="142"/>
        <v>-80.208333333333343</v>
      </c>
      <c r="I379">
        <f t="shared" si="143"/>
        <v>17.314171875</v>
      </c>
      <c r="J379">
        <f t="shared" si="132"/>
        <v>20.876229528356482</v>
      </c>
      <c r="K379">
        <f t="shared" si="157"/>
        <v>38.190401403356482</v>
      </c>
      <c r="L379" s="49">
        <f t="shared" si="144"/>
        <v>259.9068984395094</v>
      </c>
      <c r="M379" s="29">
        <f t="shared" si="145"/>
        <v>-545.86226851851859</v>
      </c>
      <c r="N379">
        <f t="shared" si="133"/>
        <v>-85.416666666666671</v>
      </c>
      <c r="O379">
        <f t="shared" si="146"/>
        <v>18.438468749999998</v>
      </c>
      <c r="P379">
        <f t="shared" si="134"/>
        <v>20.876229528356482</v>
      </c>
      <c r="Q379">
        <f t="shared" si="147"/>
        <v>39.314698278356481</v>
      </c>
      <c r="R379" s="49">
        <f t="shared" si="148"/>
        <v>267.55836328325938</v>
      </c>
      <c r="S379" s="29">
        <f t="shared" si="149"/>
        <v>-581.30787037037044</v>
      </c>
      <c r="T379">
        <f t="shared" si="135"/>
        <v>-117.36111111111111</v>
      </c>
      <c r="U379">
        <f t="shared" si="150"/>
        <v>25.334156249999999</v>
      </c>
      <c r="V379">
        <f t="shared" si="136"/>
        <v>20.876229528356482</v>
      </c>
      <c r="W379">
        <f t="shared" si="151"/>
        <v>46.210385778356482</v>
      </c>
      <c r="X379" s="49">
        <f t="shared" si="152"/>
        <v>314.48734765825941</v>
      </c>
      <c r="Y379" s="29">
        <f t="shared" si="153"/>
        <v>-798.70756172839504</v>
      </c>
      <c r="AA379">
        <f t="shared" si="137"/>
        <v>0</v>
      </c>
      <c r="AB379">
        <f t="shared" si="156"/>
        <v>24.5</v>
      </c>
      <c r="AC379">
        <f t="shared" si="138"/>
        <v>6.8055555555555554</v>
      </c>
      <c r="AE379">
        <f t="shared" si="139"/>
        <v>-259.9068984395094</v>
      </c>
      <c r="AF379">
        <f t="shared" si="140"/>
        <v>-267.55836328325938</v>
      </c>
      <c r="AG379">
        <f t="shared" si="141"/>
        <v>-314.48734765825941</v>
      </c>
    </row>
    <row r="380" spans="2:33" x14ac:dyDescent="0.25">
      <c r="B380" s="3" t="s">
        <v>68</v>
      </c>
      <c r="C380" s="3">
        <v>372</v>
      </c>
      <c r="D380" s="3">
        <v>372</v>
      </c>
      <c r="E380" s="10">
        <v>23.8</v>
      </c>
      <c r="F380" s="17">
        <f t="shared" si="154"/>
        <v>-0.44444444444444431</v>
      </c>
      <c r="G380" s="17">
        <f t="shared" si="155"/>
        <v>-1.5999999999999996</v>
      </c>
      <c r="H380">
        <f t="shared" si="142"/>
        <v>-513.33333333333314</v>
      </c>
      <c r="I380">
        <f t="shared" si="143"/>
        <v>17.248481249999998</v>
      </c>
      <c r="J380">
        <f t="shared" si="132"/>
        <v>19.700343946759261</v>
      </c>
      <c r="K380">
        <f t="shared" si="157"/>
        <v>36.948825196759259</v>
      </c>
      <c r="L380" s="49">
        <f t="shared" si="144"/>
        <v>244.27278880079731</v>
      </c>
      <c r="M380" s="29">
        <f t="shared" si="145"/>
        <v>-3393.7037037037021</v>
      </c>
      <c r="N380">
        <f t="shared" si="133"/>
        <v>-546.66666666666652</v>
      </c>
      <c r="O380">
        <f t="shared" si="146"/>
        <v>18.368512499999998</v>
      </c>
      <c r="P380">
        <f t="shared" si="134"/>
        <v>19.700343946759261</v>
      </c>
      <c r="Q380">
        <f t="shared" si="147"/>
        <v>38.068856446759256</v>
      </c>
      <c r="R380" s="49">
        <f t="shared" si="148"/>
        <v>251.67743984246394</v>
      </c>
      <c r="S380" s="29">
        <f t="shared" si="149"/>
        <v>-3614.074074074073</v>
      </c>
      <c r="T380">
        <f t="shared" si="135"/>
        <v>-751.11111111111086</v>
      </c>
      <c r="U380">
        <f t="shared" si="150"/>
        <v>25.238037499999997</v>
      </c>
      <c r="V380">
        <f t="shared" si="136"/>
        <v>19.700343946759261</v>
      </c>
      <c r="W380">
        <f t="shared" si="151"/>
        <v>44.938381446759259</v>
      </c>
      <c r="X380" s="49">
        <f t="shared" si="152"/>
        <v>297.09263289801953</v>
      </c>
      <c r="Y380" s="29">
        <f t="shared" si="153"/>
        <v>-4965.6790123456767</v>
      </c>
      <c r="AA380">
        <f t="shared" si="137"/>
        <v>0</v>
      </c>
      <c r="AB380">
        <f t="shared" si="156"/>
        <v>23.8</v>
      </c>
      <c r="AC380">
        <f t="shared" si="138"/>
        <v>6.6111111111111107</v>
      </c>
      <c r="AE380">
        <f t="shared" si="139"/>
        <v>-244.27278880079731</v>
      </c>
      <c r="AF380">
        <f t="shared" si="140"/>
        <v>-251.67743984246394</v>
      </c>
      <c r="AG380">
        <f t="shared" si="141"/>
        <v>-297.09263289801953</v>
      </c>
    </row>
    <row r="381" spans="2:33" x14ac:dyDescent="0.25">
      <c r="B381" s="3" t="s">
        <v>68</v>
      </c>
      <c r="C381" s="3">
        <v>373</v>
      </c>
      <c r="D381" s="3">
        <v>373</v>
      </c>
      <c r="E381" s="10">
        <v>21.3</v>
      </c>
      <c r="F381" s="17">
        <f t="shared" si="154"/>
        <v>-0.84722222222222243</v>
      </c>
      <c r="G381" s="17">
        <f t="shared" si="155"/>
        <v>-3.0500000000000007</v>
      </c>
      <c r="H381">
        <f t="shared" si="142"/>
        <v>-978.54166666666686</v>
      </c>
      <c r="I381">
        <f t="shared" si="143"/>
        <v>17.013871875</v>
      </c>
      <c r="J381">
        <f t="shared" si="132"/>
        <v>15.778986380208339</v>
      </c>
      <c r="K381">
        <f t="shared" si="157"/>
        <v>32.792858255208337</v>
      </c>
      <c r="L381" s="49">
        <f t="shared" si="144"/>
        <v>194.02441134331599</v>
      </c>
      <c r="M381" s="29">
        <f t="shared" si="145"/>
        <v>-5789.7048611111122</v>
      </c>
      <c r="N381">
        <f t="shared" si="133"/>
        <v>-1042.0833333333335</v>
      </c>
      <c r="O381">
        <f t="shared" si="146"/>
        <v>18.118668749999998</v>
      </c>
      <c r="P381">
        <f t="shared" si="134"/>
        <v>15.778986380208339</v>
      </c>
      <c r="Q381">
        <f t="shared" si="147"/>
        <v>33.897655130208335</v>
      </c>
      <c r="R381" s="49">
        <f t="shared" si="148"/>
        <v>200.56112618706598</v>
      </c>
      <c r="S381" s="29">
        <f t="shared" si="149"/>
        <v>-6165.6597222222235</v>
      </c>
      <c r="T381">
        <f t="shared" si="135"/>
        <v>-1431.8055555555559</v>
      </c>
      <c r="U381">
        <f t="shared" si="150"/>
        <v>24.894756249999997</v>
      </c>
      <c r="V381">
        <f t="shared" si="136"/>
        <v>15.778986380208339</v>
      </c>
      <c r="W381">
        <f t="shared" si="151"/>
        <v>40.673742630208338</v>
      </c>
      <c r="X381" s="49">
        <f t="shared" si="152"/>
        <v>240.65297722873268</v>
      </c>
      <c r="Y381" s="29">
        <f t="shared" si="153"/>
        <v>-8471.5162037037062</v>
      </c>
      <c r="AA381">
        <f t="shared" si="137"/>
        <v>0</v>
      </c>
      <c r="AB381">
        <f t="shared" si="156"/>
        <v>21.3</v>
      </c>
      <c r="AC381">
        <f t="shared" si="138"/>
        <v>5.916666666666667</v>
      </c>
      <c r="AE381">
        <f t="shared" si="139"/>
        <v>-194.02441134331599</v>
      </c>
      <c r="AF381">
        <f t="shared" si="140"/>
        <v>-200.56112618706598</v>
      </c>
      <c r="AG381">
        <f t="shared" si="141"/>
        <v>-240.65297722873268</v>
      </c>
    </row>
    <row r="382" spans="2:33" x14ac:dyDescent="0.25">
      <c r="B382" s="3" t="s">
        <v>68</v>
      </c>
      <c r="C382" s="3">
        <v>374</v>
      </c>
      <c r="D382" s="3">
        <v>374</v>
      </c>
      <c r="E382" s="10">
        <v>17.7</v>
      </c>
      <c r="F382" s="17">
        <f t="shared" si="154"/>
        <v>-0.95833333333333337</v>
      </c>
      <c r="G382" s="17">
        <f t="shared" si="155"/>
        <v>-3.45</v>
      </c>
      <c r="H382">
        <f t="shared" si="142"/>
        <v>-1106.875</v>
      </c>
      <c r="I382">
        <f t="shared" si="143"/>
        <v>16.676034375</v>
      </c>
      <c r="J382">
        <f t="shared" si="132"/>
        <v>10.895983255208332</v>
      </c>
      <c r="K382">
        <f t="shared" si="157"/>
        <v>27.572017630208332</v>
      </c>
      <c r="L382" s="49">
        <f t="shared" si="144"/>
        <v>135.56242001519095</v>
      </c>
      <c r="M382" s="29">
        <f t="shared" si="145"/>
        <v>-5442.1354166666661</v>
      </c>
      <c r="N382">
        <f t="shared" si="133"/>
        <v>-1178.75</v>
      </c>
      <c r="O382">
        <f t="shared" si="146"/>
        <v>17.758893749999999</v>
      </c>
      <c r="P382">
        <f t="shared" si="134"/>
        <v>10.895983255208332</v>
      </c>
      <c r="Q382">
        <f t="shared" si="147"/>
        <v>28.654877005208331</v>
      </c>
      <c r="R382" s="49">
        <f t="shared" si="148"/>
        <v>140.88647860894093</v>
      </c>
      <c r="S382" s="29">
        <f t="shared" si="149"/>
        <v>-5795.520833333333</v>
      </c>
      <c r="T382">
        <f t="shared" si="135"/>
        <v>-1619.5833333333335</v>
      </c>
      <c r="U382">
        <f t="shared" si="150"/>
        <v>24.40043125</v>
      </c>
      <c r="V382">
        <f t="shared" si="136"/>
        <v>10.895983255208332</v>
      </c>
      <c r="W382">
        <f t="shared" si="151"/>
        <v>35.296414505208332</v>
      </c>
      <c r="X382" s="49">
        <f t="shared" si="152"/>
        <v>173.54070465060761</v>
      </c>
      <c r="Y382" s="29">
        <f t="shared" si="153"/>
        <v>-7962.9513888888887</v>
      </c>
      <c r="AA382">
        <f t="shared" si="137"/>
        <v>0</v>
      </c>
      <c r="AB382">
        <f t="shared" si="156"/>
        <v>17.7</v>
      </c>
      <c r="AC382">
        <f t="shared" si="138"/>
        <v>4.9166666666666661</v>
      </c>
      <c r="AE382">
        <f t="shared" si="139"/>
        <v>-135.56242001519095</v>
      </c>
      <c r="AF382">
        <f t="shared" si="140"/>
        <v>-140.88647860894093</v>
      </c>
      <c r="AG382">
        <f t="shared" si="141"/>
        <v>-173.54070465060761</v>
      </c>
    </row>
    <row r="383" spans="2:33" x14ac:dyDescent="0.25">
      <c r="B383" s="3" t="s">
        <v>68</v>
      </c>
      <c r="C383" s="3">
        <v>375</v>
      </c>
      <c r="D383" s="3">
        <v>375</v>
      </c>
      <c r="E383" s="10">
        <v>14.4</v>
      </c>
      <c r="F383" s="17">
        <f t="shared" si="154"/>
        <v>-0.80555555555555536</v>
      </c>
      <c r="G383" s="17">
        <f t="shared" si="155"/>
        <v>-2.8999999999999995</v>
      </c>
      <c r="H383">
        <f t="shared" si="142"/>
        <v>-930.4166666666664</v>
      </c>
      <c r="I383">
        <f t="shared" si="143"/>
        <v>16.366350000000001</v>
      </c>
      <c r="J383">
        <f t="shared" si="132"/>
        <v>7.2118200000000012</v>
      </c>
      <c r="K383">
        <f t="shared" si="157"/>
        <v>23.57817</v>
      </c>
      <c r="L383" s="49">
        <f t="shared" si="144"/>
        <v>94.31268</v>
      </c>
      <c r="M383" s="29">
        <f t="shared" si="145"/>
        <v>-3721.6666666666656</v>
      </c>
      <c r="N383">
        <f t="shared" si="133"/>
        <v>-990.83333333333314</v>
      </c>
      <c r="O383">
        <f t="shared" si="146"/>
        <v>17.429100000000002</v>
      </c>
      <c r="P383">
        <f t="shared" si="134"/>
        <v>7.2118200000000012</v>
      </c>
      <c r="Q383">
        <f t="shared" si="147"/>
        <v>24.640920000000001</v>
      </c>
      <c r="R383" s="49">
        <f t="shared" si="148"/>
        <v>98.563680000000005</v>
      </c>
      <c r="S383" s="29">
        <f t="shared" si="149"/>
        <v>-3963.3333333333326</v>
      </c>
      <c r="T383">
        <f t="shared" si="135"/>
        <v>-1361.3888888888885</v>
      </c>
      <c r="U383">
        <f t="shared" si="150"/>
        <v>23.947300000000002</v>
      </c>
      <c r="V383">
        <f t="shared" si="136"/>
        <v>7.2118200000000012</v>
      </c>
      <c r="W383">
        <f t="shared" si="151"/>
        <v>31.159120000000001</v>
      </c>
      <c r="X383" s="49">
        <f t="shared" si="152"/>
        <v>124.63648000000001</v>
      </c>
      <c r="Y383" s="29">
        <f t="shared" si="153"/>
        <v>-5445.5555555555538</v>
      </c>
      <c r="AA383">
        <f t="shared" si="137"/>
        <v>0</v>
      </c>
      <c r="AB383">
        <f t="shared" si="156"/>
        <v>14.4</v>
      </c>
      <c r="AC383">
        <f t="shared" si="138"/>
        <v>4</v>
      </c>
      <c r="AE383">
        <f t="shared" si="139"/>
        <v>-94.31268</v>
      </c>
      <c r="AF383">
        <f t="shared" si="140"/>
        <v>-98.563680000000005</v>
      </c>
      <c r="AG383">
        <f t="shared" si="141"/>
        <v>-124.63648000000001</v>
      </c>
    </row>
    <row r="384" spans="2:33" x14ac:dyDescent="0.25">
      <c r="B384" s="3" t="s">
        <v>68</v>
      </c>
      <c r="C384" s="3">
        <v>376</v>
      </c>
      <c r="D384" s="3">
        <v>376</v>
      </c>
      <c r="E384" s="10">
        <v>11.9</v>
      </c>
      <c r="F384" s="17">
        <f t="shared" si="154"/>
        <v>-0.58333333333333348</v>
      </c>
      <c r="G384" s="17">
        <f t="shared" si="155"/>
        <v>-2.1000000000000005</v>
      </c>
      <c r="H384">
        <f t="shared" si="142"/>
        <v>-673.75000000000023</v>
      </c>
      <c r="I384">
        <f t="shared" si="143"/>
        <v>16.131740624999999</v>
      </c>
      <c r="J384">
        <f t="shared" si="132"/>
        <v>4.9250859866898153</v>
      </c>
      <c r="K384">
        <f t="shared" si="157"/>
        <v>21.056826611689814</v>
      </c>
      <c r="L384" s="49">
        <f t="shared" si="144"/>
        <v>69.604510188641328</v>
      </c>
      <c r="M384" s="29">
        <f t="shared" si="145"/>
        <v>-2227.1180555555561</v>
      </c>
      <c r="N384">
        <f t="shared" si="133"/>
        <v>-717.50000000000023</v>
      </c>
      <c r="O384">
        <f t="shared" si="146"/>
        <v>17.179256250000002</v>
      </c>
      <c r="P384">
        <f t="shared" si="134"/>
        <v>4.9250859866898153</v>
      </c>
      <c r="Q384">
        <f t="shared" si="147"/>
        <v>22.104342236689817</v>
      </c>
      <c r="R384" s="49">
        <f t="shared" si="148"/>
        <v>73.06713128239133</v>
      </c>
      <c r="S384" s="29">
        <f t="shared" si="149"/>
        <v>-2371.7361111111118</v>
      </c>
      <c r="T384">
        <f t="shared" si="135"/>
        <v>-985.8333333333336</v>
      </c>
      <c r="U384">
        <f t="shared" si="150"/>
        <v>23.604018750000002</v>
      </c>
      <c r="V384">
        <f t="shared" si="136"/>
        <v>4.9250859866898153</v>
      </c>
      <c r="W384">
        <f t="shared" si="151"/>
        <v>28.529104736689817</v>
      </c>
      <c r="X384" s="49">
        <f t="shared" si="152"/>
        <v>94.304540657391328</v>
      </c>
      <c r="Y384" s="29">
        <f t="shared" si="153"/>
        <v>-3258.7268518518526</v>
      </c>
      <c r="AA384">
        <f t="shared" si="137"/>
        <v>0</v>
      </c>
      <c r="AB384">
        <f t="shared" si="156"/>
        <v>11.9</v>
      </c>
      <c r="AC384">
        <f t="shared" si="138"/>
        <v>3.3055555555555554</v>
      </c>
      <c r="AE384">
        <f t="shared" si="139"/>
        <v>-69.604510188641328</v>
      </c>
      <c r="AF384">
        <f t="shared" si="140"/>
        <v>-73.06713128239133</v>
      </c>
      <c r="AG384">
        <f t="shared" si="141"/>
        <v>-94.304540657391328</v>
      </c>
    </row>
    <row r="385" spans="2:33" x14ac:dyDescent="0.25">
      <c r="B385" s="3" t="s">
        <v>68</v>
      </c>
      <c r="C385" s="3">
        <v>377</v>
      </c>
      <c r="D385" s="3">
        <v>377</v>
      </c>
      <c r="E385" s="10">
        <v>10.199999999999999</v>
      </c>
      <c r="F385" s="17">
        <f t="shared" si="154"/>
        <v>-0.41666666666666663</v>
      </c>
      <c r="G385" s="17">
        <f t="shared" si="155"/>
        <v>-1.5</v>
      </c>
      <c r="H385">
        <f t="shared" si="142"/>
        <v>-481.24999999999994</v>
      </c>
      <c r="I385">
        <f t="shared" si="143"/>
        <v>15.972206249999999</v>
      </c>
      <c r="J385">
        <f t="shared" si="132"/>
        <v>3.6184305208333334</v>
      </c>
      <c r="K385">
        <f t="shared" si="157"/>
        <v>19.590636770833331</v>
      </c>
      <c r="L385" s="49">
        <f t="shared" si="144"/>
        <v>55.506804184027764</v>
      </c>
      <c r="M385" s="29">
        <f t="shared" si="145"/>
        <v>-1363.5416666666663</v>
      </c>
      <c r="N385">
        <f t="shared" si="133"/>
        <v>-512.5</v>
      </c>
      <c r="O385">
        <f t="shared" si="146"/>
        <v>17.009362499999998</v>
      </c>
      <c r="P385">
        <f t="shared" si="134"/>
        <v>3.6184305208333334</v>
      </c>
      <c r="Q385">
        <f t="shared" si="147"/>
        <v>20.62779302083333</v>
      </c>
      <c r="R385" s="49">
        <f t="shared" si="148"/>
        <v>58.445413559027763</v>
      </c>
      <c r="S385" s="29">
        <f t="shared" si="149"/>
        <v>-1452.0833333333333</v>
      </c>
      <c r="T385">
        <f t="shared" si="135"/>
        <v>-704.16666666666663</v>
      </c>
      <c r="U385">
        <f t="shared" si="150"/>
        <v>23.370587499999999</v>
      </c>
      <c r="V385">
        <f t="shared" si="136"/>
        <v>3.6184305208333334</v>
      </c>
      <c r="W385">
        <f t="shared" si="151"/>
        <v>26.989018020833331</v>
      </c>
      <c r="X385" s="49">
        <f t="shared" si="152"/>
        <v>76.46888439236109</v>
      </c>
      <c r="Y385" s="29">
        <f t="shared" si="153"/>
        <v>-1995.1388888888887</v>
      </c>
      <c r="AA385">
        <f t="shared" si="137"/>
        <v>0</v>
      </c>
      <c r="AB385">
        <f t="shared" si="156"/>
        <v>10.199999999999999</v>
      </c>
      <c r="AC385">
        <f t="shared" si="138"/>
        <v>2.833333333333333</v>
      </c>
      <c r="AE385">
        <f t="shared" si="139"/>
        <v>-55.506804184027764</v>
      </c>
      <c r="AF385">
        <f t="shared" si="140"/>
        <v>-58.445413559027763</v>
      </c>
      <c r="AG385">
        <f t="shared" si="141"/>
        <v>-76.46888439236109</v>
      </c>
    </row>
    <row r="386" spans="2:33" x14ac:dyDescent="0.25">
      <c r="B386" s="3" t="s">
        <v>68</v>
      </c>
      <c r="C386" s="3">
        <v>378</v>
      </c>
      <c r="D386" s="3">
        <v>378</v>
      </c>
      <c r="E386" s="10">
        <v>8.9</v>
      </c>
      <c r="F386" s="17">
        <f t="shared" si="154"/>
        <v>-0.30555555555555547</v>
      </c>
      <c r="G386" s="17">
        <f t="shared" si="155"/>
        <v>-1.0999999999999996</v>
      </c>
      <c r="H386">
        <f t="shared" si="142"/>
        <v>-352.91666666666657</v>
      </c>
      <c r="I386">
        <f t="shared" si="143"/>
        <v>15.850209374999999</v>
      </c>
      <c r="J386">
        <f t="shared" si="132"/>
        <v>2.7548623755787043</v>
      </c>
      <c r="K386">
        <f t="shared" si="157"/>
        <v>18.605071750578702</v>
      </c>
      <c r="L386" s="49">
        <f t="shared" si="144"/>
        <v>45.99587182781957</v>
      </c>
      <c r="M386" s="29">
        <f t="shared" si="145"/>
        <v>-872.48842592592575</v>
      </c>
      <c r="N386">
        <f t="shared" si="133"/>
        <v>-375.8333333333332</v>
      </c>
      <c r="O386">
        <f t="shared" si="146"/>
        <v>16.87944375</v>
      </c>
      <c r="P386">
        <f t="shared" si="134"/>
        <v>2.7548623755787043</v>
      </c>
      <c r="Q386">
        <f t="shared" si="147"/>
        <v>19.634306125578703</v>
      </c>
      <c r="R386" s="49">
        <f t="shared" si="148"/>
        <v>48.540367921569576</v>
      </c>
      <c r="S386" s="29">
        <f t="shared" si="149"/>
        <v>-929.14351851851825</v>
      </c>
      <c r="T386">
        <f t="shared" si="135"/>
        <v>-516.38888888888869</v>
      </c>
      <c r="U386">
        <f t="shared" si="150"/>
        <v>23.192081249999998</v>
      </c>
      <c r="V386">
        <f t="shared" si="136"/>
        <v>2.7548623755787043</v>
      </c>
      <c r="W386">
        <f t="shared" si="151"/>
        <v>25.946943625578701</v>
      </c>
      <c r="X386" s="49">
        <f t="shared" si="152"/>
        <v>64.146610629902895</v>
      </c>
      <c r="Y386" s="29">
        <f t="shared" si="153"/>
        <v>-1276.6280864197527</v>
      </c>
      <c r="AA386">
        <f t="shared" si="137"/>
        <v>0</v>
      </c>
      <c r="AB386">
        <f t="shared" si="156"/>
        <v>8.9</v>
      </c>
      <c r="AC386">
        <f t="shared" si="138"/>
        <v>2.4722222222222223</v>
      </c>
      <c r="AE386">
        <f t="shared" si="139"/>
        <v>-45.99587182781957</v>
      </c>
      <c r="AF386">
        <f t="shared" si="140"/>
        <v>-48.540367921569576</v>
      </c>
      <c r="AG386">
        <f t="shared" si="141"/>
        <v>-64.146610629902895</v>
      </c>
    </row>
    <row r="387" spans="2:33" x14ac:dyDescent="0.25">
      <c r="B387" s="3" t="s">
        <v>68</v>
      </c>
      <c r="C387" s="3">
        <v>379</v>
      </c>
      <c r="D387" s="3">
        <v>379</v>
      </c>
      <c r="E387" s="10">
        <v>8</v>
      </c>
      <c r="F387" s="17">
        <f t="shared" si="154"/>
        <v>-0.23611111111111113</v>
      </c>
      <c r="G387" s="17">
        <f t="shared" si="155"/>
        <v>-0.85000000000000009</v>
      </c>
      <c r="H387">
        <f t="shared" si="142"/>
        <v>-272.70833333333337</v>
      </c>
      <c r="I387">
        <f t="shared" si="143"/>
        <v>15.765750000000001</v>
      </c>
      <c r="J387">
        <f t="shared" si="132"/>
        <v>2.2258703703703708</v>
      </c>
      <c r="K387">
        <f t="shared" si="157"/>
        <v>17.99162037037037</v>
      </c>
      <c r="L387" s="49">
        <f t="shared" si="144"/>
        <v>39.981378600823049</v>
      </c>
      <c r="M387" s="29">
        <f t="shared" si="145"/>
        <v>-606.01851851851859</v>
      </c>
      <c r="N387">
        <f t="shared" si="133"/>
        <v>-290.41666666666669</v>
      </c>
      <c r="O387">
        <f t="shared" si="146"/>
        <v>16.7895</v>
      </c>
      <c r="P387">
        <f t="shared" si="134"/>
        <v>2.2258703703703708</v>
      </c>
      <c r="Q387">
        <f t="shared" si="147"/>
        <v>19.01537037037037</v>
      </c>
      <c r="R387" s="49">
        <f t="shared" si="148"/>
        <v>42.256378600823048</v>
      </c>
      <c r="S387" s="29">
        <f t="shared" si="149"/>
        <v>-645.37037037037044</v>
      </c>
      <c r="T387">
        <f t="shared" si="135"/>
        <v>-399.02777777777783</v>
      </c>
      <c r="U387">
        <f t="shared" si="150"/>
        <v>23.0685</v>
      </c>
      <c r="V387">
        <f t="shared" si="136"/>
        <v>2.2258703703703708</v>
      </c>
      <c r="W387">
        <f t="shared" si="151"/>
        <v>25.29437037037037</v>
      </c>
      <c r="X387" s="49">
        <f t="shared" si="152"/>
        <v>56.209711934156381</v>
      </c>
      <c r="Y387" s="29">
        <f t="shared" si="153"/>
        <v>-886.72839506172852</v>
      </c>
      <c r="AA387">
        <f t="shared" si="137"/>
        <v>0</v>
      </c>
      <c r="AB387">
        <f t="shared" si="156"/>
        <v>8</v>
      </c>
      <c r="AC387">
        <f t="shared" si="138"/>
        <v>2.2222222222222223</v>
      </c>
      <c r="AE387">
        <f t="shared" si="139"/>
        <v>-39.981378600823049</v>
      </c>
      <c r="AF387">
        <f t="shared" si="140"/>
        <v>-42.256378600823048</v>
      </c>
      <c r="AG387">
        <f t="shared" si="141"/>
        <v>-56.209711934156381</v>
      </c>
    </row>
    <row r="388" spans="2:33" x14ac:dyDescent="0.25">
      <c r="B388" s="3" t="s">
        <v>68</v>
      </c>
      <c r="C388" s="3">
        <v>380</v>
      </c>
      <c r="D388" s="3">
        <v>380</v>
      </c>
      <c r="E388" s="10">
        <v>7.2</v>
      </c>
      <c r="F388" s="17">
        <f t="shared" si="154"/>
        <v>-0.26388888888888895</v>
      </c>
      <c r="G388" s="17">
        <f t="shared" si="155"/>
        <v>-0.95000000000000018</v>
      </c>
      <c r="H388">
        <f t="shared" si="142"/>
        <v>-304.79166666666674</v>
      </c>
      <c r="I388">
        <f t="shared" si="143"/>
        <v>15.690674999999997</v>
      </c>
      <c r="J388">
        <f t="shared" si="132"/>
        <v>1.8029550000000003</v>
      </c>
      <c r="K388">
        <f t="shared" si="157"/>
        <v>17.493629999999996</v>
      </c>
      <c r="L388" s="49">
        <f t="shared" si="144"/>
        <v>34.987259999999992</v>
      </c>
      <c r="M388" s="29">
        <f t="shared" si="145"/>
        <v>-609.58333333333348</v>
      </c>
      <c r="N388">
        <f t="shared" si="133"/>
        <v>-324.58333333333343</v>
      </c>
      <c r="O388">
        <f t="shared" si="146"/>
        <v>16.709549999999997</v>
      </c>
      <c r="P388">
        <f t="shared" si="134"/>
        <v>1.8029550000000003</v>
      </c>
      <c r="Q388">
        <f t="shared" si="147"/>
        <v>18.512504999999997</v>
      </c>
      <c r="R388" s="49">
        <f t="shared" si="148"/>
        <v>37.025009999999995</v>
      </c>
      <c r="S388" s="29">
        <f t="shared" si="149"/>
        <v>-649.16666666666686</v>
      </c>
      <c r="T388">
        <f t="shared" si="135"/>
        <v>-445.97222222222234</v>
      </c>
      <c r="U388">
        <f t="shared" si="150"/>
        <v>22.958649999999995</v>
      </c>
      <c r="V388">
        <f t="shared" si="136"/>
        <v>1.8029550000000003</v>
      </c>
      <c r="W388">
        <f t="shared" si="151"/>
        <v>24.761604999999996</v>
      </c>
      <c r="X388" s="49">
        <f t="shared" si="152"/>
        <v>49.523209999999992</v>
      </c>
      <c r="Y388" s="29">
        <f t="shared" si="153"/>
        <v>-891.94444444444468</v>
      </c>
      <c r="AA388">
        <f t="shared" si="137"/>
        <v>0</v>
      </c>
      <c r="AB388">
        <f t="shared" si="156"/>
        <v>7.2</v>
      </c>
      <c r="AC388">
        <f t="shared" si="138"/>
        <v>2</v>
      </c>
      <c r="AE388">
        <f t="shared" si="139"/>
        <v>-34.987259999999992</v>
      </c>
      <c r="AF388">
        <f t="shared" si="140"/>
        <v>-37.025009999999995</v>
      </c>
      <c r="AG388">
        <f t="shared" si="141"/>
        <v>-49.523209999999992</v>
      </c>
    </row>
    <row r="389" spans="2:33" x14ac:dyDescent="0.25">
      <c r="B389" s="3" t="s">
        <v>68</v>
      </c>
      <c r="C389" s="3">
        <v>381</v>
      </c>
      <c r="D389" s="3">
        <v>381</v>
      </c>
      <c r="E389" s="10">
        <v>6.1</v>
      </c>
      <c r="F389" s="17">
        <f t="shared" si="154"/>
        <v>-0.31944444444444442</v>
      </c>
      <c r="G389" s="17">
        <f t="shared" si="155"/>
        <v>-1.1499999999999999</v>
      </c>
      <c r="H389">
        <f t="shared" si="142"/>
        <v>-368.95833333333331</v>
      </c>
      <c r="I389">
        <f t="shared" si="143"/>
        <v>15.587446874999999</v>
      </c>
      <c r="J389">
        <f t="shared" si="132"/>
        <v>1.2941349450231481</v>
      </c>
      <c r="K389">
        <f t="shared" si="157"/>
        <v>16.881581820023147</v>
      </c>
      <c r="L389" s="49">
        <f t="shared" si="144"/>
        <v>28.604902528372552</v>
      </c>
      <c r="M389" s="29">
        <f t="shared" si="145"/>
        <v>-625.17939814814804</v>
      </c>
      <c r="N389">
        <f t="shared" si="133"/>
        <v>-392.91666666666663</v>
      </c>
      <c r="O389">
        <f t="shared" si="146"/>
        <v>16.599618749999998</v>
      </c>
      <c r="P389">
        <f t="shared" si="134"/>
        <v>1.2941349450231481</v>
      </c>
      <c r="Q389">
        <f t="shared" si="147"/>
        <v>17.893753695023147</v>
      </c>
      <c r="R389" s="49">
        <f t="shared" si="148"/>
        <v>30.319971538789218</v>
      </c>
      <c r="S389" s="29">
        <f t="shared" si="149"/>
        <v>-665.77546296296282</v>
      </c>
      <c r="T389">
        <f t="shared" si="135"/>
        <v>-539.86111111111109</v>
      </c>
      <c r="U389">
        <f t="shared" si="150"/>
        <v>22.807606249999999</v>
      </c>
      <c r="V389">
        <f t="shared" si="136"/>
        <v>1.2941349450231481</v>
      </c>
      <c r="W389">
        <f t="shared" si="151"/>
        <v>24.101741195023148</v>
      </c>
      <c r="X389" s="49">
        <f t="shared" si="152"/>
        <v>40.83906146934477</v>
      </c>
      <c r="Y389" s="29">
        <f t="shared" si="153"/>
        <v>-914.76466049382702</v>
      </c>
      <c r="AA389">
        <f t="shared" si="137"/>
        <v>0</v>
      </c>
      <c r="AB389">
        <f t="shared" si="156"/>
        <v>6.1</v>
      </c>
      <c r="AC389">
        <f t="shared" si="138"/>
        <v>1.6944444444444442</v>
      </c>
      <c r="AE389">
        <f t="shared" si="139"/>
        <v>-28.604902528372552</v>
      </c>
      <c r="AF389">
        <f t="shared" si="140"/>
        <v>-30.319971538789218</v>
      </c>
      <c r="AG389">
        <f t="shared" si="141"/>
        <v>-40.83906146934477</v>
      </c>
    </row>
    <row r="390" spans="2:33" x14ac:dyDescent="0.25">
      <c r="B390" s="3" t="s">
        <v>68</v>
      </c>
      <c r="C390" s="3">
        <v>382</v>
      </c>
      <c r="D390" s="3">
        <v>382</v>
      </c>
      <c r="E390" s="10">
        <v>4.9000000000000004</v>
      </c>
      <c r="F390" s="17">
        <f t="shared" si="154"/>
        <v>-0.33333333333333326</v>
      </c>
      <c r="G390" s="17">
        <f t="shared" si="155"/>
        <v>-1.1999999999999997</v>
      </c>
      <c r="H390">
        <f t="shared" si="142"/>
        <v>-384.99999999999989</v>
      </c>
      <c r="I390">
        <f t="shared" si="143"/>
        <v>15.474834374999999</v>
      </c>
      <c r="J390">
        <f t="shared" si="132"/>
        <v>0.83504918113425952</v>
      </c>
      <c r="K390">
        <f t="shared" si="157"/>
        <v>16.30988355613426</v>
      </c>
      <c r="L390" s="49">
        <f t="shared" si="144"/>
        <v>22.199563729182742</v>
      </c>
      <c r="M390" s="29">
        <f t="shared" si="145"/>
        <v>-524.0277777777776</v>
      </c>
      <c r="N390">
        <f t="shared" si="133"/>
        <v>-409.99999999999989</v>
      </c>
      <c r="O390">
        <f t="shared" si="146"/>
        <v>16.479693749999999</v>
      </c>
      <c r="P390">
        <f t="shared" si="134"/>
        <v>0.83504918113425952</v>
      </c>
      <c r="Q390">
        <f t="shared" si="147"/>
        <v>17.314742931134258</v>
      </c>
      <c r="R390" s="49">
        <f t="shared" si="148"/>
        <v>23.567288989599408</v>
      </c>
      <c r="S390" s="29">
        <f t="shared" si="149"/>
        <v>-558.05555555555543</v>
      </c>
      <c r="T390">
        <f t="shared" si="135"/>
        <v>-563.33333333333326</v>
      </c>
      <c r="U390">
        <f t="shared" si="150"/>
        <v>22.642831249999997</v>
      </c>
      <c r="V390">
        <f t="shared" si="136"/>
        <v>0.83504918113425952</v>
      </c>
      <c r="W390">
        <f t="shared" si="151"/>
        <v>23.477880431134256</v>
      </c>
      <c r="X390" s="49">
        <f t="shared" si="152"/>
        <v>31.956003920154959</v>
      </c>
      <c r="Y390" s="29">
        <f t="shared" si="153"/>
        <v>-766.75925925925924</v>
      </c>
      <c r="AA390">
        <f t="shared" si="137"/>
        <v>0</v>
      </c>
      <c r="AB390">
        <f t="shared" si="156"/>
        <v>4.9000000000000004</v>
      </c>
      <c r="AC390">
        <f t="shared" si="138"/>
        <v>1.3611111111111112</v>
      </c>
      <c r="AE390">
        <f t="shared" si="139"/>
        <v>-22.199563729182742</v>
      </c>
      <c r="AF390">
        <f t="shared" si="140"/>
        <v>-23.567288989599408</v>
      </c>
      <c r="AG390">
        <f t="shared" si="141"/>
        <v>-31.956003920154959</v>
      </c>
    </row>
    <row r="391" spans="2:33" x14ac:dyDescent="0.25">
      <c r="B391" s="3" t="s">
        <v>68</v>
      </c>
      <c r="C391" s="3">
        <v>383</v>
      </c>
      <c r="D391" s="3">
        <v>383</v>
      </c>
      <c r="E391" s="10">
        <v>3.7</v>
      </c>
      <c r="F391" s="17">
        <f t="shared" si="154"/>
        <v>-0.36111111111111116</v>
      </c>
      <c r="G391" s="17">
        <f t="shared" si="155"/>
        <v>-1.3000000000000003</v>
      </c>
      <c r="H391">
        <f t="shared" si="142"/>
        <v>-417.08333333333337</v>
      </c>
      <c r="I391">
        <f t="shared" si="143"/>
        <v>15.362221874999999</v>
      </c>
      <c r="J391">
        <f t="shared" si="132"/>
        <v>0.47612758391203719</v>
      </c>
      <c r="K391">
        <f t="shared" si="157"/>
        <v>15.838349458912036</v>
      </c>
      <c r="L391" s="49">
        <f t="shared" si="144"/>
        <v>16.278303610548484</v>
      </c>
      <c r="M391" s="29">
        <f t="shared" si="145"/>
        <v>-428.66898148148158</v>
      </c>
      <c r="N391">
        <f t="shared" si="133"/>
        <v>-444.16666666666674</v>
      </c>
      <c r="O391">
        <f t="shared" si="146"/>
        <v>16.359768750000001</v>
      </c>
      <c r="P391">
        <f t="shared" si="134"/>
        <v>0.47612758391203719</v>
      </c>
      <c r="Q391">
        <f t="shared" si="147"/>
        <v>16.835896333912039</v>
      </c>
      <c r="R391" s="49">
        <f t="shared" si="148"/>
        <v>17.303560120965155</v>
      </c>
      <c r="S391" s="29">
        <f t="shared" si="149"/>
        <v>-456.50462962962979</v>
      </c>
      <c r="T391">
        <f t="shared" si="135"/>
        <v>-610.27777777777783</v>
      </c>
      <c r="U391">
        <f t="shared" si="150"/>
        <v>22.478056250000002</v>
      </c>
      <c r="V391">
        <f t="shared" si="136"/>
        <v>0.47612758391203719</v>
      </c>
      <c r="W391">
        <f t="shared" si="151"/>
        <v>22.95418383391204</v>
      </c>
      <c r="X391" s="49">
        <f t="shared" si="152"/>
        <v>23.59180005152071</v>
      </c>
      <c r="Y391" s="29">
        <f t="shared" si="153"/>
        <v>-627.22993827160508</v>
      </c>
      <c r="AA391">
        <f t="shared" si="137"/>
        <v>0</v>
      </c>
      <c r="AB391">
        <f t="shared" si="156"/>
        <v>3.7</v>
      </c>
      <c r="AC391">
        <f t="shared" si="138"/>
        <v>1.0277777777777779</v>
      </c>
      <c r="AE391">
        <f t="shared" si="139"/>
        <v>-16.278303610548484</v>
      </c>
      <c r="AF391">
        <f t="shared" si="140"/>
        <v>-17.303560120965155</v>
      </c>
      <c r="AG391">
        <f t="shared" si="141"/>
        <v>-23.59180005152071</v>
      </c>
    </row>
    <row r="392" spans="2:33" x14ac:dyDescent="0.25">
      <c r="B392" s="3" t="s">
        <v>68</v>
      </c>
      <c r="C392" s="3">
        <v>384</v>
      </c>
      <c r="D392" s="3">
        <v>384</v>
      </c>
      <c r="E392" s="10">
        <v>2.2999999999999998</v>
      </c>
      <c r="F392" s="17">
        <f t="shared" si="154"/>
        <v>-0.3888888888888889</v>
      </c>
      <c r="G392" s="17">
        <f t="shared" si="155"/>
        <v>-1.4000000000000001</v>
      </c>
      <c r="H392">
        <f t="shared" si="142"/>
        <v>-449.16666666666669</v>
      </c>
      <c r="I392">
        <f t="shared" si="143"/>
        <v>15.230840624999999</v>
      </c>
      <c r="J392">
        <f t="shared" ref="J392:J455" si="158">SUM(0.5*1.225*2.23*0.33*(AC392*AC392))</f>
        <v>0.18398209780092592</v>
      </c>
      <c r="K392">
        <f t="shared" si="157"/>
        <v>15.414822722800926</v>
      </c>
      <c r="L392" s="49">
        <f t="shared" si="144"/>
        <v>9.8483589617894793</v>
      </c>
      <c r="M392" s="29">
        <f t="shared" si="145"/>
        <v>-286.96759259259261</v>
      </c>
      <c r="N392">
        <f t="shared" ref="N392:N455" si="159">SUM(1230*F392)</f>
        <v>-478.33333333333331</v>
      </c>
      <c r="O392">
        <f t="shared" si="146"/>
        <v>16.219856249999999</v>
      </c>
      <c r="P392">
        <f t="shared" ref="P392:P455" si="160">SUM(0.5*1.225*2.23*0.33*(AC392*AC392))</f>
        <v>0.18398209780092592</v>
      </c>
      <c r="Q392">
        <f t="shared" si="147"/>
        <v>16.403838347800924</v>
      </c>
      <c r="R392" s="49">
        <f t="shared" si="148"/>
        <v>10.480230055539479</v>
      </c>
      <c r="S392" s="29">
        <f t="shared" si="149"/>
        <v>-305.60185185185179</v>
      </c>
      <c r="T392">
        <f t="shared" ref="T392:T455" si="161">SUM(1690*F392)</f>
        <v>-657.22222222222229</v>
      </c>
      <c r="U392">
        <f t="shared" si="150"/>
        <v>22.285818749999997</v>
      </c>
      <c r="V392">
        <f t="shared" ref="V392:V455" si="162">SUM(0.5*1.225*2.23*0.33*(AC392*AC392))</f>
        <v>0.18398209780092592</v>
      </c>
      <c r="W392">
        <f t="shared" si="151"/>
        <v>22.469800847800922</v>
      </c>
      <c r="X392" s="49">
        <f t="shared" si="152"/>
        <v>14.355706097206143</v>
      </c>
      <c r="Y392" s="29">
        <f t="shared" si="153"/>
        <v>-419.89197530864197</v>
      </c>
      <c r="AA392">
        <f t="shared" ref="AA392:AA455" si="163">IF(E392&lt;1,1,0)</f>
        <v>0</v>
      </c>
      <c r="AB392">
        <f t="shared" si="156"/>
        <v>2.2999999999999998</v>
      </c>
      <c r="AC392">
        <f t="shared" ref="AC392:AC455" si="164">E392/3.6</f>
        <v>0.63888888888888884</v>
      </c>
      <c r="AE392">
        <f t="shared" ref="AE392:AE455" si="165">SUM(L392*-1)</f>
        <v>-9.8483589617894793</v>
      </c>
      <c r="AF392">
        <f t="shared" ref="AF392:AF455" si="166">SUM(R392*-1)</f>
        <v>-10.480230055539479</v>
      </c>
      <c r="AG392">
        <f t="shared" ref="AG392:AG455" si="167">SUM(X392*-1)</f>
        <v>-14.355706097206143</v>
      </c>
    </row>
    <row r="393" spans="2:33" x14ac:dyDescent="0.25">
      <c r="B393" s="3" t="s">
        <v>68</v>
      </c>
      <c r="C393" s="3">
        <v>385</v>
      </c>
      <c r="D393" s="3">
        <v>385</v>
      </c>
      <c r="E393" s="10">
        <v>0.9</v>
      </c>
      <c r="F393" s="17">
        <f t="shared" si="154"/>
        <v>-0.31944444444444442</v>
      </c>
      <c r="G393" s="17">
        <f t="shared" si="155"/>
        <v>-1.1499999999999999</v>
      </c>
      <c r="H393">
        <f t="shared" ref="H393:H456" si="168">SUM(1155*F393)</f>
        <v>-368.95833333333331</v>
      </c>
      <c r="I393">
        <f t="shared" ref="I393:I456" si="169">SUM((0.013*(1+(E393/160))*1155))</f>
        <v>15.099459375</v>
      </c>
      <c r="J393">
        <f t="shared" si="158"/>
        <v>2.8171171875000005E-2</v>
      </c>
      <c r="K393">
        <f t="shared" si="157"/>
        <v>15.127630546875</v>
      </c>
      <c r="L393" s="49">
        <f t="shared" ref="L393:L456" si="170">SUM(K393*AC393)</f>
        <v>3.7819076367187501</v>
      </c>
      <c r="M393" s="29">
        <f t="shared" ref="M393:M456" si="171">SUM(H393*AC393)</f>
        <v>-92.239583333333329</v>
      </c>
      <c r="N393">
        <f t="shared" si="159"/>
        <v>-392.91666666666663</v>
      </c>
      <c r="O393">
        <f t="shared" ref="O393:O456" si="172">SUM((0.013*(1+(E393/160))*1230))</f>
        <v>16.079943749999998</v>
      </c>
      <c r="P393">
        <f t="shared" si="160"/>
        <v>2.8171171875000005E-2</v>
      </c>
      <c r="Q393">
        <f t="shared" ref="Q393:Q456" si="173">SUM(O393+P393)</f>
        <v>16.108114921875</v>
      </c>
      <c r="R393" s="49">
        <f t="shared" ref="R393:R456" si="174">SUM(Q393*AC393)</f>
        <v>4.02702873046875</v>
      </c>
      <c r="S393" s="29">
        <f t="shared" ref="S393:S456" si="175">SUM(N393*AC393)</f>
        <v>-98.229166666666657</v>
      </c>
      <c r="T393">
        <f t="shared" si="161"/>
        <v>-539.86111111111109</v>
      </c>
      <c r="U393">
        <f t="shared" ref="U393:U456" si="176">SUM((0.013*(1+(E393/160))*1690))</f>
        <v>22.09358125</v>
      </c>
      <c r="V393">
        <f t="shared" si="162"/>
        <v>2.8171171875000005E-2</v>
      </c>
      <c r="W393">
        <f t="shared" ref="W393:W456" si="177">SUM(U393+V393)</f>
        <v>22.121752421875001</v>
      </c>
      <c r="X393" s="49">
        <f t="shared" ref="X393:X456" si="178">SUM(W393*AC393)</f>
        <v>5.5304381054687504</v>
      </c>
      <c r="Y393" s="29">
        <f t="shared" ref="Y393:Y456" si="179">SUM(T393*AC393)</f>
        <v>-134.96527777777777</v>
      </c>
      <c r="AA393">
        <f t="shared" si="163"/>
        <v>1</v>
      </c>
      <c r="AB393" t="str">
        <f t="shared" si="156"/>
        <v/>
      </c>
      <c r="AC393">
        <f t="shared" si="164"/>
        <v>0.25</v>
      </c>
      <c r="AE393">
        <f t="shared" si="165"/>
        <v>-3.7819076367187501</v>
      </c>
      <c r="AF393">
        <f t="shared" si="166"/>
        <v>-4.02702873046875</v>
      </c>
      <c r="AG393">
        <f t="shared" si="167"/>
        <v>-5.5304381054687504</v>
      </c>
    </row>
    <row r="394" spans="2:33" x14ac:dyDescent="0.25">
      <c r="B394" s="3" t="s">
        <v>68</v>
      </c>
      <c r="C394" s="3">
        <v>386</v>
      </c>
      <c r="D394" s="3">
        <v>386</v>
      </c>
      <c r="E394" s="10">
        <v>0</v>
      </c>
      <c r="F394" s="17">
        <f t="shared" ref="F394:F457" si="180">($E395-$E393)/2/3.6</f>
        <v>-0.125</v>
      </c>
      <c r="G394" s="17">
        <f t="shared" ref="G394:G457" si="181">($E395-$E393)/2</f>
        <v>-0.45</v>
      </c>
      <c r="H394">
        <f t="shared" si="168"/>
        <v>-144.375</v>
      </c>
      <c r="I394">
        <f t="shared" si="169"/>
        <v>15.014999999999999</v>
      </c>
      <c r="J394">
        <f t="shared" si="158"/>
        <v>0</v>
      </c>
      <c r="K394">
        <f t="shared" si="157"/>
        <v>15.014999999999999</v>
      </c>
      <c r="L394" s="49">
        <f t="shared" si="170"/>
        <v>0</v>
      </c>
      <c r="M394" s="29">
        <f t="shared" si="171"/>
        <v>0</v>
      </c>
      <c r="N394">
        <f t="shared" si="159"/>
        <v>-153.75</v>
      </c>
      <c r="O394">
        <f t="shared" si="172"/>
        <v>15.989999999999998</v>
      </c>
      <c r="P394">
        <f t="shared" si="160"/>
        <v>0</v>
      </c>
      <c r="Q394">
        <f t="shared" si="173"/>
        <v>15.989999999999998</v>
      </c>
      <c r="R394" s="49">
        <f t="shared" si="174"/>
        <v>0</v>
      </c>
      <c r="S394" s="29">
        <f t="shared" si="175"/>
        <v>0</v>
      </c>
      <c r="T394">
        <f t="shared" si="161"/>
        <v>-211.25</v>
      </c>
      <c r="U394">
        <f t="shared" si="176"/>
        <v>21.97</v>
      </c>
      <c r="V394">
        <f t="shared" si="162"/>
        <v>0</v>
      </c>
      <c r="W394">
        <f t="shared" si="177"/>
        <v>21.97</v>
      </c>
      <c r="X394" s="49">
        <f t="shared" si="178"/>
        <v>0</v>
      </c>
      <c r="Y394" s="29">
        <f t="shared" si="179"/>
        <v>0</v>
      </c>
      <c r="AA394">
        <f t="shared" si="163"/>
        <v>1</v>
      </c>
      <c r="AB394" t="str">
        <f t="shared" si="156"/>
        <v/>
      </c>
      <c r="AC394">
        <f t="shared" si="164"/>
        <v>0</v>
      </c>
      <c r="AE394">
        <f t="shared" si="165"/>
        <v>0</v>
      </c>
      <c r="AF394">
        <f t="shared" si="166"/>
        <v>0</v>
      </c>
      <c r="AG394">
        <f t="shared" si="167"/>
        <v>0</v>
      </c>
    </row>
    <row r="395" spans="2:33" x14ac:dyDescent="0.25">
      <c r="B395" s="3" t="s">
        <v>68</v>
      </c>
      <c r="C395" s="3">
        <v>387</v>
      </c>
      <c r="D395" s="3">
        <v>387</v>
      </c>
      <c r="E395" s="10">
        <v>0</v>
      </c>
      <c r="F395" s="17">
        <f t="shared" si="180"/>
        <v>0</v>
      </c>
      <c r="G395" s="17">
        <f t="shared" si="181"/>
        <v>0</v>
      </c>
      <c r="H395">
        <f t="shared" si="168"/>
        <v>0</v>
      </c>
      <c r="I395">
        <f t="shared" si="169"/>
        <v>15.014999999999999</v>
      </c>
      <c r="J395">
        <f t="shared" si="158"/>
        <v>0</v>
      </c>
      <c r="K395">
        <f t="shared" si="157"/>
        <v>15.014999999999999</v>
      </c>
      <c r="L395" s="49">
        <f t="shared" si="170"/>
        <v>0</v>
      </c>
      <c r="M395" s="29">
        <f t="shared" si="171"/>
        <v>0</v>
      </c>
      <c r="N395">
        <f t="shared" si="159"/>
        <v>0</v>
      </c>
      <c r="O395">
        <f t="shared" si="172"/>
        <v>15.989999999999998</v>
      </c>
      <c r="P395">
        <f t="shared" si="160"/>
        <v>0</v>
      </c>
      <c r="Q395">
        <f t="shared" si="173"/>
        <v>15.989999999999998</v>
      </c>
      <c r="R395" s="49">
        <f t="shared" si="174"/>
        <v>0</v>
      </c>
      <c r="S395" s="29">
        <f t="shared" si="175"/>
        <v>0</v>
      </c>
      <c r="T395">
        <f t="shared" si="161"/>
        <v>0</v>
      </c>
      <c r="U395">
        <f t="shared" si="176"/>
        <v>21.97</v>
      </c>
      <c r="V395">
        <f t="shared" si="162"/>
        <v>0</v>
      </c>
      <c r="W395">
        <f t="shared" si="177"/>
        <v>21.97</v>
      </c>
      <c r="X395" s="49">
        <f t="shared" si="178"/>
        <v>0</v>
      </c>
      <c r="Y395" s="29">
        <f t="shared" si="179"/>
        <v>0</v>
      </c>
      <c r="AA395">
        <f t="shared" si="163"/>
        <v>1</v>
      </c>
      <c r="AB395" t="str">
        <f t="shared" si="156"/>
        <v/>
      </c>
      <c r="AC395">
        <f t="shared" si="164"/>
        <v>0</v>
      </c>
      <c r="AE395">
        <f t="shared" si="165"/>
        <v>0</v>
      </c>
      <c r="AF395">
        <f t="shared" si="166"/>
        <v>0</v>
      </c>
      <c r="AG395">
        <f t="shared" si="167"/>
        <v>0</v>
      </c>
    </row>
    <row r="396" spans="2:33" x14ac:dyDescent="0.25">
      <c r="B396" s="3" t="s">
        <v>68</v>
      </c>
      <c r="C396" s="3">
        <v>388</v>
      </c>
      <c r="D396" s="3">
        <v>388</v>
      </c>
      <c r="E396" s="10">
        <v>0</v>
      </c>
      <c r="F396" s="17">
        <f t="shared" si="180"/>
        <v>0</v>
      </c>
      <c r="G396" s="17">
        <f t="shared" si="181"/>
        <v>0</v>
      </c>
      <c r="H396">
        <f t="shared" si="168"/>
        <v>0</v>
      </c>
      <c r="I396">
        <f t="shared" si="169"/>
        <v>15.014999999999999</v>
      </c>
      <c r="J396">
        <f t="shared" si="158"/>
        <v>0</v>
      </c>
      <c r="K396">
        <f t="shared" si="157"/>
        <v>15.014999999999999</v>
      </c>
      <c r="L396" s="49">
        <f t="shared" si="170"/>
        <v>0</v>
      </c>
      <c r="M396" s="29">
        <f t="shared" si="171"/>
        <v>0</v>
      </c>
      <c r="N396">
        <f t="shared" si="159"/>
        <v>0</v>
      </c>
      <c r="O396">
        <f t="shared" si="172"/>
        <v>15.989999999999998</v>
      </c>
      <c r="P396">
        <f t="shared" si="160"/>
        <v>0</v>
      </c>
      <c r="Q396">
        <f t="shared" si="173"/>
        <v>15.989999999999998</v>
      </c>
      <c r="R396" s="49">
        <f t="shared" si="174"/>
        <v>0</v>
      </c>
      <c r="S396" s="29">
        <f t="shared" si="175"/>
        <v>0</v>
      </c>
      <c r="T396">
        <f t="shared" si="161"/>
        <v>0</v>
      </c>
      <c r="U396">
        <f t="shared" si="176"/>
        <v>21.97</v>
      </c>
      <c r="V396">
        <f t="shared" si="162"/>
        <v>0</v>
      </c>
      <c r="W396">
        <f t="shared" si="177"/>
        <v>21.97</v>
      </c>
      <c r="X396" s="49">
        <f t="shared" si="178"/>
        <v>0</v>
      </c>
      <c r="Y396" s="29">
        <f t="shared" si="179"/>
        <v>0</v>
      </c>
      <c r="AA396">
        <f t="shared" si="163"/>
        <v>1</v>
      </c>
      <c r="AB396" t="str">
        <f t="shared" si="156"/>
        <v/>
      </c>
      <c r="AC396">
        <f t="shared" si="164"/>
        <v>0</v>
      </c>
      <c r="AE396">
        <f t="shared" si="165"/>
        <v>0</v>
      </c>
      <c r="AF396">
        <f t="shared" si="166"/>
        <v>0</v>
      </c>
      <c r="AG396">
        <f t="shared" si="167"/>
        <v>0</v>
      </c>
    </row>
    <row r="397" spans="2:33" x14ac:dyDescent="0.25">
      <c r="B397" s="3" t="s">
        <v>68</v>
      </c>
      <c r="C397" s="3">
        <v>389</v>
      </c>
      <c r="D397" s="3">
        <v>389</v>
      </c>
      <c r="E397" s="10">
        <v>0</v>
      </c>
      <c r="F397" s="17">
        <f t="shared" si="180"/>
        <v>0</v>
      </c>
      <c r="G397" s="17">
        <f t="shared" si="181"/>
        <v>0</v>
      </c>
      <c r="H397">
        <f t="shared" si="168"/>
        <v>0</v>
      </c>
      <c r="I397">
        <f t="shared" si="169"/>
        <v>15.014999999999999</v>
      </c>
      <c r="J397">
        <f t="shared" si="158"/>
        <v>0</v>
      </c>
      <c r="K397">
        <f t="shared" si="157"/>
        <v>15.014999999999999</v>
      </c>
      <c r="L397" s="49">
        <f t="shared" si="170"/>
        <v>0</v>
      </c>
      <c r="M397" s="29">
        <f t="shared" si="171"/>
        <v>0</v>
      </c>
      <c r="N397">
        <f t="shared" si="159"/>
        <v>0</v>
      </c>
      <c r="O397">
        <f t="shared" si="172"/>
        <v>15.989999999999998</v>
      </c>
      <c r="P397">
        <f t="shared" si="160"/>
        <v>0</v>
      </c>
      <c r="Q397">
        <f t="shared" si="173"/>
        <v>15.989999999999998</v>
      </c>
      <c r="R397" s="49">
        <f t="shared" si="174"/>
        <v>0</v>
      </c>
      <c r="S397" s="29">
        <f t="shared" si="175"/>
        <v>0</v>
      </c>
      <c r="T397">
        <f t="shared" si="161"/>
        <v>0</v>
      </c>
      <c r="U397">
        <f t="shared" si="176"/>
        <v>21.97</v>
      </c>
      <c r="V397">
        <f t="shared" si="162"/>
        <v>0</v>
      </c>
      <c r="W397">
        <f t="shared" si="177"/>
        <v>21.97</v>
      </c>
      <c r="X397" s="49">
        <f t="shared" si="178"/>
        <v>0</v>
      </c>
      <c r="Y397" s="29">
        <f t="shared" si="179"/>
        <v>0</v>
      </c>
      <c r="AA397">
        <f t="shared" si="163"/>
        <v>1</v>
      </c>
      <c r="AB397" t="str">
        <f t="shared" si="156"/>
        <v/>
      </c>
      <c r="AC397">
        <f t="shared" si="164"/>
        <v>0</v>
      </c>
      <c r="AE397">
        <f t="shared" si="165"/>
        <v>0</v>
      </c>
      <c r="AF397">
        <f t="shared" si="166"/>
        <v>0</v>
      </c>
      <c r="AG397">
        <f t="shared" si="167"/>
        <v>0</v>
      </c>
    </row>
    <row r="398" spans="2:33" x14ac:dyDescent="0.25">
      <c r="B398" s="3" t="s">
        <v>68</v>
      </c>
      <c r="C398" s="3">
        <v>390</v>
      </c>
      <c r="D398" s="3">
        <v>390</v>
      </c>
      <c r="E398" s="10">
        <v>0</v>
      </c>
      <c r="F398" s="17">
        <f t="shared" si="180"/>
        <v>0</v>
      </c>
      <c r="G398" s="17">
        <f t="shared" si="181"/>
        <v>0</v>
      </c>
      <c r="H398">
        <f t="shared" si="168"/>
        <v>0</v>
      </c>
      <c r="I398">
        <f t="shared" si="169"/>
        <v>15.014999999999999</v>
      </c>
      <c r="J398">
        <f t="shared" si="158"/>
        <v>0</v>
      </c>
      <c r="K398">
        <f t="shared" si="157"/>
        <v>15.014999999999999</v>
      </c>
      <c r="L398" s="49">
        <f t="shared" si="170"/>
        <v>0</v>
      </c>
      <c r="M398" s="29">
        <f t="shared" si="171"/>
        <v>0</v>
      </c>
      <c r="N398">
        <f t="shared" si="159"/>
        <v>0</v>
      </c>
      <c r="O398">
        <f t="shared" si="172"/>
        <v>15.989999999999998</v>
      </c>
      <c r="P398">
        <f t="shared" si="160"/>
        <v>0</v>
      </c>
      <c r="Q398">
        <f t="shared" si="173"/>
        <v>15.989999999999998</v>
      </c>
      <c r="R398" s="49">
        <f t="shared" si="174"/>
        <v>0</v>
      </c>
      <c r="S398" s="29">
        <f t="shared" si="175"/>
        <v>0</v>
      </c>
      <c r="T398">
        <f t="shared" si="161"/>
        <v>0</v>
      </c>
      <c r="U398">
        <f t="shared" si="176"/>
        <v>21.97</v>
      </c>
      <c r="V398">
        <f t="shared" si="162"/>
        <v>0</v>
      </c>
      <c r="W398">
        <f t="shared" si="177"/>
        <v>21.97</v>
      </c>
      <c r="X398" s="49">
        <f t="shared" si="178"/>
        <v>0</v>
      </c>
      <c r="Y398" s="29">
        <f t="shared" si="179"/>
        <v>0</v>
      </c>
      <c r="AA398">
        <f t="shared" si="163"/>
        <v>1</v>
      </c>
      <c r="AB398" t="str">
        <f t="shared" si="156"/>
        <v/>
      </c>
      <c r="AC398">
        <f t="shared" si="164"/>
        <v>0</v>
      </c>
      <c r="AE398">
        <f t="shared" si="165"/>
        <v>0</v>
      </c>
      <c r="AF398">
        <f t="shared" si="166"/>
        <v>0</v>
      </c>
      <c r="AG398">
        <f t="shared" si="167"/>
        <v>0</v>
      </c>
    </row>
    <row r="399" spans="2:33" x14ac:dyDescent="0.25">
      <c r="B399" s="3" t="s">
        <v>68</v>
      </c>
      <c r="C399" s="3">
        <v>391</v>
      </c>
      <c r="D399" s="3">
        <v>391</v>
      </c>
      <c r="E399" s="10">
        <v>0</v>
      </c>
      <c r="F399" s="17">
        <f t="shared" si="180"/>
        <v>6.9444444444444448E-2</v>
      </c>
      <c r="G399" s="17">
        <f t="shared" si="181"/>
        <v>0.25</v>
      </c>
      <c r="H399">
        <f t="shared" si="168"/>
        <v>80.208333333333343</v>
      </c>
      <c r="I399">
        <f t="shared" si="169"/>
        <v>15.014999999999999</v>
      </c>
      <c r="J399">
        <f t="shared" si="158"/>
        <v>0</v>
      </c>
      <c r="K399">
        <f t="shared" si="157"/>
        <v>15.014999999999999</v>
      </c>
      <c r="L399" s="49">
        <f t="shared" si="170"/>
        <v>0</v>
      </c>
      <c r="M399" s="29">
        <f t="shared" si="171"/>
        <v>0</v>
      </c>
      <c r="N399">
        <f t="shared" si="159"/>
        <v>85.416666666666671</v>
      </c>
      <c r="O399">
        <f t="shared" si="172"/>
        <v>15.989999999999998</v>
      </c>
      <c r="P399">
        <f t="shared" si="160"/>
        <v>0</v>
      </c>
      <c r="Q399">
        <f t="shared" si="173"/>
        <v>15.989999999999998</v>
      </c>
      <c r="R399" s="49">
        <f t="shared" si="174"/>
        <v>0</v>
      </c>
      <c r="S399" s="29">
        <f t="shared" si="175"/>
        <v>0</v>
      </c>
      <c r="T399">
        <f t="shared" si="161"/>
        <v>117.36111111111111</v>
      </c>
      <c r="U399">
        <f t="shared" si="176"/>
        <v>21.97</v>
      </c>
      <c r="V399">
        <f t="shared" si="162"/>
        <v>0</v>
      </c>
      <c r="W399">
        <f t="shared" si="177"/>
        <v>21.97</v>
      </c>
      <c r="X399" s="49">
        <f t="shared" si="178"/>
        <v>0</v>
      </c>
      <c r="Y399" s="29">
        <f t="shared" si="179"/>
        <v>0</v>
      </c>
      <c r="AA399">
        <f t="shared" si="163"/>
        <v>1</v>
      </c>
      <c r="AB399" t="str">
        <f t="shared" si="156"/>
        <v/>
      </c>
      <c r="AC399">
        <f t="shared" si="164"/>
        <v>0</v>
      </c>
      <c r="AE399">
        <f t="shared" si="165"/>
        <v>0</v>
      </c>
      <c r="AF399">
        <f t="shared" si="166"/>
        <v>0</v>
      </c>
      <c r="AG399">
        <f t="shared" si="167"/>
        <v>0</v>
      </c>
    </row>
    <row r="400" spans="2:33" x14ac:dyDescent="0.25">
      <c r="B400" s="3" t="s">
        <v>68</v>
      </c>
      <c r="C400" s="3">
        <v>392</v>
      </c>
      <c r="D400" s="3">
        <v>392</v>
      </c>
      <c r="E400" s="10">
        <v>0.5</v>
      </c>
      <c r="F400" s="17">
        <f t="shared" si="180"/>
        <v>0.29166666666666669</v>
      </c>
      <c r="G400" s="17">
        <f t="shared" si="181"/>
        <v>1.05</v>
      </c>
      <c r="H400">
        <f t="shared" si="168"/>
        <v>336.875</v>
      </c>
      <c r="I400">
        <f t="shared" si="169"/>
        <v>15.061921874999999</v>
      </c>
      <c r="J400">
        <f t="shared" si="158"/>
        <v>8.6948061342592611E-3</v>
      </c>
      <c r="K400">
        <f t="shared" si="157"/>
        <v>15.070616681134259</v>
      </c>
      <c r="L400" s="49">
        <f t="shared" si="170"/>
        <v>2.0931412057130916</v>
      </c>
      <c r="M400" s="29">
        <f t="shared" si="171"/>
        <v>46.78819444444445</v>
      </c>
      <c r="N400">
        <f t="shared" si="159"/>
        <v>358.75</v>
      </c>
      <c r="O400">
        <f t="shared" si="172"/>
        <v>16.03996875</v>
      </c>
      <c r="P400">
        <f t="shared" si="160"/>
        <v>8.6948061342592611E-3</v>
      </c>
      <c r="Q400">
        <f t="shared" si="173"/>
        <v>16.048663556134258</v>
      </c>
      <c r="R400" s="49">
        <f t="shared" si="174"/>
        <v>2.2289810494630915</v>
      </c>
      <c r="S400" s="29">
        <f t="shared" si="175"/>
        <v>49.826388888888893</v>
      </c>
      <c r="T400">
        <f t="shared" si="161"/>
        <v>492.91666666666669</v>
      </c>
      <c r="U400">
        <f t="shared" si="176"/>
        <v>22.038656249999999</v>
      </c>
      <c r="V400">
        <f t="shared" si="162"/>
        <v>8.6948061342592611E-3</v>
      </c>
      <c r="W400">
        <f t="shared" si="177"/>
        <v>22.047351056134257</v>
      </c>
      <c r="X400" s="49">
        <f t="shared" si="178"/>
        <v>3.062132091129758</v>
      </c>
      <c r="Y400" s="29">
        <f t="shared" si="179"/>
        <v>68.460648148148152</v>
      </c>
      <c r="AA400">
        <f t="shared" si="163"/>
        <v>1</v>
      </c>
      <c r="AB400" t="str">
        <f t="shared" si="156"/>
        <v/>
      </c>
      <c r="AC400">
        <f t="shared" si="164"/>
        <v>0.1388888888888889</v>
      </c>
      <c r="AE400">
        <f t="shared" si="165"/>
        <v>-2.0931412057130916</v>
      </c>
      <c r="AF400">
        <f t="shared" si="166"/>
        <v>-2.2289810494630915</v>
      </c>
      <c r="AG400">
        <f t="shared" si="167"/>
        <v>-3.062132091129758</v>
      </c>
    </row>
    <row r="401" spans="2:33" x14ac:dyDescent="0.25">
      <c r="B401" s="3" t="s">
        <v>68</v>
      </c>
      <c r="C401" s="3">
        <v>393</v>
      </c>
      <c r="D401" s="3">
        <v>393</v>
      </c>
      <c r="E401" s="10">
        <v>2.1</v>
      </c>
      <c r="F401" s="17">
        <f t="shared" si="180"/>
        <v>0.59722222222222221</v>
      </c>
      <c r="G401" s="17">
        <f t="shared" si="181"/>
        <v>2.15</v>
      </c>
      <c r="H401">
        <f t="shared" si="168"/>
        <v>689.79166666666663</v>
      </c>
      <c r="I401">
        <f t="shared" si="169"/>
        <v>15.212071874999999</v>
      </c>
      <c r="J401">
        <f t="shared" si="158"/>
        <v>0.15337638020833338</v>
      </c>
      <c r="K401">
        <f t="shared" si="157"/>
        <v>15.365448255208333</v>
      </c>
      <c r="L401" s="49">
        <f t="shared" si="170"/>
        <v>8.9631781488715276</v>
      </c>
      <c r="M401" s="29">
        <f t="shared" si="171"/>
        <v>402.37847222222223</v>
      </c>
      <c r="N401">
        <f t="shared" si="159"/>
        <v>734.58333333333337</v>
      </c>
      <c r="O401">
        <f t="shared" si="172"/>
        <v>16.19986875</v>
      </c>
      <c r="P401">
        <f t="shared" si="160"/>
        <v>0.15337638020833338</v>
      </c>
      <c r="Q401">
        <f t="shared" si="173"/>
        <v>16.353245130208332</v>
      </c>
      <c r="R401" s="49">
        <f t="shared" si="174"/>
        <v>9.5393929926215275</v>
      </c>
      <c r="S401" s="29">
        <f t="shared" si="175"/>
        <v>428.50694444444451</v>
      </c>
      <c r="T401">
        <f t="shared" si="161"/>
        <v>1009.3055555555555</v>
      </c>
      <c r="U401">
        <f t="shared" si="176"/>
        <v>22.258356249999999</v>
      </c>
      <c r="V401">
        <f t="shared" si="162"/>
        <v>0.15337638020833338</v>
      </c>
      <c r="W401">
        <f t="shared" si="177"/>
        <v>22.411732630208331</v>
      </c>
      <c r="X401" s="49">
        <f t="shared" si="178"/>
        <v>13.073510700954861</v>
      </c>
      <c r="Y401" s="29">
        <f t="shared" si="179"/>
        <v>588.76157407407413</v>
      </c>
      <c r="AA401">
        <f t="shared" si="163"/>
        <v>0</v>
      </c>
      <c r="AB401">
        <f t="shared" si="156"/>
        <v>2.1</v>
      </c>
      <c r="AC401">
        <f t="shared" si="164"/>
        <v>0.58333333333333337</v>
      </c>
      <c r="AE401">
        <f t="shared" si="165"/>
        <v>-8.9631781488715276</v>
      </c>
      <c r="AF401">
        <f t="shared" si="166"/>
        <v>-9.5393929926215275</v>
      </c>
      <c r="AG401">
        <f t="shared" si="167"/>
        <v>-13.073510700954861</v>
      </c>
    </row>
    <row r="402" spans="2:33" x14ac:dyDescent="0.25">
      <c r="B402" s="3" t="s">
        <v>68</v>
      </c>
      <c r="C402" s="3">
        <v>394</v>
      </c>
      <c r="D402" s="3">
        <v>394</v>
      </c>
      <c r="E402" s="10">
        <v>4.8</v>
      </c>
      <c r="F402" s="17">
        <f t="shared" si="180"/>
        <v>0.86111111111111127</v>
      </c>
      <c r="G402" s="17">
        <f t="shared" si="181"/>
        <v>3.1000000000000005</v>
      </c>
      <c r="H402">
        <f t="shared" si="168"/>
        <v>994.58333333333348</v>
      </c>
      <c r="I402">
        <f t="shared" si="169"/>
        <v>15.465449999999999</v>
      </c>
      <c r="J402">
        <f t="shared" si="158"/>
        <v>0.80131333333333343</v>
      </c>
      <c r="K402">
        <f t="shared" si="157"/>
        <v>16.266763333333333</v>
      </c>
      <c r="L402" s="49">
        <f t="shared" si="170"/>
        <v>21.689017777777778</v>
      </c>
      <c r="M402" s="29">
        <f t="shared" si="171"/>
        <v>1326.1111111111113</v>
      </c>
      <c r="N402">
        <f t="shared" si="159"/>
        <v>1059.166666666667</v>
      </c>
      <c r="O402">
        <f t="shared" si="172"/>
        <v>16.4697</v>
      </c>
      <c r="P402">
        <f t="shared" si="160"/>
        <v>0.80131333333333343</v>
      </c>
      <c r="Q402">
        <f t="shared" si="173"/>
        <v>17.271013333333332</v>
      </c>
      <c r="R402" s="49">
        <f t="shared" si="174"/>
        <v>23.028017777777777</v>
      </c>
      <c r="S402" s="29">
        <f t="shared" si="175"/>
        <v>1412.2222222222226</v>
      </c>
      <c r="T402">
        <f t="shared" si="161"/>
        <v>1455.2777777777781</v>
      </c>
      <c r="U402">
        <f t="shared" si="176"/>
        <v>22.629099999999998</v>
      </c>
      <c r="V402">
        <f t="shared" si="162"/>
        <v>0.80131333333333343</v>
      </c>
      <c r="W402">
        <f t="shared" si="177"/>
        <v>23.43041333333333</v>
      </c>
      <c r="X402" s="49">
        <f t="shared" si="178"/>
        <v>31.240551111111106</v>
      </c>
      <c r="Y402" s="29">
        <f t="shared" si="179"/>
        <v>1940.3703703703707</v>
      </c>
      <c r="AA402">
        <f t="shared" si="163"/>
        <v>0</v>
      </c>
      <c r="AB402">
        <f t="shared" si="156"/>
        <v>4.8</v>
      </c>
      <c r="AC402">
        <f t="shared" si="164"/>
        <v>1.3333333333333333</v>
      </c>
      <c r="AE402">
        <f t="shared" si="165"/>
        <v>-21.689017777777778</v>
      </c>
      <c r="AF402">
        <f t="shared" si="166"/>
        <v>-23.028017777777777</v>
      </c>
      <c r="AG402">
        <f t="shared" si="167"/>
        <v>-31.240551111111106</v>
      </c>
    </row>
    <row r="403" spans="2:33" x14ac:dyDescent="0.25">
      <c r="B403" s="3" t="s">
        <v>68</v>
      </c>
      <c r="C403" s="3">
        <v>395</v>
      </c>
      <c r="D403" s="3">
        <v>395</v>
      </c>
      <c r="E403" s="10">
        <v>8.3000000000000007</v>
      </c>
      <c r="F403" s="17">
        <f t="shared" si="180"/>
        <v>1.0416666666666667</v>
      </c>
      <c r="G403" s="17">
        <f t="shared" si="181"/>
        <v>3.7500000000000004</v>
      </c>
      <c r="H403">
        <f t="shared" si="168"/>
        <v>1203.125</v>
      </c>
      <c r="I403">
        <f t="shared" si="169"/>
        <v>15.793903124999996</v>
      </c>
      <c r="J403">
        <f t="shared" si="158"/>
        <v>2.3959407783564828</v>
      </c>
      <c r="K403">
        <f t="shared" si="157"/>
        <v>18.189843903356479</v>
      </c>
      <c r="L403" s="49">
        <f t="shared" si="170"/>
        <v>41.937695666071889</v>
      </c>
      <c r="M403" s="29">
        <f t="shared" si="171"/>
        <v>2773.8715277777783</v>
      </c>
      <c r="N403">
        <f t="shared" si="159"/>
        <v>1281.25</v>
      </c>
      <c r="O403">
        <f t="shared" si="172"/>
        <v>16.819481249999995</v>
      </c>
      <c r="P403">
        <f t="shared" si="160"/>
        <v>2.3959407783564828</v>
      </c>
      <c r="Q403">
        <f t="shared" si="173"/>
        <v>19.215422028356478</v>
      </c>
      <c r="R403" s="49">
        <f t="shared" si="174"/>
        <v>44.302223009821887</v>
      </c>
      <c r="S403" s="29">
        <f t="shared" si="175"/>
        <v>2953.9930555555557</v>
      </c>
      <c r="T403">
        <f t="shared" si="161"/>
        <v>1760.4166666666667</v>
      </c>
      <c r="U403">
        <f t="shared" si="176"/>
        <v>23.109693749999995</v>
      </c>
      <c r="V403">
        <f t="shared" si="162"/>
        <v>2.3959407783564828</v>
      </c>
      <c r="W403">
        <f t="shared" si="177"/>
        <v>25.505634528356477</v>
      </c>
      <c r="X403" s="49">
        <f t="shared" si="178"/>
        <v>58.804657384821887</v>
      </c>
      <c r="Y403" s="29">
        <f t="shared" si="179"/>
        <v>4058.7384259259265</v>
      </c>
      <c r="AA403">
        <f t="shared" si="163"/>
        <v>0</v>
      </c>
      <c r="AB403">
        <f t="shared" si="156"/>
        <v>8.3000000000000007</v>
      </c>
      <c r="AC403">
        <f t="shared" si="164"/>
        <v>2.3055555555555558</v>
      </c>
      <c r="AE403">
        <f t="shared" si="165"/>
        <v>-41.937695666071889</v>
      </c>
      <c r="AF403">
        <f t="shared" si="166"/>
        <v>-44.302223009821887</v>
      </c>
      <c r="AG403">
        <f t="shared" si="167"/>
        <v>-58.804657384821887</v>
      </c>
    </row>
    <row r="404" spans="2:33" x14ac:dyDescent="0.25">
      <c r="B404" s="3" t="s">
        <v>68</v>
      </c>
      <c r="C404" s="3">
        <v>396</v>
      </c>
      <c r="D404" s="3">
        <v>396</v>
      </c>
      <c r="E404" s="10">
        <v>12.3</v>
      </c>
      <c r="F404" s="17">
        <f t="shared" si="180"/>
        <v>1.1527777777777779</v>
      </c>
      <c r="G404" s="17">
        <f t="shared" si="181"/>
        <v>4.1500000000000004</v>
      </c>
      <c r="H404">
        <f t="shared" si="168"/>
        <v>1331.4583333333335</v>
      </c>
      <c r="I404">
        <f t="shared" si="169"/>
        <v>16.169278124999998</v>
      </c>
      <c r="J404">
        <f t="shared" si="158"/>
        <v>5.2617488802083345</v>
      </c>
      <c r="K404">
        <f t="shared" si="157"/>
        <v>21.431027005208332</v>
      </c>
      <c r="L404" s="49">
        <f t="shared" si="170"/>
        <v>73.222675601128472</v>
      </c>
      <c r="M404" s="29">
        <f t="shared" si="171"/>
        <v>4549.1493055555566</v>
      </c>
      <c r="N404">
        <f t="shared" si="159"/>
        <v>1417.9166666666667</v>
      </c>
      <c r="O404">
        <f t="shared" si="172"/>
        <v>17.21923125</v>
      </c>
      <c r="P404">
        <f t="shared" si="160"/>
        <v>5.2617488802083345</v>
      </c>
      <c r="Q404">
        <f t="shared" si="173"/>
        <v>22.480980130208334</v>
      </c>
      <c r="R404" s="49">
        <f t="shared" si="174"/>
        <v>76.810015444878474</v>
      </c>
      <c r="S404" s="29">
        <f t="shared" si="175"/>
        <v>4844.5486111111122</v>
      </c>
      <c r="T404">
        <f t="shared" si="161"/>
        <v>1948.1944444444446</v>
      </c>
      <c r="U404">
        <f t="shared" si="176"/>
        <v>23.658943749999999</v>
      </c>
      <c r="V404">
        <f t="shared" si="162"/>
        <v>5.2617488802083345</v>
      </c>
      <c r="W404">
        <f t="shared" si="177"/>
        <v>28.920692630208332</v>
      </c>
      <c r="X404" s="49">
        <f t="shared" si="178"/>
        <v>98.812366486545145</v>
      </c>
      <c r="Y404" s="29">
        <f t="shared" si="179"/>
        <v>6656.3310185185192</v>
      </c>
      <c r="AA404">
        <f t="shared" si="163"/>
        <v>0</v>
      </c>
      <c r="AB404">
        <f t="shared" si="156"/>
        <v>12.3</v>
      </c>
      <c r="AC404">
        <f t="shared" si="164"/>
        <v>3.416666666666667</v>
      </c>
      <c r="AE404">
        <f t="shared" si="165"/>
        <v>-73.222675601128472</v>
      </c>
      <c r="AF404">
        <f t="shared" si="166"/>
        <v>-76.810015444878474</v>
      </c>
      <c r="AG404">
        <f t="shared" si="167"/>
        <v>-98.812366486545145</v>
      </c>
    </row>
    <row r="405" spans="2:33" x14ac:dyDescent="0.25">
      <c r="B405" s="3" t="s">
        <v>68</v>
      </c>
      <c r="C405" s="3">
        <v>397</v>
      </c>
      <c r="D405" s="3">
        <v>397</v>
      </c>
      <c r="E405" s="10">
        <v>16.600000000000001</v>
      </c>
      <c r="F405" s="17">
        <f t="shared" si="180"/>
        <v>1.1944444444444442</v>
      </c>
      <c r="G405" s="17">
        <f t="shared" si="181"/>
        <v>4.2999999999999989</v>
      </c>
      <c r="H405">
        <f t="shared" si="168"/>
        <v>1379.583333333333</v>
      </c>
      <c r="I405">
        <f t="shared" si="169"/>
        <v>16.572806249999999</v>
      </c>
      <c r="J405">
        <f t="shared" si="158"/>
        <v>9.5837631134259311</v>
      </c>
      <c r="K405">
        <f t="shared" si="157"/>
        <v>26.15656936342593</v>
      </c>
      <c r="L405" s="49">
        <f t="shared" si="170"/>
        <v>120.6108476202418</v>
      </c>
      <c r="M405" s="29">
        <f t="shared" si="171"/>
        <v>6361.4120370370365</v>
      </c>
      <c r="N405">
        <f t="shared" si="159"/>
        <v>1469.1666666666663</v>
      </c>
      <c r="O405">
        <f t="shared" si="172"/>
        <v>17.6489625</v>
      </c>
      <c r="P405">
        <f t="shared" si="160"/>
        <v>9.5837631134259311</v>
      </c>
      <c r="Q405">
        <f t="shared" si="173"/>
        <v>27.232725613425931</v>
      </c>
      <c r="R405" s="49">
        <f t="shared" si="174"/>
        <v>125.57312366190847</v>
      </c>
      <c r="S405" s="29">
        <f t="shared" si="175"/>
        <v>6774.49074074074</v>
      </c>
      <c r="T405">
        <f t="shared" si="161"/>
        <v>2018.6111111111106</v>
      </c>
      <c r="U405">
        <f t="shared" si="176"/>
        <v>24.249387499999997</v>
      </c>
      <c r="V405">
        <f t="shared" si="162"/>
        <v>9.5837631134259311</v>
      </c>
      <c r="W405">
        <f t="shared" si="177"/>
        <v>33.833150613425929</v>
      </c>
      <c r="X405" s="49">
        <f t="shared" si="178"/>
        <v>156.00841671746403</v>
      </c>
      <c r="Y405" s="29">
        <f t="shared" si="179"/>
        <v>9308.0401234567889</v>
      </c>
      <c r="AA405">
        <f t="shared" si="163"/>
        <v>0</v>
      </c>
      <c r="AB405">
        <f t="shared" ref="AB405:AB468" si="182">IF(AA405=1,"",E405)</f>
        <v>16.600000000000001</v>
      </c>
      <c r="AC405">
        <f t="shared" si="164"/>
        <v>4.6111111111111116</v>
      </c>
      <c r="AE405">
        <f t="shared" si="165"/>
        <v>-120.6108476202418</v>
      </c>
      <c r="AF405">
        <f t="shared" si="166"/>
        <v>-125.57312366190847</v>
      </c>
      <c r="AG405">
        <f t="shared" si="167"/>
        <v>-156.00841671746403</v>
      </c>
    </row>
    <row r="406" spans="2:33" x14ac:dyDescent="0.25">
      <c r="B406" s="3" t="s">
        <v>68</v>
      </c>
      <c r="C406" s="3">
        <v>398</v>
      </c>
      <c r="D406" s="3">
        <v>398</v>
      </c>
      <c r="E406" s="10">
        <v>20.9</v>
      </c>
      <c r="F406" s="17">
        <f t="shared" si="180"/>
        <v>1.0555555555555551</v>
      </c>
      <c r="G406" s="17">
        <f t="shared" si="181"/>
        <v>3.7999999999999989</v>
      </c>
      <c r="H406">
        <f t="shared" si="168"/>
        <v>1219.1666666666663</v>
      </c>
      <c r="I406">
        <f t="shared" si="169"/>
        <v>16.976334375</v>
      </c>
      <c r="J406">
        <f t="shared" si="158"/>
        <v>15.191913070023151</v>
      </c>
      <c r="K406">
        <f t="shared" si="157"/>
        <v>32.168247445023155</v>
      </c>
      <c r="L406" s="49">
        <f t="shared" si="170"/>
        <v>186.75454766693997</v>
      </c>
      <c r="M406" s="29">
        <f t="shared" si="171"/>
        <v>7077.9398148148121</v>
      </c>
      <c r="N406">
        <f t="shared" si="159"/>
        <v>1298.3333333333328</v>
      </c>
      <c r="O406">
        <f t="shared" si="172"/>
        <v>18.078693749999999</v>
      </c>
      <c r="P406">
        <f t="shared" si="160"/>
        <v>15.191913070023151</v>
      </c>
      <c r="Q406">
        <f t="shared" si="173"/>
        <v>33.270606820023147</v>
      </c>
      <c r="R406" s="49">
        <f t="shared" si="174"/>
        <v>193.15435626068992</v>
      </c>
      <c r="S406" s="29">
        <f t="shared" si="175"/>
        <v>7537.5462962962929</v>
      </c>
      <c r="T406">
        <f t="shared" si="161"/>
        <v>1783.8888888888882</v>
      </c>
      <c r="U406">
        <f t="shared" si="176"/>
        <v>24.83983125</v>
      </c>
      <c r="V406">
        <f t="shared" si="162"/>
        <v>15.191913070023151</v>
      </c>
      <c r="W406">
        <f t="shared" si="177"/>
        <v>40.031744320023151</v>
      </c>
      <c r="X406" s="49">
        <f t="shared" si="178"/>
        <v>232.40651563568994</v>
      </c>
      <c r="Y406" s="29">
        <f t="shared" si="179"/>
        <v>10356.466049382712</v>
      </c>
      <c r="AA406">
        <f t="shared" si="163"/>
        <v>0</v>
      </c>
      <c r="AB406">
        <f t="shared" si="182"/>
        <v>20.9</v>
      </c>
      <c r="AC406">
        <f t="shared" si="164"/>
        <v>5.8055555555555554</v>
      </c>
      <c r="AE406">
        <f t="shared" si="165"/>
        <v>-186.75454766693997</v>
      </c>
      <c r="AF406">
        <f t="shared" si="166"/>
        <v>-193.15435626068992</v>
      </c>
      <c r="AG406">
        <f t="shared" si="167"/>
        <v>-232.40651563568994</v>
      </c>
    </row>
    <row r="407" spans="2:33" x14ac:dyDescent="0.25">
      <c r="B407" s="3" t="s">
        <v>68</v>
      </c>
      <c r="C407" s="3">
        <v>399</v>
      </c>
      <c r="D407" s="3">
        <v>399</v>
      </c>
      <c r="E407" s="10">
        <v>24.2</v>
      </c>
      <c r="F407" s="17">
        <f t="shared" si="180"/>
        <v>0.65277777777777812</v>
      </c>
      <c r="G407" s="17">
        <f t="shared" si="181"/>
        <v>2.3500000000000014</v>
      </c>
      <c r="H407">
        <f t="shared" si="168"/>
        <v>753.95833333333371</v>
      </c>
      <c r="I407">
        <f t="shared" si="169"/>
        <v>17.28601875</v>
      </c>
      <c r="J407">
        <f t="shared" si="158"/>
        <v>20.368105057870366</v>
      </c>
      <c r="K407">
        <f t="shared" si="157"/>
        <v>37.654123807870363</v>
      </c>
      <c r="L407" s="49">
        <f t="shared" si="170"/>
        <v>253.11938781957298</v>
      </c>
      <c r="M407" s="29">
        <f t="shared" si="171"/>
        <v>5068.2754629629653</v>
      </c>
      <c r="N407">
        <f t="shared" si="159"/>
        <v>802.91666666666708</v>
      </c>
      <c r="O407">
        <f t="shared" si="172"/>
        <v>18.4084875</v>
      </c>
      <c r="P407">
        <f t="shared" si="160"/>
        <v>20.368105057870366</v>
      </c>
      <c r="Q407">
        <f t="shared" si="173"/>
        <v>38.776592557870366</v>
      </c>
      <c r="R407" s="49">
        <f t="shared" si="174"/>
        <v>260.66487219457298</v>
      </c>
      <c r="S407" s="29">
        <f t="shared" si="175"/>
        <v>5397.3842592592619</v>
      </c>
      <c r="T407">
        <f t="shared" si="161"/>
        <v>1103.194444444445</v>
      </c>
      <c r="U407">
        <f t="shared" si="176"/>
        <v>25.292962500000002</v>
      </c>
      <c r="V407">
        <f t="shared" si="162"/>
        <v>20.368105057870366</v>
      </c>
      <c r="W407">
        <f t="shared" si="177"/>
        <v>45.661067557870368</v>
      </c>
      <c r="X407" s="49">
        <f t="shared" si="178"/>
        <v>306.94384302790633</v>
      </c>
      <c r="Y407" s="29">
        <f t="shared" si="179"/>
        <v>7415.9182098765459</v>
      </c>
      <c r="AA407">
        <f t="shared" si="163"/>
        <v>0</v>
      </c>
      <c r="AB407">
        <f t="shared" si="182"/>
        <v>24.2</v>
      </c>
      <c r="AC407">
        <f t="shared" si="164"/>
        <v>6.7222222222222214</v>
      </c>
      <c r="AE407">
        <f t="shared" si="165"/>
        <v>-253.11938781957298</v>
      </c>
      <c r="AF407">
        <f t="shared" si="166"/>
        <v>-260.66487219457298</v>
      </c>
      <c r="AG407">
        <f t="shared" si="167"/>
        <v>-306.94384302790633</v>
      </c>
    </row>
    <row r="408" spans="2:33" x14ac:dyDescent="0.25">
      <c r="B408" s="3" t="s">
        <v>68</v>
      </c>
      <c r="C408" s="3">
        <v>400</v>
      </c>
      <c r="D408" s="3">
        <v>400</v>
      </c>
      <c r="E408" s="10">
        <v>25.6</v>
      </c>
      <c r="F408" s="17">
        <f t="shared" si="180"/>
        <v>0.19444444444444473</v>
      </c>
      <c r="G408" s="17">
        <f t="shared" si="181"/>
        <v>0.70000000000000107</v>
      </c>
      <c r="H408">
        <f t="shared" si="168"/>
        <v>224.58333333333366</v>
      </c>
      <c r="I408">
        <f t="shared" si="169"/>
        <v>17.417399999999997</v>
      </c>
      <c r="J408">
        <f t="shared" si="158"/>
        <v>22.7929125925926</v>
      </c>
      <c r="K408">
        <f t="shared" si="157"/>
        <v>40.210312592592601</v>
      </c>
      <c r="L408" s="49">
        <f t="shared" si="170"/>
        <v>285.9400006584363</v>
      </c>
      <c r="M408" s="29">
        <f t="shared" si="171"/>
        <v>1597.0370370370395</v>
      </c>
      <c r="N408">
        <f t="shared" si="159"/>
        <v>239.166666666667</v>
      </c>
      <c r="O408">
        <f t="shared" si="172"/>
        <v>18.548399999999997</v>
      </c>
      <c r="P408">
        <f t="shared" si="160"/>
        <v>22.7929125925926</v>
      </c>
      <c r="Q408">
        <f t="shared" si="173"/>
        <v>41.341312592592601</v>
      </c>
      <c r="R408" s="49">
        <f t="shared" si="174"/>
        <v>293.98266732510297</v>
      </c>
      <c r="S408" s="29">
        <f t="shared" si="175"/>
        <v>1700.7407407407431</v>
      </c>
      <c r="T408">
        <f t="shared" si="161"/>
        <v>328.6111111111116</v>
      </c>
      <c r="U408">
        <f t="shared" si="176"/>
        <v>25.485199999999995</v>
      </c>
      <c r="V408">
        <f t="shared" si="162"/>
        <v>22.7929125925926</v>
      </c>
      <c r="W408">
        <f t="shared" si="177"/>
        <v>48.278112592592592</v>
      </c>
      <c r="X408" s="49">
        <f t="shared" si="178"/>
        <v>343.31102288065847</v>
      </c>
      <c r="Y408" s="29">
        <f t="shared" si="179"/>
        <v>2336.7901234567939</v>
      </c>
      <c r="AA408">
        <f t="shared" si="163"/>
        <v>0</v>
      </c>
      <c r="AB408">
        <f t="shared" si="182"/>
        <v>25.6</v>
      </c>
      <c r="AC408">
        <f t="shared" si="164"/>
        <v>7.1111111111111116</v>
      </c>
      <c r="AE408">
        <f t="shared" si="165"/>
        <v>-285.9400006584363</v>
      </c>
      <c r="AF408">
        <f t="shared" si="166"/>
        <v>-293.98266732510297</v>
      </c>
      <c r="AG408">
        <f t="shared" si="167"/>
        <v>-343.31102288065847</v>
      </c>
    </row>
    <row r="409" spans="2:33" x14ac:dyDescent="0.25">
      <c r="B409" s="3" t="s">
        <v>68</v>
      </c>
      <c r="C409" s="3">
        <v>401</v>
      </c>
      <c r="D409" s="3">
        <v>401</v>
      </c>
      <c r="E409" s="10">
        <v>25.6</v>
      </c>
      <c r="F409" s="17">
        <f t="shared" si="180"/>
        <v>-9.7222222222222612E-2</v>
      </c>
      <c r="G409" s="17">
        <f t="shared" si="181"/>
        <v>-0.35000000000000142</v>
      </c>
      <c r="H409">
        <f t="shared" si="168"/>
        <v>-112.29166666666711</v>
      </c>
      <c r="I409">
        <f t="shared" si="169"/>
        <v>17.417399999999997</v>
      </c>
      <c r="J409">
        <f t="shared" si="158"/>
        <v>22.7929125925926</v>
      </c>
      <c r="K409">
        <f t="shared" si="157"/>
        <v>40.210312592592601</v>
      </c>
      <c r="L409" s="49">
        <f t="shared" si="170"/>
        <v>285.9400006584363</v>
      </c>
      <c r="M409" s="29">
        <f t="shared" si="171"/>
        <v>-798.51851851852177</v>
      </c>
      <c r="N409">
        <f t="shared" si="159"/>
        <v>-119.58333333333381</v>
      </c>
      <c r="O409">
        <f t="shared" si="172"/>
        <v>18.548399999999997</v>
      </c>
      <c r="P409">
        <f t="shared" si="160"/>
        <v>22.7929125925926</v>
      </c>
      <c r="Q409">
        <f t="shared" si="173"/>
        <v>41.341312592592601</v>
      </c>
      <c r="R409" s="49">
        <f t="shared" si="174"/>
        <v>293.98266732510297</v>
      </c>
      <c r="S409" s="29">
        <f t="shared" si="175"/>
        <v>-850.37037037037385</v>
      </c>
      <c r="T409">
        <f t="shared" si="161"/>
        <v>-164.30555555555623</v>
      </c>
      <c r="U409">
        <f t="shared" si="176"/>
        <v>25.485199999999995</v>
      </c>
      <c r="V409">
        <f t="shared" si="162"/>
        <v>22.7929125925926</v>
      </c>
      <c r="W409">
        <f t="shared" si="177"/>
        <v>48.278112592592592</v>
      </c>
      <c r="X409" s="49">
        <f t="shared" si="178"/>
        <v>343.31102288065847</v>
      </c>
      <c r="Y409" s="29">
        <f t="shared" si="179"/>
        <v>-1168.3950617283999</v>
      </c>
      <c r="AA409">
        <f t="shared" si="163"/>
        <v>0</v>
      </c>
      <c r="AB409">
        <f t="shared" si="182"/>
        <v>25.6</v>
      </c>
      <c r="AC409">
        <f t="shared" si="164"/>
        <v>7.1111111111111116</v>
      </c>
      <c r="AE409">
        <f t="shared" si="165"/>
        <v>-285.9400006584363</v>
      </c>
      <c r="AF409">
        <f t="shared" si="166"/>
        <v>-293.98266732510297</v>
      </c>
      <c r="AG409">
        <f t="shared" si="167"/>
        <v>-343.31102288065847</v>
      </c>
    </row>
    <row r="410" spans="2:33" x14ac:dyDescent="0.25">
      <c r="B410" s="3" t="s">
        <v>68</v>
      </c>
      <c r="C410" s="3">
        <v>402</v>
      </c>
      <c r="D410" s="3">
        <v>402</v>
      </c>
      <c r="E410" s="10">
        <v>24.9</v>
      </c>
      <c r="F410" s="17">
        <f t="shared" si="180"/>
        <v>-0.31944444444444453</v>
      </c>
      <c r="G410" s="17">
        <f t="shared" si="181"/>
        <v>-1.1500000000000004</v>
      </c>
      <c r="H410">
        <f t="shared" si="168"/>
        <v>-368.95833333333343</v>
      </c>
      <c r="I410">
        <f t="shared" si="169"/>
        <v>17.351709374999999</v>
      </c>
      <c r="J410">
        <f t="shared" si="158"/>
        <v>21.563467005208334</v>
      </c>
      <c r="K410">
        <f t="shared" si="157"/>
        <v>38.915176380208337</v>
      </c>
      <c r="L410" s="49">
        <f t="shared" si="170"/>
        <v>269.16330329644097</v>
      </c>
      <c r="M410" s="29">
        <f t="shared" si="171"/>
        <v>-2551.9618055555561</v>
      </c>
      <c r="N410">
        <f t="shared" si="159"/>
        <v>-392.9166666666668</v>
      </c>
      <c r="O410">
        <f t="shared" si="172"/>
        <v>18.478443749999997</v>
      </c>
      <c r="P410">
        <f t="shared" si="160"/>
        <v>21.563467005208334</v>
      </c>
      <c r="Q410">
        <f t="shared" si="173"/>
        <v>40.041910755208335</v>
      </c>
      <c r="R410" s="49">
        <f t="shared" si="174"/>
        <v>276.95654939019096</v>
      </c>
      <c r="S410" s="29">
        <f t="shared" si="175"/>
        <v>-2717.6736111111118</v>
      </c>
      <c r="T410">
        <f t="shared" si="161"/>
        <v>-539.86111111111131</v>
      </c>
      <c r="U410">
        <f t="shared" si="176"/>
        <v>25.389081249999997</v>
      </c>
      <c r="V410">
        <f t="shared" si="162"/>
        <v>21.563467005208334</v>
      </c>
      <c r="W410">
        <f t="shared" si="177"/>
        <v>46.952548255208328</v>
      </c>
      <c r="X410" s="49">
        <f t="shared" si="178"/>
        <v>324.75512543185755</v>
      </c>
      <c r="Y410" s="29">
        <f t="shared" si="179"/>
        <v>-3734.0393518518531</v>
      </c>
      <c r="AA410">
        <f t="shared" si="163"/>
        <v>0</v>
      </c>
      <c r="AB410">
        <f t="shared" si="182"/>
        <v>24.9</v>
      </c>
      <c r="AC410">
        <f t="shared" si="164"/>
        <v>6.9166666666666661</v>
      </c>
      <c r="AE410">
        <f t="shared" si="165"/>
        <v>-269.16330329644097</v>
      </c>
      <c r="AF410">
        <f t="shared" si="166"/>
        <v>-276.95654939019096</v>
      </c>
      <c r="AG410">
        <f t="shared" si="167"/>
        <v>-324.75512543185755</v>
      </c>
    </row>
    <row r="411" spans="2:33" x14ac:dyDescent="0.25">
      <c r="B411" s="3" t="s">
        <v>68</v>
      </c>
      <c r="C411" s="3">
        <v>403</v>
      </c>
      <c r="D411" s="3">
        <v>403</v>
      </c>
      <c r="E411" s="10">
        <v>23.3</v>
      </c>
      <c r="F411" s="17">
        <f t="shared" si="180"/>
        <v>-0.45833333333333293</v>
      </c>
      <c r="G411" s="17">
        <f t="shared" si="181"/>
        <v>-1.6499999999999986</v>
      </c>
      <c r="H411">
        <f t="shared" si="168"/>
        <v>-529.37499999999955</v>
      </c>
      <c r="I411">
        <f t="shared" si="169"/>
        <v>17.201559374999999</v>
      </c>
      <c r="J411">
        <f t="shared" si="158"/>
        <v>18.881293208912041</v>
      </c>
      <c r="K411">
        <f t="shared" si="157"/>
        <v>36.082852583912043</v>
      </c>
      <c r="L411" s="49">
        <f t="shared" si="170"/>
        <v>233.53624033476407</v>
      </c>
      <c r="M411" s="29">
        <f t="shared" si="171"/>
        <v>-3426.232638888886</v>
      </c>
      <c r="N411">
        <f t="shared" si="159"/>
        <v>-563.74999999999955</v>
      </c>
      <c r="O411">
        <f t="shared" si="172"/>
        <v>18.318543749999996</v>
      </c>
      <c r="P411">
        <f t="shared" si="160"/>
        <v>18.881293208912041</v>
      </c>
      <c r="Q411">
        <f t="shared" si="173"/>
        <v>37.199836958912037</v>
      </c>
      <c r="R411" s="49">
        <f t="shared" si="174"/>
        <v>240.76561142851403</v>
      </c>
      <c r="S411" s="29">
        <f t="shared" si="175"/>
        <v>-3648.7152777777751</v>
      </c>
      <c r="T411">
        <f t="shared" si="161"/>
        <v>-774.58333333333269</v>
      </c>
      <c r="U411">
        <f t="shared" si="176"/>
        <v>25.169381249999997</v>
      </c>
      <c r="V411">
        <f t="shared" si="162"/>
        <v>18.881293208912041</v>
      </c>
      <c r="W411">
        <f t="shared" si="177"/>
        <v>44.050674458912042</v>
      </c>
      <c r="X411" s="49">
        <f t="shared" si="178"/>
        <v>285.10575413684739</v>
      </c>
      <c r="Y411" s="29">
        <f t="shared" si="179"/>
        <v>-5013.275462962959</v>
      </c>
      <c r="AA411">
        <f t="shared" si="163"/>
        <v>0</v>
      </c>
      <c r="AB411">
        <f t="shared" si="182"/>
        <v>23.3</v>
      </c>
      <c r="AC411">
        <f t="shared" si="164"/>
        <v>6.4722222222222223</v>
      </c>
      <c r="AE411">
        <f t="shared" si="165"/>
        <v>-233.53624033476407</v>
      </c>
      <c r="AF411">
        <f t="shared" si="166"/>
        <v>-240.76561142851403</v>
      </c>
      <c r="AG411">
        <f t="shared" si="167"/>
        <v>-285.10575413684739</v>
      </c>
    </row>
    <row r="412" spans="2:33" x14ac:dyDescent="0.25">
      <c r="B412" s="3" t="s">
        <v>68</v>
      </c>
      <c r="C412" s="3">
        <v>404</v>
      </c>
      <c r="D412" s="3">
        <v>404</v>
      </c>
      <c r="E412" s="10">
        <v>21.6</v>
      </c>
      <c r="F412" s="17">
        <f t="shared" si="180"/>
        <v>-0.43055555555555575</v>
      </c>
      <c r="G412" s="17">
        <f t="shared" si="181"/>
        <v>-1.5500000000000007</v>
      </c>
      <c r="H412">
        <f t="shared" si="168"/>
        <v>-497.29166666666691</v>
      </c>
      <c r="I412">
        <f t="shared" si="169"/>
        <v>17.042024999999999</v>
      </c>
      <c r="J412">
        <f t="shared" si="158"/>
        <v>16.226595000000003</v>
      </c>
      <c r="K412">
        <f t="shared" si="157"/>
        <v>33.268619999999999</v>
      </c>
      <c r="L412" s="49">
        <f t="shared" si="170"/>
        <v>199.61171999999999</v>
      </c>
      <c r="M412" s="29">
        <f t="shared" si="171"/>
        <v>-2983.7500000000014</v>
      </c>
      <c r="N412">
        <f t="shared" si="159"/>
        <v>-529.5833333333336</v>
      </c>
      <c r="O412">
        <f t="shared" si="172"/>
        <v>18.14865</v>
      </c>
      <c r="P412">
        <f t="shared" si="160"/>
        <v>16.226595000000003</v>
      </c>
      <c r="Q412">
        <f t="shared" si="173"/>
        <v>34.375245000000007</v>
      </c>
      <c r="R412" s="49">
        <f t="shared" si="174"/>
        <v>206.25147000000004</v>
      </c>
      <c r="S412" s="29">
        <f t="shared" si="175"/>
        <v>-3177.5000000000018</v>
      </c>
      <c r="T412">
        <f t="shared" si="161"/>
        <v>-727.63888888888926</v>
      </c>
      <c r="U412">
        <f t="shared" si="176"/>
        <v>24.935949999999998</v>
      </c>
      <c r="V412">
        <f t="shared" si="162"/>
        <v>16.226595000000003</v>
      </c>
      <c r="W412">
        <f t="shared" si="177"/>
        <v>41.162545000000001</v>
      </c>
      <c r="X412" s="49">
        <f t="shared" si="178"/>
        <v>246.97527000000002</v>
      </c>
      <c r="Y412" s="29">
        <f t="shared" si="179"/>
        <v>-4365.8333333333358</v>
      </c>
      <c r="AA412">
        <f t="shared" si="163"/>
        <v>0</v>
      </c>
      <c r="AB412">
        <f t="shared" si="182"/>
        <v>21.6</v>
      </c>
      <c r="AC412">
        <f t="shared" si="164"/>
        <v>6</v>
      </c>
      <c r="AE412">
        <f t="shared" si="165"/>
        <v>-199.61171999999999</v>
      </c>
      <c r="AF412">
        <f t="shared" si="166"/>
        <v>-206.25147000000004</v>
      </c>
      <c r="AG412">
        <f t="shared" si="167"/>
        <v>-246.97527000000002</v>
      </c>
    </row>
    <row r="413" spans="2:33" x14ac:dyDescent="0.25">
      <c r="B413" s="3" t="s">
        <v>68</v>
      </c>
      <c r="C413" s="3">
        <v>405</v>
      </c>
      <c r="D413" s="3">
        <v>405</v>
      </c>
      <c r="E413" s="10">
        <v>20.2</v>
      </c>
      <c r="F413" s="17">
        <f t="shared" si="180"/>
        <v>-0.40277777777777807</v>
      </c>
      <c r="G413" s="17">
        <f t="shared" si="181"/>
        <v>-1.4500000000000011</v>
      </c>
      <c r="H413">
        <f t="shared" si="168"/>
        <v>-465.20833333333366</v>
      </c>
      <c r="I413">
        <f t="shared" si="169"/>
        <v>16.910643749999998</v>
      </c>
      <c r="J413">
        <f t="shared" si="158"/>
        <v>14.191314780092593</v>
      </c>
      <c r="K413">
        <f t="shared" si="157"/>
        <v>31.101958530092592</v>
      </c>
      <c r="L413" s="49">
        <f t="shared" si="170"/>
        <v>174.51654508551954</v>
      </c>
      <c r="M413" s="29">
        <f t="shared" si="171"/>
        <v>-2610.3356481481496</v>
      </c>
      <c r="N413">
        <f t="shared" si="159"/>
        <v>-495.41666666666703</v>
      </c>
      <c r="O413">
        <f t="shared" si="172"/>
        <v>18.008737499999999</v>
      </c>
      <c r="P413">
        <f t="shared" si="160"/>
        <v>14.191314780092593</v>
      </c>
      <c r="Q413">
        <f t="shared" si="173"/>
        <v>32.200052280092592</v>
      </c>
      <c r="R413" s="49">
        <f t="shared" si="174"/>
        <v>180.6780711271862</v>
      </c>
      <c r="S413" s="29">
        <f t="shared" si="175"/>
        <v>-2779.8379629629649</v>
      </c>
      <c r="T413">
        <f t="shared" si="161"/>
        <v>-680.69444444444491</v>
      </c>
      <c r="U413">
        <f t="shared" si="176"/>
        <v>24.743712500000001</v>
      </c>
      <c r="V413">
        <f t="shared" si="162"/>
        <v>14.191314780092593</v>
      </c>
      <c r="W413">
        <f t="shared" si="177"/>
        <v>38.935027280092598</v>
      </c>
      <c r="X413" s="49">
        <f t="shared" si="178"/>
        <v>218.46876418274178</v>
      </c>
      <c r="Y413" s="29">
        <f t="shared" si="179"/>
        <v>-3819.4521604938295</v>
      </c>
      <c r="AA413">
        <f t="shared" si="163"/>
        <v>0</v>
      </c>
      <c r="AB413">
        <f t="shared" si="182"/>
        <v>20.2</v>
      </c>
      <c r="AC413">
        <f t="shared" si="164"/>
        <v>5.6111111111111107</v>
      </c>
      <c r="AE413">
        <f t="shared" si="165"/>
        <v>-174.51654508551954</v>
      </c>
      <c r="AF413">
        <f t="shared" si="166"/>
        <v>-180.6780711271862</v>
      </c>
      <c r="AG413">
        <f t="shared" si="167"/>
        <v>-218.46876418274178</v>
      </c>
    </row>
    <row r="414" spans="2:33" x14ac:dyDescent="0.25">
      <c r="B414" s="3" t="s">
        <v>68</v>
      </c>
      <c r="C414" s="3">
        <v>406</v>
      </c>
      <c r="D414" s="3">
        <v>406</v>
      </c>
      <c r="E414" s="10">
        <v>18.7</v>
      </c>
      <c r="F414" s="17">
        <f t="shared" si="180"/>
        <v>-0.44444444444444431</v>
      </c>
      <c r="G414" s="17">
        <f t="shared" si="181"/>
        <v>-1.5999999999999996</v>
      </c>
      <c r="H414">
        <f t="shared" si="168"/>
        <v>-513.33333333333314</v>
      </c>
      <c r="I414">
        <f t="shared" si="169"/>
        <v>16.769878124999998</v>
      </c>
      <c r="J414">
        <f t="shared" si="158"/>
        <v>12.161947028356481</v>
      </c>
      <c r="K414">
        <f t="shared" si="157"/>
        <v>28.931825153356478</v>
      </c>
      <c r="L414" s="49">
        <f t="shared" si="170"/>
        <v>150.28475843549057</v>
      </c>
      <c r="M414" s="29">
        <f t="shared" si="171"/>
        <v>-2666.4814814814799</v>
      </c>
      <c r="N414">
        <f t="shared" si="159"/>
        <v>-546.66666666666652</v>
      </c>
      <c r="O414">
        <f t="shared" si="172"/>
        <v>17.858831249999998</v>
      </c>
      <c r="P414">
        <f t="shared" si="160"/>
        <v>12.161947028356481</v>
      </c>
      <c r="Q414">
        <f t="shared" si="173"/>
        <v>30.020778278356481</v>
      </c>
      <c r="R414" s="49">
        <f t="shared" si="174"/>
        <v>155.94126494590725</v>
      </c>
      <c r="S414" s="29">
        <f t="shared" si="175"/>
        <v>-2839.6296296296287</v>
      </c>
      <c r="T414">
        <f t="shared" si="161"/>
        <v>-751.11111111111086</v>
      </c>
      <c r="U414">
        <f t="shared" si="176"/>
        <v>24.537743749999997</v>
      </c>
      <c r="V414">
        <f t="shared" si="162"/>
        <v>12.161947028356481</v>
      </c>
      <c r="W414">
        <f t="shared" si="177"/>
        <v>36.699690778356477</v>
      </c>
      <c r="X414" s="49">
        <f t="shared" si="178"/>
        <v>190.63450487646278</v>
      </c>
      <c r="Y414" s="29">
        <f t="shared" si="179"/>
        <v>-3901.6049382716033</v>
      </c>
      <c r="AA414">
        <f t="shared" si="163"/>
        <v>0</v>
      </c>
      <c r="AB414">
        <f t="shared" si="182"/>
        <v>18.7</v>
      </c>
      <c r="AC414">
        <f t="shared" si="164"/>
        <v>5.1944444444444438</v>
      </c>
      <c r="AE414">
        <f t="shared" si="165"/>
        <v>-150.28475843549057</v>
      </c>
      <c r="AF414">
        <f t="shared" si="166"/>
        <v>-155.94126494590725</v>
      </c>
      <c r="AG414">
        <f t="shared" si="167"/>
        <v>-190.63450487646278</v>
      </c>
    </row>
    <row r="415" spans="2:33" x14ac:dyDescent="0.25">
      <c r="B415" s="3" t="s">
        <v>68</v>
      </c>
      <c r="C415" s="3">
        <v>407</v>
      </c>
      <c r="D415" s="3">
        <v>407</v>
      </c>
      <c r="E415" s="10">
        <v>17</v>
      </c>
      <c r="F415" s="17">
        <f t="shared" si="180"/>
        <v>-0.47222222222222199</v>
      </c>
      <c r="G415" s="17">
        <f t="shared" si="181"/>
        <v>-1.6999999999999993</v>
      </c>
      <c r="H415">
        <f t="shared" si="168"/>
        <v>-545.4166666666664</v>
      </c>
      <c r="I415">
        <f t="shared" si="169"/>
        <v>16.610343749999998</v>
      </c>
      <c r="J415">
        <f t="shared" si="158"/>
        <v>10.051195891203706</v>
      </c>
      <c r="K415">
        <f t="shared" si="157"/>
        <v>26.661539641203703</v>
      </c>
      <c r="L415" s="49">
        <f t="shared" si="170"/>
        <v>125.90171497235082</v>
      </c>
      <c r="M415" s="29">
        <f t="shared" si="171"/>
        <v>-2575.5787037037026</v>
      </c>
      <c r="N415">
        <f t="shared" si="159"/>
        <v>-580.83333333333303</v>
      </c>
      <c r="O415">
        <f t="shared" si="172"/>
        <v>17.688937499999998</v>
      </c>
      <c r="P415">
        <f t="shared" si="160"/>
        <v>10.051195891203706</v>
      </c>
      <c r="Q415">
        <f t="shared" si="173"/>
        <v>27.740133391203706</v>
      </c>
      <c r="R415" s="49">
        <f t="shared" si="174"/>
        <v>130.99507434735082</v>
      </c>
      <c r="S415" s="29">
        <f t="shared" si="175"/>
        <v>-2742.8240740740725</v>
      </c>
      <c r="T415">
        <f t="shared" si="161"/>
        <v>-798.0555555555552</v>
      </c>
      <c r="U415">
        <f t="shared" si="176"/>
        <v>24.304312499999998</v>
      </c>
      <c r="V415">
        <f t="shared" si="162"/>
        <v>10.051195891203706</v>
      </c>
      <c r="W415">
        <f t="shared" si="177"/>
        <v>34.355508391203706</v>
      </c>
      <c r="X415" s="49">
        <f t="shared" si="178"/>
        <v>162.23434518068416</v>
      </c>
      <c r="Y415" s="29">
        <f t="shared" si="179"/>
        <v>-3768.5956790123441</v>
      </c>
      <c r="AA415">
        <f t="shared" si="163"/>
        <v>0</v>
      </c>
      <c r="AB415">
        <f t="shared" si="182"/>
        <v>17</v>
      </c>
      <c r="AC415">
        <f t="shared" si="164"/>
        <v>4.7222222222222223</v>
      </c>
      <c r="AE415">
        <f t="shared" si="165"/>
        <v>-125.90171497235082</v>
      </c>
      <c r="AF415">
        <f t="shared" si="166"/>
        <v>-130.99507434735082</v>
      </c>
      <c r="AG415">
        <f t="shared" si="167"/>
        <v>-162.23434518068416</v>
      </c>
    </row>
    <row r="416" spans="2:33" x14ac:dyDescent="0.25">
      <c r="B416" s="3" t="s">
        <v>68</v>
      </c>
      <c r="C416" s="3">
        <v>408</v>
      </c>
      <c r="D416" s="3">
        <v>408</v>
      </c>
      <c r="E416" s="10">
        <v>15.3</v>
      </c>
      <c r="F416" s="17">
        <f t="shared" si="180"/>
        <v>-0.38888888888888895</v>
      </c>
      <c r="G416" s="17">
        <f t="shared" si="181"/>
        <v>-1.4000000000000004</v>
      </c>
      <c r="H416">
        <f t="shared" si="168"/>
        <v>-449.16666666666674</v>
      </c>
      <c r="I416">
        <f t="shared" si="169"/>
        <v>16.450809375000002</v>
      </c>
      <c r="J416">
        <f t="shared" si="158"/>
        <v>8.1414686718750016</v>
      </c>
      <c r="K416">
        <f t="shared" si="157"/>
        <v>24.592278046875002</v>
      </c>
      <c r="L416" s="49">
        <f t="shared" si="170"/>
        <v>104.51718169921875</v>
      </c>
      <c r="M416" s="29">
        <f t="shared" si="171"/>
        <v>-1908.9583333333337</v>
      </c>
      <c r="N416">
        <f t="shared" si="159"/>
        <v>-478.33333333333343</v>
      </c>
      <c r="O416">
        <f t="shared" si="172"/>
        <v>17.519043750000002</v>
      </c>
      <c r="P416">
        <f t="shared" si="160"/>
        <v>8.1414686718750016</v>
      </c>
      <c r="Q416">
        <f t="shared" si="173"/>
        <v>25.660512421875005</v>
      </c>
      <c r="R416" s="49">
        <f t="shared" si="174"/>
        <v>109.05717779296877</v>
      </c>
      <c r="S416" s="29">
        <f t="shared" si="175"/>
        <v>-2032.916666666667</v>
      </c>
      <c r="T416">
        <f t="shared" si="161"/>
        <v>-657.22222222222229</v>
      </c>
      <c r="U416">
        <f t="shared" si="176"/>
        <v>24.070881249999999</v>
      </c>
      <c r="V416">
        <f t="shared" si="162"/>
        <v>8.1414686718750016</v>
      </c>
      <c r="W416">
        <f t="shared" si="177"/>
        <v>32.212349921875003</v>
      </c>
      <c r="X416" s="49">
        <f t="shared" si="178"/>
        <v>136.90248716796876</v>
      </c>
      <c r="Y416" s="29">
        <f t="shared" si="179"/>
        <v>-2793.1944444444448</v>
      </c>
      <c r="AA416">
        <f t="shared" si="163"/>
        <v>0</v>
      </c>
      <c r="AB416">
        <f t="shared" si="182"/>
        <v>15.3</v>
      </c>
      <c r="AC416">
        <f t="shared" si="164"/>
        <v>4.25</v>
      </c>
      <c r="AE416">
        <f t="shared" si="165"/>
        <v>-104.51718169921875</v>
      </c>
      <c r="AF416">
        <f t="shared" si="166"/>
        <v>-109.05717779296877</v>
      </c>
      <c r="AG416">
        <f t="shared" si="167"/>
        <v>-136.90248716796876</v>
      </c>
    </row>
    <row r="417" spans="2:33" x14ac:dyDescent="0.25">
      <c r="B417" s="3" t="s">
        <v>68</v>
      </c>
      <c r="C417" s="3">
        <v>409</v>
      </c>
      <c r="D417" s="3">
        <v>409</v>
      </c>
      <c r="E417" s="10">
        <v>14.2</v>
      </c>
      <c r="F417" s="17">
        <f t="shared" si="180"/>
        <v>-0.19444444444444448</v>
      </c>
      <c r="G417" s="17">
        <f t="shared" si="181"/>
        <v>-0.70000000000000018</v>
      </c>
      <c r="H417">
        <f t="shared" si="168"/>
        <v>-224.58333333333337</v>
      </c>
      <c r="I417">
        <f t="shared" si="169"/>
        <v>16.347581250000001</v>
      </c>
      <c r="J417">
        <f t="shared" si="158"/>
        <v>7.0128828356481492</v>
      </c>
      <c r="K417">
        <f t="shared" si="157"/>
        <v>23.36046408564815</v>
      </c>
      <c r="L417" s="49">
        <f t="shared" si="170"/>
        <v>92.144052782278806</v>
      </c>
      <c r="M417" s="29">
        <f t="shared" si="171"/>
        <v>-885.85648148148152</v>
      </c>
      <c r="N417">
        <f t="shared" si="159"/>
        <v>-239.16666666666671</v>
      </c>
      <c r="O417">
        <f t="shared" si="172"/>
        <v>17.409112500000003</v>
      </c>
      <c r="P417">
        <f t="shared" si="160"/>
        <v>7.0128828356481492</v>
      </c>
      <c r="Q417">
        <f t="shared" si="173"/>
        <v>24.421995335648152</v>
      </c>
      <c r="R417" s="49">
        <f t="shared" si="174"/>
        <v>96.331203823945486</v>
      </c>
      <c r="S417" s="29">
        <f t="shared" si="175"/>
        <v>-943.37962962962979</v>
      </c>
      <c r="T417">
        <f t="shared" si="161"/>
        <v>-328.61111111111114</v>
      </c>
      <c r="U417">
        <f t="shared" si="176"/>
        <v>23.919837500000003</v>
      </c>
      <c r="V417">
        <f t="shared" si="162"/>
        <v>7.0128828356481492</v>
      </c>
      <c r="W417">
        <f t="shared" si="177"/>
        <v>30.932720335648153</v>
      </c>
      <c r="X417" s="49">
        <f t="shared" si="178"/>
        <v>122.01239687950104</v>
      </c>
      <c r="Y417" s="29">
        <f t="shared" si="179"/>
        <v>-1296.1882716049383</v>
      </c>
      <c r="AA417">
        <f t="shared" si="163"/>
        <v>0</v>
      </c>
      <c r="AB417">
        <f t="shared" si="182"/>
        <v>14.2</v>
      </c>
      <c r="AC417">
        <f t="shared" si="164"/>
        <v>3.9444444444444442</v>
      </c>
      <c r="AE417">
        <f t="shared" si="165"/>
        <v>-92.144052782278806</v>
      </c>
      <c r="AF417">
        <f t="shared" si="166"/>
        <v>-96.331203823945486</v>
      </c>
      <c r="AG417">
        <f t="shared" si="167"/>
        <v>-122.01239687950104</v>
      </c>
    </row>
    <row r="418" spans="2:33" x14ac:dyDescent="0.25">
      <c r="B418" s="3" t="s">
        <v>68</v>
      </c>
      <c r="C418" s="3">
        <v>410</v>
      </c>
      <c r="D418" s="3">
        <v>410</v>
      </c>
      <c r="E418" s="10">
        <v>13.9</v>
      </c>
      <c r="F418" s="17">
        <f t="shared" si="180"/>
        <v>-2.7777777777777679E-2</v>
      </c>
      <c r="G418" s="17">
        <f t="shared" si="181"/>
        <v>-9.9999999999999645E-2</v>
      </c>
      <c r="H418">
        <f t="shared" si="168"/>
        <v>-32.083333333333222</v>
      </c>
      <c r="I418">
        <f t="shared" si="169"/>
        <v>16.319428124999998</v>
      </c>
      <c r="J418">
        <f t="shared" si="158"/>
        <v>6.7196939728009273</v>
      </c>
      <c r="K418">
        <f t="shared" ref="K418:K481" si="183">SUM(I418+J418)</f>
        <v>23.039122097800927</v>
      </c>
      <c r="L418" s="49">
        <f t="shared" si="170"/>
        <v>88.956610322064691</v>
      </c>
      <c r="M418" s="29">
        <f t="shared" si="171"/>
        <v>-123.87731481481438</v>
      </c>
      <c r="N418">
        <f t="shared" si="159"/>
        <v>-34.166666666666544</v>
      </c>
      <c r="O418">
        <f t="shared" si="172"/>
        <v>17.37913125</v>
      </c>
      <c r="P418">
        <f t="shared" si="160"/>
        <v>6.7196939728009273</v>
      </c>
      <c r="Q418">
        <f t="shared" si="173"/>
        <v>24.098825222800926</v>
      </c>
      <c r="R418" s="49">
        <f t="shared" si="174"/>
        <v>93.048241832481352</v>
      </c>
      <c r="S418" s="29">
        <f t="shared" si="175"/>
        <v>-131.92129629629582</v>
      </c>
      <c r="T418">
        <f t="shared" si="161"/>
        <v>-46.944444444444279</v>
      </c>
      <c r="U418">
        <f t="shared" si="176"/>
        <v>23.878643749999998</v>
      </c>
      <c r="V418">
        <f t="shared" si="162"/>
        <v>6.7196939728009273</v>
      </c>
      <c r="W418">
        <f t="shared" si="177"/>
        <v>30.598337722800927</v>
      </c>
      <c r="X418" s="49">
        <f t="shared" si="178"/>
        <v>118.14358176303692</v>
      </c>
      <c r="Y418" s="29">
        <f t="shared" si="179"/>
        <v>-181.25771604938208</v>
      </c>
      <c r="AA418">
        <f t="shared" si="163"/>
        <v>0</v>
      </c>
      <c r="AB418">
        <f t="shared" si="182"/>
        <v>13.9</v>
      </c>
      <c r="AC418">
        <f t="shared" si="164"/>
        <v>3.8611111111111112</v>
      </c>
      <c r="AE418">
        <f t="shared" si="165"/>
        <v>-88.956610322064691</v>
      </c>
      <c r="AF418">
        <f t="shared" si="166"/>
        <v>-93.048241832481352</v>
      </c>
      <c r="AG418">
        <f t="shared" si="167"/>
        <v>-118.14358176303692</v>
      </c>
    </row>
    <row r="419" spans="2:33" x14ac:dyDescent="0.25">
      <c r="B419" s="3" t="s">
        <v>68</v>
      </c>
      <c r="C419" s="3">
        <v>411</v>
      </c>
      <c r="D419" s="3">
        <v>411</v>
      </c>
      <c r="E419" s="10">
        <v>14</v>
      </c>
      <c r="F419" s="17">
        <f t="shared" si="180"/>
        <v>4.1666666666666519E-2</v>
      </c>
      <c r="G419" s="17">
        <f t="shared" si="181"/>
        <v>0.14999999999999947</v>
      </c>
      <c r="H419">
        <f t="shared" si="168"/>
        <v>48.124999999999829</v>
      </c>
      <c r="I419">
        <f t="shared" si="169"/>
        <v>16.328812499999998</v>
      </c>
      <c r="J419">
        <f t="shared" si="158"/>
        <v>6.8167280092592595</v>
      </c>
      <c r="K419">
        <f t="shared" si="183"/>
        <v>23.145540509259256</v>
      </c>
      <c r="L419" s="49">
        <f t="shared" si="170"/>
        <v>90.01043531378599</v>
      </c>
      <c r="M419" s="29">
        <f t="shared" si="171"/>
        <v>187.15277777777712</v>
      </c>
      <c r="N419">
        <f t="shared" si="159"/>
        <v>51.249999999999815</v>
      </c>
      <c r="O419">
        <f t="shared" si="172"/>
        <v>17.389125</v>
      </c>
      <c r="P419">
        <f t="shared" si="160"/>
        <v>6.8167280092592595</v>
      </c>
      <c r="Q419">
        <f t="shared" si="173"/>
        <v>24.205853009259258</v>
      </c>
      <c r="R419" s="49">
        <f t="shared" si="174"/>
        <v>94.133872813785999</v>
      </c>
      <c r="S419" s="29">
        <f t="shared" si="175"/>
        <v>199.30555555555483</v>
      </c>
      <c r="T419">
        <f t="shared" si="161"/>
        <v>70.416666666666416</v>
      </c>
      <c r="U419">
        <f t="shared" si="176"/>
        <v>23.892374999999998</v>
      </c>
      <c r="V419">
        <f t="shared" si="162"/>
        <v>6.8167280092592595</v>
      </c>
      <c r="W419">
        <f t="shared" si="177"/>
        <v>30.709103009259259</v>
      </c>
      <c r="X419" s="49">
        <f t="shared" si="178"/>
        <v>119.42428948045267</v>
      </c>
      <c r="Y419" s="29">
        <f t="shared" si="179"/>
        <v>273.84259259259159</v>
      </c>
      <c r="AA419">
        <f t="shared" si="163"/>
        <v>0</v>
      </c>
      <c r="AB419">
        <f t="shared" si="182"/>
        <v>14</v>
      </c>
      <c r="AC419">
        <f t="shared" si="164"/>
        <v>3.8888888888888888</v>
      </c>
      <c r="AE419">
        <f t="shared" si="165"/>
        <v>-90.01043531378599</v>
      </c>
      <c r="AF419">
        <f t="shared" si="166"/>
        <v>-94.133872813785999</v>
      </c>
      <c r="AG419">
        <f t="shared" si="167"/>
        <v>-119.42428948045267</v>
      </c>
    </row>
    <row r="420" spans="2:33" x14ac:dyDescent="0.25">
      <c r="B420" s="3" t="s">
        <v>68</v>
      </c>
      <c r="C420" s="3">
        <v>412</v>
      </c>
      <c r="D420" s="3">
        <v>412</v>
      </c>
      <c r="E420" s="10">
        <v>14.2</v>
      </c>
      <c r="F420" s="17">
        <f t="shared" si="180"/>
        <v>6.9444444444444448E-2</v>
      </c>
      <c r="G420" s="17">
        <f t="shared" si="181"/>
        <v>0.25</v>
      </c>
      <c r="H420">
        <f t="shared" si="168"/>
        <v>80.208333333333343</v>
      </c>
      <c r="I420">
        <f t="shared" si="169"/>
        <v>16.347581250000001</v>
      </c>
      <c r="J420">
        <f t="shared" si="158"/>
        <v>7.0128828356481492</v>
      </c>
      <c r="K420">
        <f t="shared" si="183"/>
        <v>23.36046408564815</v>
      </c>
      <c r="L420" s="49">
        <f t="shared" si="170"/>
        <v>92.144052782278806</v>
      </c>
      <c r="M420" s="29">
        <f t="shared" si="171"/>
        <v>316.37731481481484</v>
      </c>
      <c r="N420">
        <f t="shared" si="159"/>
        <v>85.416666666666671</v>
      </c>
      <c r="O420">
        <f t="shared" si="172"/>
        <v>17.409112500000003</v>
      </c>
      <c r="P420">
        <f t="shared" si="160"/>
        <v>7.0128828356481492</v>
      </c>
      <c r="Q420">
        <f t="shared" si="173"/>
        <v>24.421995335648152</v>
      </c>
      <c r="R420" s="49">
        <f t="shared" si="174"/>
        <v>96.331203823945486</v>
      </c>
      <c r="S420" s="29">
        <f t="shared" si="175"/>
        <v>336.9212962962963</v>
      </c>
      <c r="T420">
        <f t="shared" si="161"/>
        <v>117.36111111111111</v>
      </c>
      <c r="U420">
        <f t="shared" si="176"/>
        <v>23.919837500000003</v>
      </c>
      <c r="V420">
        <f t="shared" si="162"/>
        <v>7.0128828356481492</v>
      </c>
      <c r="W420">
        <f t="shared" si="177"/>
        <v>30.932720335648153</v>
      </c>
      <c r="X420" s="49">
        <f t="shared" si="178"/>
        <v>122.01239687950104</v>
      </c>
      <c r="Y420" s="29">
        <f t="shared" si="179"/>
        <v>462.92438271604937</v>
      </c>
      <c r="AA420">
        <f t="shared" si="163"/>
        <v>0</v>
      </c>
      <c r="AB420">
        <f t="shared" si="182"/>
        <v>14.2</v>
      </c>
      <c r="AC420">
        <f t="shared" si="164"/>
        <v>3.9444444444444442</v>
      </c>
      <c r="AE420">
        <f t="shared" si="165"/>
        <v>-92.144052782278806</v>
      </c>
      <c r="AF420">
        <f t="shared" si="166"/>
        <v>-96.331203823945486</v>
      </c>
      <c r="AG420">
        <f t="shared" si="167"/>
        <v>-122.01239687950104</v>
      </c>
    </row>
    <row r="421" spans="2:33" x14ac:dyDescent="0.25">
      <c r="B421" s="3" t="s">
        <v>68</v>
      </c>
      <c r="C421" s="3">
        <v>413</v>
      </c>
      <c r="D421" s="3">
        <v>413</v>
      </c>
      <c r="E421" s="10">
        <v>14.5</v>
      </c>
      <c r="F421" s="17">
        <f t="shared" si="180"/>
        <v>9.7222222222222363E-2</v>
      </c>
      <c r="G421" s="17">
        <f t="shared" si="181"/>
        <v>0.35000000000000053</v>
      </c>
      <c r="H421">
        <f t="shared" si="168"/>
        <v>112.29166666666683</v>
      </c>
      <c r="I421">
        <f t="shared" si="169"/>
        <v>16.375734374999997</v>
      </c>
      <c r="J421">
        <f t="shared" si="158"/>
        <v>7.3123319589120381</v>
      </c>
      <c r="K421">
        <f t="shared" si="183"/>
        <v>23.688066333912033</v>
      </c>
      <c r="L421" s="49">
        <f t="shared" si="170"/>
        <v>95.410267178256802</v>
      </c>
      <c r="M421" s="29">
        <f t="shared" si="171"/>
        <v>452.28587962963024</v>
      </c>
      <c r="N421">
        <f t="shared" si="159"/>
        <v>119.5833333333335</v>
      </c>
      <c r="O421">
        <f t="shared" si="172"/>
        <v>17.439093749999998</v>
      </c>
      <c r="P421">
        <f t="shared" si="160"/>
        <v>7.3123319589120381</v>
      </c>
      <c r="Q421">
        <f t="shared" si="173"/>
        <v>24.751425708912038</v>
      </c>
      <c r="R421" s="49">
        <f t="shared" si="174"/>
        <v>99.693242438673479</v>
      </c>
      <c r="S421" s="29">
        <f t="shared" si="175"/>
        <v>481.65509259259323</v>
      </c>
      <c r="T421">
        <f t="shared" si="161"/>
        <v>164.3055555555558</v>
      </c>
      <c r="U421">
        <f t="shared" si="176"/>
        <v>23.961031249999998</v>
      </c>
      <c r="V421">
        <f t="shared" si="162"/>
        <v>7.3123319589120381</v>
      </c>
      <c r="W421">
        <f t="shared" si="177"/>
        <v>31.273363208912038</v>
      </c>
      <c r="X421" s="49">
        <f t="shared" si="178"/>
        <v>125.96215736922903</v>
      </c>
      <c r="Y421" s="29">
        <f t="shared" si="179"/>
        <v>661.78626543209975</v>
      </c>
      <c r="AA421">
        <f t="shared" si="163"/>
        <v>0</v>
      </c>
      <c r="AB421">
        <f t="shared" si="182"/>
        <v>14.5</v>
      </c>
      <c r="AC421">
        <f t="shared" si="164"/>
        <v>4.0277777777777777</v>
      </c>
      <c r="AE421">
        <f t="shared" si="165"/>
        <v>-95.410267178256802</v>
      </c>
      <c r="AF421">
        <f t="shared" si="166"/>
        <v>-99.693242438673479</v>
      </c>
      <c r="AG421">
        <f t="shared" si="167"/>
        <v>-125.96215736922903</v>
      </c>
    </row>
    <row r="422" spans="2:33" x14ac:dyDescent="0.25">
      <c r="B422" s="3" t="s">
        <v>68</v>
      </c>
      <c r="C422" s="3">
        <v>414</v>
      </c>
      <c r="D422" s="3">
        <v>414</v>
      </c>
      <c r="E422" s="10">
        <v>14.9</v>
      </c>
      <c r="F422" s="17">
        <f t="shared" si="180"/>
        <v>0.19444444444444448</v>
      </c>
      <c r="G422" s="17">
        <f t="shared" si="181"/>
        <v>0.70000000000000018</v>
      </c>
      <c r="H422">
        <f t="shared" si="168"/>
        <v>224.58333333333337</v>
      </c>
      <c r="I422">
        <f t="shared" si="169"/>
        <v>16.413271874999996</v>
      </c>
      <c r="J422">
        <f t="shared" si="158"/>
        <v>7.721335639467596</v>
      </c>
      <c r="K422">
        <f t="shared" si="183"/>
        <v>24.134607514467593</v>
      </c>
      <c r="L422" s="49">
        <f t="shared" si="170"/>
        <v>99.890458879324214</v>
      </c>
      <c r="M422" s="29">
        <f t="shared" si="171"/>
        <v>929.52546296296316</v>
      </c>
      <c r="N422">
        <f t="shared" si="159"/>
        <v>239.16666666666671</v>
      </c>
      <c r="O422">
        <f t="shared" si="172"/>
        <v>17.479068749999996</v>
      </c>
      <c r="P422">
        <f t="shared" si="160"/>
        <v>7.721335639467596</v>
      </c>
      <c r="Q422">
        <f t="shared" si="173"/>
        <v>25.200404389467593</v>
      </c>
      <c r="R422" s="49">
        <f t="shared" si="174"/>
        <v>104.30167372307422</v>
      </c>
      <c r="S422" s="29">
        <f t="shared" si="175"/>
        <v>989.88425925925958</v>
      </c>
      <c r="T422">
        <f t="shared" si="161"/>
        <v>328.61111111111114</v>
      </c>
      <c r="U422">
        <f t="shared" si="176"/>
        <v>24.015956249999995</v>
      </c>
      <c r="V422">
        <f t="shared" si="162"/>
        <v>7.721335639467596</v>
      </c>
      <c r="W422">
        <f t="shared" si="177"/>
        <v>31.737291889467592</v>
      </c>
      <c r="X422" s="49">
        <f t="shared" si="178"/>
        <v>131.35712476474089</v>
      </c>
      <c r="Y422" s="29">
        <f t="shared" si="179"/>
        <v>1360.0848765432102</v>
      </c>
      <c r="AA422">
        <f t="shared" si="163"/>
        <v>0</v>
      </c>
      <c r="AB422">
        <f t="shared" si="182"/>
        <v>14.9</v>
      </c>
      <c r="AC422">
        <f t="shared" si="164"/>
        <v>4.1388888888888893</v>
      </c>
      <c r="AE422">
        <f t="shared" si="165"/>
        <v>-99.890458879324214</v>
      </c>
      <c r="AF422">
        <f t="shared" si="166"/>
        <v>-104.30167372307422</v>
      </c>
      <c r="AG422">
        <f t="shared" si="167"/>
        <v>-131.35712476474089</v>
      </c>
    </row>
    <row r="423" spans="2:33" x14ac:dyDescent="0.25">
      <c r="B423" s="3" t="s">
        <v>68</v>
      </c>
      <c r="C423" s="3">
        <v>415</v>
      </c>
      <c r="D423" s="3">
        <v>415</v>
      </c>
      <c r="E423" s="10">
        <v>15.9</v>
      </c>
      <c r="F423" s="17">
        <f t="shared" si="180"/>
        <v>0.34722222222222199</v>
      </c>
      <c r="G423" s="17">
        <f t="shared" si="181"/>
        <v>1.2499999999999991</v>
      </c>
      <c r="H423">
        <f t="shared" si="168"/>
        <v>401.0416666666664</v>
      </c>
      <c r="I423">
        <f t="shared" si="169"/>
        <v>16.507115624999997</v>
      </c>
      <c r="J423">
        <f t="shared" si="158"/>
        <v>8.7925357552083359</v>
      </c>
      <c r="K423">
        <f t="shared" si="183"/>
        <v>25.299651380208331</v>
      </c>
      <c r="L423" s="49">
        <f t="shared" si="170"/>
        <v>111.74012692925348</v>
      </c>
      <c r="M423" s="29">
        <f t="shared" si="171"/>
        <v>1771.2673611111099</v>
      </c>
      <c r="N423">
        <f t="shared" si="159"/>
        <v>427.08333333333303</v>
      </c>
      <c r="O423">
        <f t="shared" si="172"/>
        <v>17.579006249999999</v>
      </c>
      <c r="P423">
        <f t="shared" si="160"/>
        <v>8.7925357552083359</v>
      </c>
      <c r="Q423">
        <f t="shared" si="173"/>
        <v>26.371542005208333</v>
      </c>
      <c r="R423" s="49">
        <f t="shared" si="174"/>
        <v>116.47431052300348</v>
      </c>
      <c r="S423" s="29">
        <f t="shared" si="175"/>
        <v>1886.284722222221</v>
      </c>
      <c r="T423">
        <f t="shared" si="161"/>
        <v>586.8055555555552</v>
      </c>
      <c r="U423">
        <f t="shared" si="176"/>
        <v>24.153268749999999</v>
      </c>
      <c r="V423">
        <f t="shared" si="162"/>
        <v>8.7925357552083359</v>
      </c>
      <c r="W423">
        <f t="shared" si="177"/>
        <v>32.945804505208336</v>
      </c>
      <c r="X423" s="49">
        <f t="shared" si="178"/>
        <v>145.51063656467016</v>
      </c>
      <c r="Y423" s="29">
        <f t="shared" si="179"/>
        <v>2591.7245370370356</v>
      </c>
      <c r="AA423">
        <f t="shared" si="163"/>
        <v>0</v>
      </c>
      <c r="AB423">
        <f t="shared" si="182"/>
        <v>15.9</v>
      </c>
      <c r="AC423">
        <f t="shared" si="164"/>
        <v>4.416666666666667</v>
      </c>
      <c r="AE423">
        <f t="shared" si="165"/>
        <v>-111.74012692925348</v>
      </c>
      <c r="AF423">
        <f t="shared" si="166"/>
        <v>-116.47431052300348</v>
      </c>
      <c r="AG423">
        <f t="shared" si="167"/>
        <v>-145.51063656467016</v>
      </c>
    </row>
    <row r="424" spans="2:33" x14ac:dyDescent="0.25">
      <c r="B424" s="3" t="s">
        <v>68</v>
      </c>
      <c r="C424" s="3">
        <v>416</v>
      </c>
      <c r="D424" s="3">
        <v>416</v>
      </c>
      <c r="E424" s="10">
        <v>17.399999999999999</v>
      </c>
      <c r="F424" s="17">
        <f t="shared" si="180"/>
        <v>0.38888888888888873</v>
      </c>
      <c r="G424" s="17">
        <f t="shared" si="181"/>
        <v>1.3999999999999995</v>
      </c>
      <c r="H424">
        <f t="shared" si="168"/>
        <v>449.16666666666646</v>
      </c>
      <c r="I424">
        <f t="shared" si="169"/>
        <v>16.647881249999998</v>
      </c>
      <c r="J424">
        <f t="shared" si="158"/>
        <v>10.529758020833333</v>
      </c>
      <c r="K424">
        <f t="shared" si="183"/>
        <v>27.177639270833332</v>
      </c>
      <c r="L424" s="49">
        <f t="shared" si="170"/>
        <v>131.35858980902776</v>
      </c>
      <c r="M424" s="29">
        <f t="shared" si="171"/>
        <v>2170.9722222222213</v>
      </c>
      <c r="N424">
        <f t="shared" si="159"/>
        <v>478.33333333333314</v>
      </c>
      <c r="O424">
        <f t="shared" si="172"/>
        <v>17.728912499999996</v>
      </c>
      <c r="P424">
        <f t="shared" si="160"/>
        <v>10.529758020833333</v>
      </c>
      <c r="Q424">
        <f t="shared" si="173"/>
        <v>28.258670520833327</v>
      </c>
      <c r="R424" s="49">
        <f t="shared" si="174"/>
        <v>136.58357418402773</v>
      </c>
      <c r="S424" s="29">
        <f t="shared" si="175"/>
        <v>2311.9444444444434</v>
      </c>
      <c r="T424">
        <f t="shared" si="161"/>
        <v>657.22222222222194</v>
      </c>
      <c r="U424">
        <f t="shared" si="176"/>
        <v>24.359237499999995</v>
      </c>
      <c r="V424">
        <f t="shared" si="162"/>
        <v>10.529758020833333</v>
      </c>
      <c r="W424">
        <f t="shared" si="177"/>
        <v>34.888995520833326</v>
      </c>
      <c r="X424" s="49">
        <f t="shared" si="178"/>
        <v>168.63014501736106</v>
      </c>
      <c r="Y424" s="29">
        <f t="shared" si="179"/>
        <v>3176.5740740740725</v>
      </c>
      <c r="AA424">
        <f t="shared" si="163"/>
        <v>0</v>
      </c>
      <c r="AB424">
        <f t="shared" si="182"/>
        <v>17.399999999999999</v>
      </c>
      <c r="AC424">
        <f t="shared" si="164"/>
        <v>4.833333333333333</v>
      </c>
      <c r="AE424">
        <f t="shared" si="165"/>
        <v>-131.35858980902776</v>
      </c>
      <c r="AF424">
        <f t="shared" si="166"/>
        <v>-136.58357418402773</v>
      </c>
      <c r="AG424">
        <f t="shared" si="167"/>
        <v>-168.63014501736106</v>
      </c>
    </row>
    <row r="425" spans="2:33" x14ac:dyDescent="0.25">
      <c r="B425" s="3" t="s">
        <v>68</v>
      </c>
      <c r="C425" s="3">
        <v>417</v>
      </c>
      <c r="D425" s="3">
        <v>417</v>
      </c>
      <c r="E425" s="10">
        <v>18.7</v>
      </c>
      <c r="F425" s="17">
        <f t="shared" si="180"/>
        <v>0.23611111111111149</v>
      </c>
      <c r="G425" s="17">
        <f t="shared" si="181"/>
        <v>0.85000000000000142</v>
      </c>
      <c r="H425">
        <f t="shared" si="168"/>
        <v>272.70833333333377</v>
      </c>
      <c r="I425">
        <f t="shared" si="169"/>
        <v>16.769878124999998</v>
      </c>
      <c r="J425">
        <f t="shared" si="158"/>
        <v>12.161947028356481</v>
      </c>
      <c r="K425">
        <f t="shared" si="183"/>
        <v>28.931825153356478</v>
      </c>
      <c r="L425" s="49">
        <f t="shared" si="170"/>
        <v>150.28475843549057</v>
      </c>
      <c r="M425" s="29">
        <f t="shared" si="171"/>
        <v>1416.568287037039</v>
      </c>
      <c r="N425">
        <f t="shared" si="159"/>
        <v>290.41666666666714</v>
      </c>
      <c r="O425">
        <f t="shared" si="172"/>
        <v>17.858831249999998</v>
      </c>
      <c r="P425">
        <f t="shared" si="160"/>
        <v>12.161947028356481</v>
      </c>
      <c r="Q425">
        <f t="shared" si="173"/>
        <v>30.020778278356481</v>
      </c>
      <c r="R425" s="49">
        <f t="shared" si="174"/>
        <v>155.94126494590725</v>
      </c>
      <c r="S425" s="29">
        <f t="shared" si="175"/>
        <v>1508.5532407407429</v>
      </c>
      <c r="T425">
        <f t="shared" si="161"/>
        <v>399.0277777777784</v>
      </c>
      <c r="U425">
        <f t="shared" si="176"/>
        <v>24.537743749999997</v>
      </c>
      <c r="V425">
        <f t="shared" si="162"/>
        <v>12.161947028356481</v>
      </c>
      <c r="W425">
        <f t="shared" si="177"/>
        <v>36.699690778356477</v>
      </c>
      <c r="X425" s="49">
        <f t="shared" si="178"/>
        <v>190.63450487646278</v>
      </c>
      <c r="Y425" s="29">
        <f t="shared" si="179"/>
        <v>2072.727623456793</v>
      </c>
      <c r="AA425">
        <f t="shared" si="163"/>
        <v>0</v>
      </c>
      <c r="AB425">
        <f t="shared" si="182"/>
        <v>18.7</v>
      </c>
      <c r="AC425">
        <f t="shared" si="164"/>
        <v>5.1944444444444438</v>
      </c>
      <c r="AE425">
        <f t="shared" si="165"/>
        <v>-150.28475843549057</v>
      </c>
      <c r="AF425">
        <f t="shared" si="166"/>
        <v>-155.94126494590725</v>
      </c>
      <c r="AG425">
        <f t="shared" si="167"/>
        <v>-190.63450487646278</v>
      </c>
    </row>
    <row r="426" spans="2:33" x14ac:dyDescent="0.25">
      <c r="B426" s="3" t="s">
        <v>68</v>
      </c>
      <c r="C426" s="3">
        <v>418</v>
      </c>
      <c r="D426" s="3">
        <v>418</v>
      </c>
      <c r="E426" s="10">
        <v>19.100000000000001</v>
      </c>
      <c r="F426" s="17">
        <f t="shared" si="180"/>
        <v>1.3888888888889086E-2</v>
      </c>
      <c r="G426" s="17">
        <f t="shared" si="181"/>
        <v>5.0000000000000711E-2</v>
      </c>
      <c r="H426">
        <f t="shared" si="168"/>
        <v>16.041666666666895</v>
      </c>
      <c r="I426">
        <f t="shared" si="169"/>
        <v>16.807415624999997</v>
      </c>
      <c r="J426">
        <f t="shared" si="158"/>
        <v>12.687808903356487</v>
      </c>
      <c r="K426">
        <f t="shared" si="183"/>
        <v>29.495224528356484</v>
      </c>
      <c r="L426" s="49">
        <f t="shared" si="170"/>
        <v>156.48855235878025</v>
      </c>
      <c r="M426" s="29">
        <f t="shared" si="171"/>
        <v>85.109953703704932</v>
      </c>
      <c r="N426">
        <f t="shared" si="159"/>
        <v>17.083333333333577</v>
      </c>
      <c r="O426">
        <f t="shared" si="172"/>
        <v>17.89880625</v>
      </c>
      <c r="P426">
        <f t="shared" si="160"/>
        <v>12.687808903356487</v>
      </c>
      <c r="Q426">
        <f t="shared" si="173"/>
        <v>30.586615153356487</v>
      </c>
      <c r="R426" s="49">
        <f t="shared" si="174"/>
        <v>162.27898595253026</v>
      </c>
      <c r="S426" s="29">
        <f t="shared" si="175"/>
        <v>90.636574074075384</v>
      </c>
      <c r="T426">
        <f t="shared" si="161"/>
        <v>23.472222222222555</v>
      </c>
      <c r="U426">
        <f t="shared" si="176"/>
        <v>24.592668749999998</v>
      </c>
      <c r="V426">
        <f t="shared" si="162"/>
        <v>12.687808903356487</v>
      </c>
      <c r="W426">
        <f t="shared" si="177"/>
        <v>37.280477653356485</v>
      </c>
      <c r="X426" s="49">
        <f t="shared" si="178"/>
        <v>197.79364532753027</v>
      </c>
      <c r="Y426" s="29">
        <f t="shared" si="179"/>
        <v>124.53317901234746</v>
      </c>
      <c r="AA426">
        <f t="shared" si="163"/>
        <v>0</v>
      </c>
      <c r="AB426">
        <f t="shared" si="182"/>
        <v>19.100000000000001</v>
      </c>
      <c r="AC426">
        <f t="shared" si="164"/>
        <v>5.3055555555555562</v>
      </c>
      <c r="AE426">
        <f t="shared" si="165"/>
        <v>-156.48855235878025</v>
      </c>
      <c r="AF426">
        <f t="shared" si="166"/>
        <v>-162.27898595253026</v>
      </c>
      <c r="AG426">
        <f t="shared" si="167"/>
        <v>-197.79364532753027</v>
      </c>
    </row>
    <row r="427" spans="2:33" x14ac:dyDescent="0.25">
      <c r="B427" s="3" t="s">
        <v>68</v>
      </c>
      <c r="C427" s="3">
        <v>419</v>
      </c>
      <c r="D427" s="3">
        <v>419</v>
      </c>
      <c r="E427" s="10">
        <v>18.8</v>
      </c>
      <c r="F427" s="17">
        <f t="shared" si="180"/>
        <v>-0.20833333333333331</v>
      </c>
      <c r="G427" s="17">
        <f t="shared" si="181"/>
        <v>-0.75</v>
      </c>
      <c r="H427">
        <f t="shared" si="168"/>
        <v>-240.62499999999997</v>
      </c>
      <c r="I427">
        <f t="shared" si="169"/>
        <v>16.779262499999998</v>
      </c>
      <c r="J427">
        <f t="shared" si="158"/>
        <v>12.292369120370372</v>
      </c>
      <c r="K427">
        <f t="shared" si="183"/>
        <v>29.071631620370368</v>
      </c>
      <c r="L427" s="49">
        <f t="shared" si="170"/>
        <v>151.81852068415637</v>
      </c>
      <c r="M427" s="29">
        <f t="shared" si="171"/>
        <v>-1256.5972222222222</v>
      </c>
      <c r="N427">
        <f t="shared" si="159"/>
        <v>-256.25</v>
      </c>
      <c r="O427">
        <f t="shared" si="172"/>
        <v>17.868824999999998</v>
      </c>
      <c r="P427">
        <f t="shared" si="160"/>
        <v>12.292369120370372</v>
      </c>
      <c r="Q427">
        <f t="shared" si="173"/>
        <v>30.161194120370368</v>
      </c>
      <c r="R427" s="49">
        <f t="shared" si="174"/>
        <v>157.50845818415638</v>
      </c>
      <c r="S427" s="29">
        <f t="shared" si="175"/>
        <v>-1338.1944444444446</v>
      </c>
      <c r="T427">
        <f t="shared" si="161"/>
        <v>-352.08333333333331</v>
      </c>
      <c r="U427">
        <f t="shared" si="176"/>
        <v>24.551474999999996</v>
      </c>
      <c r="V427">
        <f t="shared" si="162"/>
        <v>12.292369120370372</v>
      </c>
      <c r="W427">
        <f t="shared" si="177"/>
        <v>36.84384412037037</v>
      </c>
      <c r="X427" s="49">
        <f t="shared" si="178"/>
        <v>192.40674151748971</v>
      </c>
      <c r="Y427" s="29">
        <f t="shared" si="179"/>
        <v>-1838.6574074074074</v>
      </c>
      <c r="AA427">
        <f t="shared" si="163"/>
        <v>0</v>
      </c>
      <c r="AB427">
        <f t="shared" si="182"/>
        <v>18.8</v>
      </c>
      <c r="AC427">
        <f t="shared" si="164"/>
        <v>5.2222222222222223</v>
      </c>
      <c r="AE427">
        <f t="shared" si="165"/>
        <v>-151.81852068415637</v>
      </c>
      <c r="AF427">
        <f t="shared" si="166"/>
        <v>-157.50845818415638</v>
      </c>
      <c r="AG427">
        <f t="shared" si="167"/>
        <v>-192.40674151748971</v>
      </c>
    </row>
    <row r="428" spans="2:33" x14ac:dyDescent="0.25">
      <c r="B428" s="3" t="s">
        <v>68</v>
      </c>
      <c r="C428" s="3">
        <v>420</v>
      </c>
      <c r="D428" s="3">
        <v>420</v>
      </c>
      <c r="E428" s="10">
        <v>17.600000000000001</v>
      </c>
      <c r="F428" s="17">
        <f t="shared" si="180"/>
        <v>-0.30555555555555547</v>
      </c>
      <c r="G428" s="17">
        <f t="shared" si="181"/>
        <v>-1.0999999999999996</v>
      </c>
      <c r="H428">
        <f t="shared" si="168"/>
        <v>-352.91666666666657</v>
      </c>
      <c r="I428">
        <f t="shared" si="169"/>
        <v>16.666650000000001</v>
      </c>
      <c r="J428">
        <f t="shared" si="158"/>
        <v>10.773212592592596</v>
      </c>
      <c r="K428">
        <f t="shared" si="183"/>
        <v>27.439862592592597</v>
      </c>
      <c r="L428" s="49">
        <f t="shared" si="170"/>
        <v>134.15043934156381</v>
      </c>
      <c r="M428" s="29">
        <f t="shared" si="171"/>
        <v>-1725.37037037037</v>
      </c>
      <c r="N428">
        <f t="shared" si="159"/>
        <v>-375.8333333333332</v>
      </c>
      <c r="O428">
        <f t="shared" si="172"/>
        <v>17.748899999999999</v>
      </c>
      <c r="P428">
        <f t="shared" si="160"/>
        <v>10.773212592592596</v>
      </c>
      <c r="Q428">
        <f t="shared" si="173"/>
        <v>28.522112592592595</v>
      </c>
      <c r="R428" s="49">
        <f t="shared" si="174"/>
        <v>139.44143934156381</v>
      </c>
      <c r="S428" s="29">
        <f t="shared" si="175"/>
        <v>-1837.4074074074069</v>
      </c>
      <c r="T428">
        <f t="shared" si="161"/>
        <v>-516.38888888888869</v>
      </c>
      <c r="U428">
        <f t="shared" si="176"/>
        <v>24.386700000000001</v>
      </c>
      <c r="V428">
        <f t="shared" si="162"/>
        <v>10.773212592592596</v>
      </c>
      <c r="W428">
        <f t="shared" si="177"/>
        <v>35.159912592592597</v>
      </c>
      <c r="X428" s="49">
        <f t="shared" si="178"/>
        <v>171.89290600823048</v>
      </c>
      <c r="Y428" s="29">
        <f t="shared" si="179"/>
        <v>-2524.5679012345672</v>
      </c>
      <c r="AA428">
        <f t="shared" si="163"/>
        <v>0</v>
      </c>
      <c r="AB428">
        <f t="shared" si="182"/>
        <v>17.600000000000001</v>
      </c>
      <c r="AC428">
        <f t="shared" si="164"/>
        <v>4.8888888888888893</v>
      </c>
      <c r="AE428">
        <f t="shared" si="165"/>
        <v>-134.15043934156381</v>
      </c>
      <c r="AF428">
        <f t="shared" si="166"/>
        <v>-139.44143934156381</v>
      </c>
      <c r="AG428">
        <f t="shared" si="167"/>
        <v>-171.89290600823048</v>
      </c>
    </row>
    <row r="429" spans="2:33" x14ac:dyDescent="0.25">
      <c r="B429" s="3" t="s">
        <v>68</v>
      </c>
      <c r="C429" s="3">
        <v>421</v>
      </c>
      <c r="D429" s="3">
        <v>421</v>
      </c>
      <c r="E429" s="10">
        <v>16.600000000000001</v>
      </c>
      <c r="F429" s="17">
        <f t="shared" si="180"/>
        <v>-0.19444444444444473</v>
      </c>
      <c r="G429" s="17">
        <f t="shared" si="181"/>
        <v>-0.70000000000000107</v>
      </c>
      <c r="H429">
        <f t="shared" si="168"/>
        <v>-224.58333333333366</v>
      </c>
      <c r="I429">
        <f t="shared" si="169"/>
        <v>16.572806249999999</v>
      </c>
      <c r="J429">
        <f t="shared" si="158"/>
        <v>9.5837631134259311</v>
      </c>
      <c r="K429">
        <f t="shared" si="183"/>
        <v>26.15656936342593</v>
      </c>
      <c r="L429" s="49">
        <f t="shared" si="170"/>
        <v>120.6108476202418</v>
      </c>
      <c r="M429" s="29">
        <f t="shared" si="171"/>
        <v>-1035.5787037037053</v>
      </c>
      <c r="N429">
        <f t="shared" si="159"/>
        <v>-239.166666666667</v>
      </c>
      <c r="O429">
        <f t="shared" si="172"/>
        <v>17.6489625</v>
      </c>
      <c r="P429">
        <f t="shared" si="160"/>
        <v>9.5837631134259311</v>
      </c>
      <c r="Q429">
        <f t="shared" si="173"/>
        <v>27.232725613425931</v>
      </c>
      <c r="R429" s="49">
        <f t="shared" si="174"/>
        <v>125.57312366190847</v>
      </c>
      <c r="S429" s="29">
        <f t="shared" si="175"/>
        <v>-1102.8240740740757</v>
      </c>
      <c r="T429">
        <f t="shared" si="161"/>
        <v>-328.6111111111116</v>
      </c>
      <c r="U429">
        <f t="shared" si="176"/>
        <v>24.249387499999997</v>
      </c>
      <c r="V429">
        <f t="shared" si="162"/>
        <v>9.5837631134259311</v>
      </c>
      <c r="W429">
        <f t="shared" si="177"/>
        <v>33.833150613425929</v>
      </c>
      <c r="X429" s="49">
        <f t="shared" si="178"/>
        <v>156.00841671746403</v>
      </c>
      <c r="Y429" s="29">
        <f t="shared" si="179"/>
        <v>-1515.2623456790147</v>
      </c>
      <c r="AA429">
        <f t="shared" si="163"/>
        <v>0</v>
      </c>
      <c r="AB429">
        <f t="shared" si="182"/>
        <v>16.600000000000001</v>
      </c>
      <c r="AC429">
        <f t="shared" si="164"/>
        <v>4.6111111111111116</v>
      </c>
      <c r="AE429">
        <f t="shared" si="165"/>
        <v>-120.6108476202418</v>
      </c>
      <c r="AF429">
        <f t="shared" si="166"/>
        <v>-125.57312366190847</v>
      </c>
      <c r="AG429">
        <f t="shared" si="167"/>
        <v>-156.00841671746403</v>
      </c>
    </row>
    <row r="430" spans="2:33" x14ac:dyDescent="0.25">
      <c r="B430" s="3" t="s">
        <v>68</v>
      </c>
      <c r="C430" s="3">
        <v>422</v>
      </c>
      <c r="D430" s="3">
        <v>422</v>
      </c>
      <c r="E430" s="10">
        <v>16.2</v>
      </c>
      <c r="F430" s="17">
        <f t="shared" si="180"/>
        <v>-2.7777777777778172E-2</v>
      </c>
      <c r="G430" s="17">
        <f t="shared" si="181"/>
        <v>-0.10000000000000142</v>
      </c>
      <c r="H430">
        <f t="shared" si="168"/>
        <v>-32.08333333333379</v>
      </c>
      <c r="I430">
        <f t="shared" si="169"/>
        <v>16.53526875</v>
      </c>
      <c r="J430">
        <f t="shared" si="158"/>
        <v>9.1274596875000018</v>
      </c>
      <c r="K430">
        <f t="shared" si="183"/>
        <v>25.6627284375</v>
      </c>
      <c r="L430" s="49">
        <f t="shared" si="170"/>
        <v>115.48227796875</v>
      </c>
      <c r="M430" s="29">
        <f t="shared" si="171"/>
        <v>-144.37500000000205</v>
      </c>
      <c r="N430">
        <f t="shared" si="159"/>
        <v>-34.166666666667155</v>
      </c>
      <c r="O430">
        <f t="shared" si="172"/>
        <v>17.608987500000001</v>
      </c>
      <c r="P430">
        <f t="shared" si="160"/>
        <v>9.1274596875000018</v>
      </c>
      <c r="Q430">
        <f t="shared" si="173"/>
        <v>26.736447187500005</v>
      </c>
      <c r="R430" s="49">
        <f t="shared" si="174"/>
        <v>120.31401234375002</v>
      </c>
      <c r="S430" s="29">
        <f t="shared" si="175"/>
        <v>-153.75000000000219</v>
      </c>
      <c r="T430">
        <f t="shared" si="161"/>
        <v>-46.944444444445111</v>
      </c>
      <c r="U430">
        <f t="shared" si="176"/>
        <v>24.1944625</v>
      </c>
      <c r="V430">
        <f t="shared" si="162"/>
        <v>9.1274596875000018</v>
      </c>
      <c r="W430">
        <f t="shared" si="177"/>
        <v>33.3219221875</v>
      </c>
      <c r="X430" s="49">
        <f t="shared" si="178"/>
        <v>149.94864984374999</v>
      </c>
      <c r="Y430" s="29">
        <f t="shared" si="179"/>
        <v>-211.25000000000301</v>
      </c>
      <c r="AA430">
        <f t="shared" si="163"/>
        <v>0</v>
      </c>
      <c r="AB430">
        <f t="shared" si="182"/>
        <v>16.2</v>
      </c>
      <c r="AC430">
        <f t="shared" si="164"/>
        <v>4.5</v>
      </c>
      <c r="AE430">
        <f t="shared" si="165"/>
        <v>-115.48227796875</v>
      </c>
      <c r="AF430">
        <f t="shared" si="166"/>
        <v>-120.31401234375002</v>
      </c>
      <c r="AG430">
        <f t="shared" si="167"/>
        <v>-149.94864984374999</v>
      </c>
    </row>
    <row r="431" spans="2:33" x14ac:dyDescent="0.25">
      <c r="B431" s="3" t="s">
        <v>68</v>
      </c>
      <c r="C431" s="3">
        <v>423</v>
      </c>
      <c r="D431" s="3">
        <v>423</v>
      </c>
      <c r="E431" s="10">
        <v>16.399999999999999</v>
      </c>
      <c r="F431" s="17">
        <f t="shared" si="180"/>
        <v>0.1388888888888889</v>
      </c>
      <c r="G431" s="17">
        <f t="shared" si="181"/>
        <v>0.5</v>
      </c>
      <c r="H431">
        <f t="shared" si="168"/>
        <v>160.41666666666669</v>
      </c>
      <c r="I431">
        <f t="shared" si="169"/>
        <v>16.5540375</v>
      </c>
      <c r="J431">
        <f t="shared" si="158"/>
        <v>9.3542202314814826</v>
      </c>
      <c r="K431">
        <f t="shared" si="183"/>
        <v>25.908257731481484</v>
      </c>
      <c r="L431" s="49">
        <f t="shared" si="170"/>
        <v>118.02650744341564</v>
      </c>
      <c r="M431" s="29">
        <f t="shared" si="171"/>
        <v>730.78703703703707</v>
      </c>
      <c r="N431">
        <f t="shared" si="159"/>
        <v>170.83333333333334</v>
      </c>
      <c r="O431">
        <f t="shared" si="172"/>
        <v>17.628975000000001</v>
      </c>
      <c r="P431">
        <f t="shared" si="160"/>
        <v>9.3542202314814826</v>
      </c>
      <c r="Q431">
        <f t="shared" si="173"/>
        <v>26.983195231481481</v>
      </c>
      <c r="R431" s="49">
        <f t="shared" si="174"/>
        <v>122.92344494341563</v>
      </c>
      <c r="S431" s="29">
        <f t="shared" si="175"/>
        <v>778.24074074074076</v>
      </c>
      <c r="T431">
        <f t="shared" si="161"/>
        <v>234.72222222222223</v>
      </c>
      <c r="U431">
        <f t="shared" si="176"/>
        <v>24.221924999999999</v>
      </c>
      <c r="V431">
        <f t="shared" si="162"/>
        <v>9.3542202314814826</v>
      </c>
      <c r="W431">
        <f t="shared" si="177"/>
        <v>33.576145231481483</v>
      </c>
      <c r="X431" s="49">
        <f t="shared" si="178"/>
        <v>152.95799494341563</v>
      </c>
      <c r="Y431" s="29">
        <f t="shared" si="179"/>
        <v>1069.2901234567901</v>
      </c>
      <c r="AA431">
        <f t="shared" si="163"/>
        <v>0</v>
      </c>
      <c r="AB431">
        <f t="shared" si="182"/>
        <v>16.399999999999999</v>
      </c>
      <c r="AC431">
        <f t="shared" si="164"/>
        <v>4.5555555555555554</v>
      </c>
      <c r="AE431">
        <f t="shared" si="165"/>
        <v>-118.02650744341564</v>
      </c>
      <c r="AF431">
        <f t="shared" si="166"/>
        <v>-122.92344494341563</v>
      </c>
      <c r="AG431">
        <f t="shared" si="167"/>
        <v>-152.95799494341563</v>
      </c>
    </row>
    <row r="432" spans="2:33" x14ac:dyDescent="0.25">
      <c r="B432" s="3" t="s">
        <v>68</v>
      </c>
      <c r="C432" s="3">
        <v>424</v>
      </c>
      <c r="D432" s="3">
        <v>424</v>
      </c>
      <c r="E432" s="10">
        <v>17.2</v>
      </c>
      <c r="F432" s="17">
        <f t="shared" si="180"/>
        <v>0.37500000000000039</v>
      </c>
      <c r="G432" s="17">
        <f t="shared" si="181"/>
        <v>1.3500000000000014</v>
      </c>
      <c r="H432">
        <f t="shared" si="168"/>
        <v>433.12500000000045</v>
      </c>
      <c r="I432">
        <f t="shared" si="169"/>
        <v>16.629112499999998</v>
      </c>
      <c r="J432">
        <f t="shared" si="158"/>
        <v>10.289085787037038</v>
      </c>
      <c r="K432">
        <f t="shared" si="183"/>
        <v>26.918198287037036</v>
      </c>
      <c r="L432" s="49">
        <f t="shared" si="170"/>
        <v>128.6091695936214</v>
      </c>
      <c r="M432" s="29">
        <f t="shared" si="171"/>
        <v>2069.3750000000023</v>
      </c>
      <c r="N432">
        <f t="shared" si="159"/>
        <v>461.25000000000045</v>
      </c>
      <c r="O432">
        <f t="shared" si="172"/>
        <v>17.708924999999997</v>
      </c>
      <c r="P432">
        <f t="shared" si="160"/>
        <v>10.289085787037038</v>
      </c>
      <c r="Q432">
        <f t="shared" si="173"/>
        <v>27.998010787037035</v>
      </c>
      <c r="R432" s="49">
        <f t="shared" si="174"/>
        <v>133.76827376028805</v>
      </c>
      <c r="S432" s="29">
        <f t="shared" si="175"/>
        <v>2203.7500000000023</v>
      </c>
      <c r="T432">
        <f t="shared" si="161"/>
        <v>633.75000000000068</v>
      </c>
      <c r="U432">
        <f t="shared" si="176"/>
        <v>24.331774999999997</v>
      </c>
      <c r="V432">
        <f t="shared" si="162"/>
        <v>10.289085787037038</v>
      </c>
      <c r="W432">
        <f t="shared" si="177"/>
        <v>34.620860787037032</v>
      </c>
      <c r="X432" s="49">
        <f t="shared" si="178"/>
        <v>165.4107793158436</v>
      </c>
      <c r="Y432" s="29">
        <f t="shared" si="179"/>
        <v>3027.9166666666697</v>
      </c>
      <c r="AA432">
        <f t="shared" si="163"/>
        <v>0</v>
      </c>
      <c r="AB432">
        <f t="shared" si="182"/>
        <v>17.2</v>
      </c>
      <c r="AC432">
        <f t="shared" si="164"/>
        <v>4.7777777777777777</v>
      </c>
      <c r="AE432">
        <f t="shared" si="165"/>
        <v>-128.6091695936214</v>
      </c>
      <c r="AF432">
        <f t="shared" si="166"/>
        <v>-133.76827376028805</v>
      </c>
      <c r="AG432">
        <f t="shared" si="167"/>
        <v>-165.4107793158436</v>
      </c>
    </row>
    <row r="433" spans="2:33" x14ac:dyDescent="0.25">
      <c r="B433" s="3" t="s">
        <v>68</v>
      </c>
      <c r="C433" s="3">
        <v>425</v>
      </c>
      <c r="D433" s="3">
        <v>425</v>
      </c>
      <c r="E433" s="10">
        <v>19.100000000000001</v>
      </c>
      <c r="F433" s="17">
        <f t="shared" si="180"/>
        <v>0.75000000000000022</v>
      </c>
      <c r="G433" s="17">
        <f t="shared" si="181"/>
        <v>2.7000000000000011</v>
      </c>
      <c r="H433">
        <f t="shared" si="168"/>
        <v>866.25000000000023</v>
      </c>
      <c r="I433">
        <f t="shared" si="169"/>
        <v>16.807415624999997</v>
      </c>
      <c r="J433">
        <f t="shared" si="158"/>
        <v>12.687808903356487</v>
      </c>
      <c r="K433">
        <f t="shared" si="183"/>
        <v>29.495224528356484</v>
      </c>
      <c r="L433" s="49">
        <f t="shared" si="170"/>
        <v>156.48855235878025</v>
      </c>
      <c r="M433" s="29">
        <f t="shared" si="171"/>
        <v>4595.9375000000018</v>
      </c>
      <c r="N433">
        <f t="shared" si="159"/>
        <v>922.50000000000023</v>
      </c>
      <c r="O433">
        <f t="shared" si="172"/>
        <v>17.89880625</v>
      </c>
      <c r="P433">
        <f t="shared" si="160"/>
        <v>12.687808903356487</v>
      </c>
      <c r="Q433">
        <f t="shared" si="173"/>
        <v>30.586615153356487</v>
      </c>
      <c r="R433" s="49">
        <f t="shared" si="174"/>
        <v>162.27898595253026</v>
      </c>
      <c r="S433" s="29">
        <f t="shared" si="175"/>
        <v>4894.3750000000018</v>
      </c>
      <c r="T433">
        <f t="shared" si="161"/>
        <v>1267.5000000000005</v>
      </c>
      <c r="U433">
        <f t="shared" si="176"/>
        <v>24.592668749999998</v>
      </c>
      <c r="V433">
        <f t="shared" si="162"/>
        <v>12.687808903356487</v>
      </c>
      <c r="W433">
        <f t="shared" si="177"/>
        <v>37.280477653356485</v>
      </c>
      <c r="X433" s="49">
        <f t="shared" si="178"/>
        <v>197.79364532753027</v>
      </c>
      <c r="Y433" s="29">
        <f t="shared" si="179"/>
        <v>6724.7916666666697</v>
      </c>
      <c r="AA433">
        <f t="shared" si="163"/>
        <v>0</v>
      </c>
      <c r="AB433">
        <f t="shared" si="182"/>
        <v>19.100000000000001</v>
      </c>
      <c r="AC433">
        <f t="shared" si="164"/>
        <v>5.3055555555555562</v>
      </c>
      <c r="AE433">
        <f t="shared" si="165"/>
        <v>-156.48855235878025</v>
      </c>
      <c r="AF433">
        <f t="shared" si="166"/>
        <v>-162.27898595253026</v>
      </c>
      <c r="AG433">
        <f t="shared" si="167"/>
        <v>-197.79364532753027</v>
      </c>
    </row>
    <row r="434" spans="2:33" x14ac:dyDescent="0.25">
      <c r="B434" s="3" t="s">
        <v>68</v>
      </c>
      <c r="C434" s="3">
        <v>426</v>
      </c>
      <c r="D434" s="3">
        <v>426</v>
      </c>
      <c r="E434" s="10">
        <v>22.6</v>
      </c>
      <c r="F434" s="17">
        <f t="shared" si="180"/>
        <v>1.1527777777777775</v>
      </c>
      <c r="G434" s="17">
        <f t="shared" si="181"/>
        <v>4.1499999999999986</v>
      </c>
      <c r="H434">
        <f t="shared" si="168"/>
        <v>1331.458333333333</v>
      </c>
      <c r="I434">
        <f t="shared" si="169"/>
        <v>17.13586875</v>
      </c>
      <c r="J434">
        <f t="shared" si="158"/>
        <v>17.76383672453704</v>
      </c>
      <c r="K434">
        <f t="shared" si="183"/>
        <v>34.899705474537043</v>
      </c>
      <c r="L434" s="49">
        <f t="shared" si="170"/>
        <v>219.0925954790381</v>
      </c>
      <c r="M434" s="29">
        <f t="shared" si="171"/>
        <v>8358.5995370370347</v>
      </c>
      <c r="N434">
        <f t="shared" si="159"/>
        <v>1417.9166666666663</v>
      </c>
      <c r="O434">
        <f t="shared" si="172"/>
        <v>18.248587499999999</v>
      </c>
      <c r="P434">
        <f t="shared" si="160"/>
        <v>17.76383672453704</v>
      </c>
      <c r="Q434">
        <f t="shared" si="173"/>
        <v>36.012424224537043</v>
      </c>
      <c r="R434" s="49">
        <f t="shared" si="174"/>
        <v>226.07799652070477</v>
      </c>
      <c r="S434" s="29">
        <f t="shared" si="175"/>
        <v>8901.3657407407391</v>
      </c>
      <c r="T434">
        <f t="shared" si="161"/>
        <v>1948.1944444444439</v>
      </c>
      <c r="U434">
        <f t="shared" si="176"/>
        <v>25.073262500000002</v>
      </c>
      <c r="V434">
        <f t="shared" si="162"/>
        <v>17.76383672453704</v>
      </c>
      <c r="W434">
        <f t="shared" si="177"/>
        <v>42.837099224537042</v>
      </c>
      <c r="X434" s="49">
        <f t="shared" si="178"/>
        <v>268.92178957626032</v>
      </c>
      <c r="Y434" s="29">
        <f t="shared" si="179"/>
        <v>12230.331790123453</v>
      </c>
      <c r="AA434">
        <f t="shared" si="163"/>
        <v>0</v>
      </c>
      <c r="AB434">
        <f t="shared" si="182"/>
        <v>22.6</v>
      </c>
      <c r="AC434">
        <f t="shared" si="164"/>
        <v>6.2777777777777777</v>
      </c>
      <c r="AE434">
        <f t="shared" si="165"/>
        <v>-219.0925954790381</v>
      </c>
      <c r="AF434">
        <f t="shared" si="166"/>
        <v>-226.07799652070477</v>
      </c>
      <c r="AG434">
        <f t="shared" si="167"/>
        <v>-268.92178957626032</v>
      </c>
    </row>
    <row r="435" spans="2:33" x14ac:dyDescent="0.25">
      <c r="B435" s="3" t="s">
        <v>68</v>
      </c>
      <c r="C435" s="3">
        <v>427</v>
      </c>
      <c r="D435" s="3">
        <v>427</v>
      </c>
      <c r="E435" s="10">
        <v>27.4</v>
      </c>
      <c r="F435" s="17">
        <f t="shared" si="180"/>
        <v>1.25</v>
      </c>
      <c r="G435" s="17">
        <f t="shared" si="181"/>
        <v>4.5</v>
      </c>
      <c r="H435">
        <f t="shared" si="168"/>
        <v>1443.75</v>
      </c>
      <c r="I435">
        <f t="shared" si="169"/>
        <v>17.586318749999997</v>
      </c>
      <c r="J435">
        <f t="shared" si="158"/>
        <v>26.110850613425928</v>
      </c>
      <c r="K435">
        <f t="shared" si="183"/>
        <v>43.697169363425928</v>
      </c>
      <c r="L435" s="49">
        <f t="shared" si="170"/>
        <v>332.58401126607509</v>
      </c>
      <c r="M435" s="29">
        <f t="shared" si="171"/>
        <v>10988.541666666666</v>
      </c>
      <c r="N435">
        <f t="shared" si="159"/>
        <v>1537.5</v>
      </c>
      <c r="O435">
        <f t="shared" si="172"/>
        <v>18.728287499999997</v>
      </c>
      <c r="P435">
        <f t="shared" si="160"/>
        <v>26.110850613425928</v>
      </c>
      <c r="Q435">
        <f t="shared" si="173"/>
        <v>44.839138113425925</v>
      </c>
      <c r="R435" s="49">
        <f t="shared" si="174"/>
        <v>341.27566230774175</v>
      </c>
      <c r="S435" s="29">
        <f t="shared" si="175"/>
        <v>11702.083333333332</v>
      </c>
      <c r="T435">
        <f t="shared" si="161"/>
        <v>2112.5</v>
      </c>
      <c r="U435">
        <f t="shared" si="176"/>
        <v>25.732362499999997</v>
      </c>
      <c r="V435">
        <f t="shared" si="162"/>
        <v>26.110850613425928</v>
      </c>
      <c r="W435">
        <f t="shared" si="177"/>
        <v>51.843213113425925</v>
      </c>
      <c r="X435" s="49">
        <f t="shared" si="178"/>
        <v>394.58445536329731</v>
      </c>
      <c r="Y435" s="29">
        <f t="shared" si="179"/>
        <v>16078.472222222221</v>
      </c>
      <c r="AA435">
        <f t="shared" si="163"/>
        <v>0</v>
      </c>
      <c r="AB435">
        <f t="shared" si="182"/>
        <v>27.4</v>
      </c>
      <c r="AC435">
        <f t="shared" si="164"/>
        <v>7.6111111111111107</v>
      </c>
      <c r="AE435">
        <f t="shared" si="165"/>
        <v>-332.58401126607509</v>
      </c>
      <c r="AF435">
        <f t="shared" si="166"/>
        <v>-341.27566230774175</v>
      </c>
      <c r="AG435">
        <f t="shared" si="167"/>
        <v>-394.58445536329731</v>
      </c>
    </row>
    <row r="436" spans="2:33" x14ac:dyDescent="0.25">
      <c r="B436" s="3" t="s">
        <v>68</v>
      </c>
      <c r="C436" s="3">
        <v>428</v>
      </c>
      <c r="D436" s="3">
        <v>428</v>
      </c>
      <c r="E436" s="10">
        <v>31.6</v>
      </c>
      <c r="F436" s="17">
        <f t="shared" si="180"/>
        <v>0.83333333333333326</v>
      </c>
      <c r="G436" s="17">
        <f t="shared" si="181"/>
        <v>3</v>
      </c>
      <c r="H436">
        <f t="shared" si="168"/>
        <v>962.49999999999989</v>
      </c>
      <c r="I436">
        <f t="shared" si="169"/>
        <v>17.980462499999998</v>
      </c>
      <c r="J436">
        <f t="shared" si="158"/>
        <v>34.729142453703716</v>
      </c>
      <c r="K436">
        <f t="shared" si="183"/>
        <v>52.709604953703717</v>
      </c>
      <c r="L436" s="49">
        <f t="shared" si="170"/>
        <v>462.673199038066</v>
      </c>
      <c r="M436" s="29">
        <f t="shared" si="171"/>
        <v>8448.6111111111113</v>
      </c>
      <c r="N436">
        <f t="shared" si="159"/>
        <v>1025</v>
      </c>
      <c r="O436">
        <f t="shared" si="172"/>
        <v>19.148025000000001</v>
      </c>
      <c r="P436">
        <f t="shared" si="160"/>
        <v>34.729142453703716</v>
      </c>
      <c r="Q436">
        <f t="shared" si="173"/>
        <v>53.87716745370372</v>
      </c>
      <c r="R436" s="49">
        <f t="shared" si="174"/>
        <v>472.92180320473267</v>
      </c>
      <c r="S436" s="29">
        <f t="shared" si="175"/>
        <v>8997.2222222222226</v>
      </c>
      <c r="T436">
        <f t="shared" si="161"/>
        <v>1408.3333333333333</v>
      </c>
      <c r="U436">
        <f t="shared" si="176"/>
        <v>26.309075</v>
      </c>
      <c r="V436">
        <f t="shared" si="162"/>
        <v>34.729142453703716</v>
      </c>
      <c r="W436">
        <f t="shared" si="177"/>
        <v>61.038217453703716</v>
      </c>
      <c r="X436" s="49">
        <f t="shared" si="178"/>
        <v>535.77990876028821</v>
      </c>
      <c r="Y436" s="29">
        <f t="shared" si="179"/>
        <v>12362.037037037038</v>
      </c>
      <c r="AA436">
        <f t="shared" si="163"/>
        <v>0</v>
      </c>
      <c r="AB436">
        <f t="shared" si="182"/>
        <v>31.6</v>
      </c>
      <c r="AC436">
        <f t="shared" si="164"/>
        <v>8.7777777777777786</v>
      </c>
      <c r="AE436">
        <f t="shared" si="165"/>
        <v>-462.673199038066</v>
      </c>
      <c r="AF436">
        <f t="shared" si="166"/>
        <v>-472.92180320473267</v>
      </c>
      <c r="AG436">
        <f t="shared" si="167"/>
        <v>-535.77990876028821</v>
      </c>
    </row>
    <row r="437" spans="2:33" x14ac:dyDescent="0.25">
      <c r="B437" s="3" t="s">
        <v>68</v>
      </c>
      <c r="C437" s="3">
        <v>429</v>
      </c>
      <c r="D437" s="3">
        <v>429</v>
      </c>
      <c r="E437" s="10">
        <v>33.4</v>
      </c>
      <c r="F437" s="17">
        <f t="shared" si="180"/>
        <v>0.26388888888888867</v>
      </c>
      <c r="G437" s="17">
        <f t="shared" si="181"/>
        <v>0.94999999999999929</v>
      </c>
      <c r="H437">
        <f t="shared" si="168"/>
        <v>304.7916666666664</v>
      </c>
      <c r="I437">
        <f t="shared" si="169"/>
        <v>18.149381249999998</v>
      </c>
      <c r="J437">
        <f t="shared" si="158"/>
        <v>38.798311724537029</v>
      </c>
      <c r="K437">
        <f t="shared" si="183"/>
        <v>56.947692974537027</v>
      </c>
      <c r="L437" s="49">
        <f t="shared" si="170"/>
        <v>528.34804037487129</v>
      </c>
      <c r="M437" s="29">
        <f t="shared" si="171"/>
        <v>2827.789351851849</v>
      </c>
      <c r="N437">
        <f t="shared" si="159"/>
        <v>324.58333333333309</v>
      </c>
      <c r="O437">
        <f t="shared" si="172"/>
        <v>19.327912499999996</v>
      </c>
      <c r="P437">
        <f t="shared" si="160"/>
        <v>38.798311724537029</v>
      </c>
      <c r="Q437">
        <f t="shared" si="173"/>
        <v>58.126224224537026</v>
      </c>
      <c r="R437" s="49">
        <f t="shared" si="174"/>
        <v>539.2821914165379</v>
      </c>
      <c r="S437" s="29">
        <f t="shared" si="175"/>
        <v>3011.4120370370342</v>
      </c>
      <c r="T437">
        <f t="shared" si="161"/>
        <v>445.97222222222183</v>
      </c>
      <c r="U437">
        <f t="shared" si="176"/>
        <v>26.556237499999998</v>
      </c>
      <c r="V437">
        <f t="shared" si="162"/>
        <v>38.798311724537029</v>
      </c>
      <c r="W437">
        <f t="shared" si="177"/>
        <v>65.354549224537024</v>
      </c>
      <c r="X437" s="49">
        <f t="shared" si="178"/>
        <v>606.34498447209342</v>
      </c>
      <c r="Y437" s="29">
        <f t="shared" si="179"/>
        <v>4137.6311728395021</v>
      </c>
      <c r="AA437">
        <f t="shared" si="163"/>
        <v>0</v>
      </c>
      <c r="AB437">
        <f t="shared" si="182"/>
        <v>33.4</v>
      </c>
      <c r="AC437">
        <f t="shared" si="164"/>
        <v>9.2777777777777768</v>
      </c>
      <c r="AE437">
        <f t="shared" si="165"/>
        <v>-528.34804037487129</v>
      </c>
      <c r="AF437">
        <f t="shared" si="166"/>
        <v>-539.2821914165379</v>
      </c>
      <c r="AG437">
        <f t="shared" si="167"/>
        <v>-606.34498447209342</v>
      </c>
    </row>
    <row r="438" spans="2:33" x14ac:dyDescent="0.25">
      <c r="B438" s="3" t="s">
        <v>68</v>
      </c>
      <c r="C438" s="3">
        <v>430</v>
      </c>
      <c r="D438" s="3">
        <v>430</v>
      </c>
      <c r="E438" s="10">
        <v>33.5</v>
      </c>
      <c r="F438" s="17">
        <f t="shared" si="180"/>
        <v>-8.3333333333333523E-2</v>
      </c>
      <c r="G438" s="17">
        <f t="shared" si="181"/>
        <v>-0.30000000000000071</v>
      </c>
      <c r="H438">
        <f t="shared" si="168"/>
        <v>-96.250000000000213</v>
      </c>
      <c r="I438">
        <f t="shared" si="169"/>
        <v>18.158765625000001</v>
      </c>
      <c r="J438">
        <f t="shared" si="158"/>
        <v>39.030984736689817</v>
      </c>
      <c r="K438">
        <f t="shared" si="183"/>
        <v>57.189750361689818</v>
      </c>
      <c r="L438" s="49">
        <f t="shared" si="170"/>
        <v>532.18239919905807</v>
      </c>
      <c r="M438" s="29">
        <f t="shared" si="171"/>
        <v>-895.65972222222422</v>
      </c>
      <c r="N438">
        <f t="shared" si="159"/>
        <v>-102.50000000000023</v>
      </c>
      <c r="O438">
        <f t="shared" si="172"/>
        <v>19.33790625</v>
      </c>
      <c r="P438">
        <f t="shared" si="160"/>
        <v>39.030984736689817</v>
      </c>
      <c r="Q438">
        <f t="shared" si="173"/>
        <v>58.36889098668982</v>
      </c>
      <c r="R438" s="49">
        <f t="shared" si="174"/>
        <v>543.15495779280809</v>
      </c>
      <c r="S438" s="29">
        <f t="shared" si="175"/>
        <v>-953.8194444444465</v>
      </c>
      <c r="T438">
        <f t="shared" si="161"/>
        <v>-140.83333333333366</v>
      </c>
      <c r="U438">
        <f t="shared" si="176"/>
        <v>26.569968750000001</v>
      </c>
      <c r="V438">
        <f t="shared" si="162"/>
        <v>39.030984736689817</v>
      </c>
      <c r="W438">
        <f t="shared" si="177"/>
        <v>65.600953486689818</v>
      </c>
      <c r="X438" s="49">
        <f t="shared" si="178"/>
        <v>610.453317167808</v>
      </c>
      <c r="Y438" s="29">
        <f t="shared" si="179"/>
        <v>-1310.5324074074103</v>
      </c>
      <c r="AA438">
        <f t="shared" si="163"/>
        <v>0</v>
      </c>
      <c r="AB438">
        <f t="shared" si="182"/>
        <v>33.5</v>
      </c>
      <c r="AC438">
        <f t="shared" si="164"/>
        <v>9.3055555555555554</v>
      </c>
      <c r="AE438">
        <f t="shared" si="165"/>
        <v>-532.18239919905807</v>
      </c>
      <c r="AF438">
        <f t="shared" si="166"/>
        <v>-543.15495779280809</v>
      </c>
      <c r="AG438">
        <f t="shared" si="167"/>
        <v>-610.453317167808</v>
      </c>
    </row>
    <row r="439" spans="2:33" x14ac:dyDescent="0.25">
      <c r="B439" s="3" t="s">
        <v>68</v>
      </c>
      <c r="C439" s="3">
        <v>431</v>
      </c>
      <c r="D439" s="3">
        <v>431</v>
      </c>
      <c r="E439" s="10">
        <v>32.799999999999997</v>
      </c>
      <c r="F439" s="17">
        <f t="shared" si="180"/>
        <v>-0.2222222222222224</v>
      </c>
      <c r="G439" s="17">
        <f t="shared" si="181"/>
        <v>-0.80000000000000071</v>
      </c>
      <c r="H439">
        <f t="shared" si="168"/>
        <v>-256.66666666666686</v>
      </c>
      <c r="I439">
        <f t="shared" si="169"/>
        <v>18.093075000000002</v>
      </c>
      <c r="J439">
        <f t="shared" si="158"/>
        <v>37.416880925925931</v>
      </c>
      <c r="K439">
        <f t="shared" si="183"/>
        <v>55.509955925925937</v>
      </c>
      <c r="L439" s="49">
        <f t="shared" si="170"/>
        <v>505.75737621399185</v>
      </c>
      <c r="M439" s="29">
        <f t="shared" si="171"/>
        <v>-2338.5185185185201</v>
      </c>
      <c r="N439">
        <f t="shared" si="159"/>
        <v>-273.33333333333354</v>
      </c>
      <c r="O439">
        <f t="shared" si="172"/>
        <v>19.267950000000003</v>
      </c>
      <c r="P439">
        <f t="shared" si="160"/>
        <v>37.416880925925931</v>
      </c>
      <c r="Q439">
        <f t="shared" si="173"/>
        <v>56.684830925925937</v>
      </c>
      <c r="R439" s="49">
        <f t="shared" si="174"/>
        <v>516.46179288065855</v>
      </c>
      <c r="S439" s="29">
        <f t="shared" si="175"/>
        <v>-2490.3703703703723</v>
      </c>
      <c r="T439">
        <f t="shared" si="161"/>
        <v>-375.55555555555588</v>
      </c>
      <c r="U439">
        <f t="shared" si="176"/>
        <v>26.473850000000002</v>
      </c>
      <c r="V439">
        <f t="shared" si="162"/>
        <v>37.416880925925931</v>
      </c>
      <c r="W439">
        <f t="shared" si="177"/>
        <v>63.890730925925936</v>
      </c>
      <c r="X439" s="49">
        <f t="shared" si="178"/>
        <v>582.11554843621411</v>
      </c>
      <c r="Y439" s="29">
        <f t="shared" si="179"/>
        <v>-3421.7283950617311</v>
      </c>
      <c r="AA439">
        <f t="shared" si="163"/>
        <v>0</v>
      </c>
      <c r="AB439">
        <f t="shared" si="182"/>
        <v>32.799999999999997</v>
      </c>
      <c r="AC439">
        <f t="shared" si="164"/>
        <v>9.1111111111111107</v>
      </c>
      <c r="AE439">
        <f t="shared" si="165"/>
        <v>-505.75737621399185</v>
      </c>
      <c r="AF439">
        <f t="shared" si="166"/>
        <v>-516.46179288065855</v>
      </c>
      <c r="AG439">
        <f t="shared" si="167"/>
        <v>-582.11554843621411</v>
      </c>
    </row>
    <row r="440" spans="2:33" x14ac:dyDescent="0.25">
      <c r="B440" s="3" t="s">
        <v>68</v>
      </c>
      <c r="C440" s="3">
        <v>432</v>
      </c>
      <c r="D440" s="3">
        <v>432</v>
      </c>
      <c r="E440" s="10">
        <v>31.9</v>
      </c>
      <c r="F440" s="17">
        <f t="shared" si="180"/>
        <v>-0.20833333333333284</v>
      </c>
      <c r="G440" s="17">
        <f t="shared" si="181"/>
        <v>-0.74999999999999822</v>
      </c>
      <c r="H440">
        <f t="shared" si="168"/>
        <v>-240.62499999999943</v>
      </c>
      <c r="I440">
        <f t="shared" si="169"/>
        <v>18.008615625000001</v>
      </c>
      <c r="J440">
        <f t="shared" si="158"/>
        <v>35.39168668113426</v>
      </c>
      <c r="K440">
        <f t="shared" si="183"/>
        <v>53.400302306134265</v>
      </c>
      <c r="L440" s="49">
        <f t="shared" si="170"/>
        <v>473.18601210157863</v>
      </c>
      <c r="M440" s="29">
        <f t="shared" si="171"/>
        <v>-2132.2048611111059</v>
      </c>
      <c r="N440">
        <f t="shared" si="159"/>
        <v>-256.24999999999937</v>
      </c>
      <c r="O440">
        <f t="shared" si="172"/>
        <v>19.178006249999999</v>
      </c>
      <c r="P440">
        <f t="shared" si="160"/>
        <v>35.39168668113426</v>
      </c>
      <c r="Q440">
        <f t="shared" si="173"/>
        <v>54.569692931134256</v>
      </c>
      <c r="R440" s="49">
        <f t="shared" si="174"/>
        <v>483.54811236199521</v>
      </c>
      <c r="S440" s="29">
        <f t="shared" si="175"/>
        <v>-2270.6597222222167</v>
      </c>
      <c r="T440">
        <f t="shared" si="161"/>
        <v>-352.08333333333252</v>
      </c>
      <c r="U440">
        <f t="shared" si="176"/>
        <v>26.350268750000001</v>
      </c>
      <c r="V440">
        <f t="shared" si="162"/>
        <v>35.39168668113426</v>
      </c>
      <c r="W440">
        <f t="shared" si="177"/>
        <v>61.741955431134258</v>
      </c>
      <c r="X440" s="49">
        <f t="shared" si="178"/>
        <v>547.10232729255074</v>
      </c>
      <c r="Y440" s="29">
        <f t="shared" si="179"/>
        <v>-3119.8495370370297</v>
      </c>
      <c r="AA440">
        <f t="shared" si="163"/>
        <v>0</v>
      </c>
      <c r="AB440">
        <f t="shared" si="182"/>
        <v>31.9</v>
      </c>
      <c r="AC440">
        <f t="shared" si="164"/>
        <v>8.8611111111111107</v>
      </c>
      <c r="AE440">
        <f t="shared" si="165"/>
        <v>-473.18601210157863</v>
      </c>
      <c r="AF440">
        <f t="shared" si="166"/>
        <v>-483.54811236199521</v>
      </c>
      <c r="AG440">
        <f t="shared" si="167"/>
        <v>-547.10232729255074</v>
      </c>
    </row>
    <row r="441" spans="2:33" x14ac:dyDescent="0.25">
      <c r="B441" s="3" t="s">
        <v>68</v>
      </c>
      <c r="C441" s="3">
        <v>433</v>
      </c>
      <c r="D441" s="3">
        <v>433</v>
      </c>
      <c r="E441" s="10">
        <v>31.3</v>
      </c>
      <c r="F441" s="17">
        <f t="shared" si="180"/>
        <v>-0.11111111111111072</v>
      </c>
      <c r="G441" s="17">
        <f t="shared" si="181"/>
        <v>-0.39999999999999858</v>
      </c>
      <c r="H441">
        <f t="shared" si="168"/>
        <v>-128.33333333333289</v>
      </c>
      <c r="I441">
        <f t="shared" si="169"/>
        <v>17.952309374999999</v>
      </c>
      <c r="J441">
        <f t="shared" si="158"/>
        <v>34.072858486689825</v>
      </c>
      <c r="K441">
        <f t="shared" si="183"/>
        <v>52.025167861689823</v>
      </c>
      <c r="L441" s="49">
        <f t="shared" si="170"/>
        <v>452.32993168635875</v>
      </c>
      <c r="M441" s="29">
        <f t="shared" si="171"/>
        <v>-1115.7870370370331</v>
      </c>
      <c r="N441">
        <f t="shared" si="159"/>
        <v>-136.66666666666617</v>
      </c>
      <c r="O441">
        <f t="shared" si="172"/>
        <v>19.118043749999998</v>
      </c>
      <c r="P441">
        <f t="shared" si="160"/>
        <v>34.072858486689825</v>
      </c>
      <c r="Q441">
        <f t="shared" si="173"/>
        <v>53.190902236689823</v>
      </c>
      <c r="R441" s="49">
        <f t="shared" si="174"/>
        <v>462.46534444677542</v>
      </c>
      <c r="S441" s="29">
        <f t="shared" si="175"/>
        <v>-1188.2407407407366</v>
      </c>
      <c r="T441">
        <f t="shared" si="161"/>
        <v>-187.77777777777712</v>
      </c>
      <c r="U441">
        <f t="shared" si="176"/>
        <v>26.267881249999995</v>
      </c>
      <c r="V441">
        <f t="shared" si="162"/>
        <v>34.072858486689825</v>
      </c>
      <c r="W441">
        <f t="shared" si="177"/>
        <v>60.340739736689819</v>
      </c>
      <c r="X441" s="49">
        <f t="shared" si="178"/>
        <v>524.62920937733099</v>
      </c>
      <c r="Y441" s="29">
        <f t="shared" si="179"/>
        <v>-1632.6234567901176</v>
      </c>
      <c r="AA441">
        <f t="shared" si="163"/>
        <v>0</v>
      </c>
      <c r="AB441">
        <f t="shared" si="182"/>
        <v>31.3</v>
      </c>
      <c r="AC441">
        <f t="shared" si="164"/>
        <v>8.6944444444444446</v>
      </c>
      <c r="AE441">
        <f t="shared" si="165"/>
        <v>-452.32993168635875</v>
      </c>
      <c r="AF441">
        <f t="shared" si="166"/>
        <v>-462.46534444677542</v>
      </c>
      <c r="AG441">
        <f t="shared" si="167"/>
        <v>-524.62920937733099</v>
      </c>
    </row>
    <row r="442" spans="2:33" x14ac:dyDescent="0.25">
      <c r="B442" s="3" t="s">
        <v>68</v>
      </c>
      <c r="C442" s="3">
        <v>434</v>
      </c>
      <c r="D442" s="3">
        <v>434</v>
      </c>
      <c r="E442" s="10">
        <v>31.1</v>
      </c>
      <c r="F442" s="17">
        <f t="shared" si="180"/>
        <v>-9.7222222222222127E-2</v>
      </c>
      <c r="G442" s="17">
        <f t="shared" si="181"/>
        <v>-0.34999999999999964</v>
      </c>
      <c r="H442">
        <f t="shared" si="168"/>
        <v>-112.29166666666656</v>
      </c>
      <c r="I442">
        <f t="shared" si="169"/>
        <v>17.933540624999999</v>
      </c>
      <c r="J442">
        <f t="shared" si="158"/>
        <v>33.638813764467606</v>
      </c>
      <c r="K442">
        <f t="shared" si="183"/>
        <v>51.572354389467606</v>
      </c>
      <c r="L442" s="49">
        <f t="shared" si="170"/>
        <v>445.52783930901182</v>
      </c>
      <c r="M442" s="29">
        <f t="shared" si="171"/>
        <v>-970.07523148148061</v>
      </c>
      <c r="N442">
        <f t="shared" si="159"/>
        <v>-119.58333333333321</v>
      </c>
      <c r="O442">
        <f t="shared" si="172"/>
        <v>19.098056249999999</v>
      </c>
      <c r="P442">
        <f t="shared" si="160"/>
        <v>33.638813764467606</v>
      </c>
      <c r="Q442">
        <f t="shared" si="173"/>
        <v>52.736870014467605</v>
      </c>
      <c r="R442" s="49">
        <f t="shared" si="174"/>
        <v>455.58796040276184</v>
      </c>
      <c r="S442" s="29">
        <f t="shared" si="175"/>
        <v>-1033.0671296296287</v>
      </c>
      <c r="T442">
        <f t="shared" si="161"/>
        <v>-164.3055555555554</v>
      </c>
      <c r="U442">
        <f t="shared" si="176"/>
        <v>26.24041875</v>
      </c>
      <c r="V442">
        <f t="shared" si="162"/>
        <v>33.638813764467606</v>
      </c>
      <c r="W442">
        <f t="shared" si="177"/>
        <v>59.879232514467603</v>
      </c>
      <c r="X442" s="49">
        <f t="shared" si="178"/>
        <v>517.29003644442844</v>
      </c>
      <c r="Y442" s="29">
        <f t="shared" si="179"/>
        <v>-1419.4174382716037</v>
      </c>
      <c r="AA442">
        <f t="shared" si="163"/>
        <v>0</v>
      </c>
      <c r="AB442">
        <f t="shared" si="182"/>
        <v>31.1</v>
      </c>
      <c r="AC442">
        <f t="shared" si="164"/>
        <v>8.6388888888888893</v>
      </c>
      <c r="AE442">
        <f t="shared" si="165"/>
        <v>-445.52783930901182</v>
      </c>
      <c r="AF442">
        <f t="shared" si="166"/>
        <v>-455.58796040276184</v>
      </c>
      <c r="AG442">
        <f t="shared" si="167"/>
        <v>-517.29003644442844</v>
      </c>
    </row>
    <row r="443" spans="2:33" x14ac:dyDescent="0.25">
      <c r="B443" s="3" t="s">
        <v>68</v>
      </c>
      <c r="C443" s="3">
        <v>435</v>
      </c>
      <c r="D443" s="3">
        <v>435</v>
      </c>
      <c r="E443" s="10">
        <v>30.6</v>
      </c>
      <c r="F443" s="17">
        <f t="shared" si="180"/>
        <v>-0.26388888888888917</v>
      </c>
      <c r="G443" s="17">
        <f t="shared" si="181"/>
        <v>-0.95000000000000107</v>
      </c>
      <c r="H443">
        <f t="shared" si="168"/>
        <v>-304.79166666666697</v>
      </c>
      <c r="I443">
        <f t="shared" si="169"/>
        <v>17.886618749999997</v>
      </c>
      <c r="J443">
        <f t="shared" si="158"/>
        <v>32.565874687500006</v>
      </c>
      <c r="K443">
        <f t="shared" si="183"/>
        <v>50.452493437500003</v>
      </c>
      <c r="L443" s="49">
        <f t="shared" si="170"/>
        <v>428.84619421875004</v>
      </c>
      <c r="M443" s="29">
        <f t="shared" si="171"/>
        <v>-2590.7291666666692</v>
      </c>
      <c r="N443">
        <f t="shared" si="159"/>
        <v>-324.58333333333366</v>
      </c>
      <c r="O443">
        <f t="shared" si="172"/>
        <v>19.048087499999998</v>
      </c>
      <c r="P443">
        <f t="shared" si="160"/>
        <v>32.565874687500006</v>
      </c>
      <c r="Q443">
        <f t="shared" si="173"/>
        <v>51.613962187500007</v>
      </c>
      <c r="R443" s="49">
        <f t="shared" si="174"/>
        <v>438.71867859375004</v>
      </c>
      <c r="S443" s="29">
        <f t="shared" si="175"/>
        <v>-2758.9583333333362</v>
      </c>
      <c r="T443">
        <f t="shared" si="161"/>
        <v>-445.97222222222268</v>
      </c>
      <c r="U443">
        <f t="shared" si="176"/>
        <v>26.171762499999996</v>
      </c>
      <c r="V443">
        <f t="shared" si="162"/>
        <v>32.565874687500006</v>
      </c>
      <c r="W443">
        <f t="shared" si="177"/>
        <v>58.737637187499999</v>
      </c>
      <c r="X443" s="49">
        <f t="shared" si="178"/>
        <v>499.26991609375</v>
      </c>
      <c r="Y443" s="29">
        <f t="shared" si="179"/>
        <v>-3790.7638888888928</v>
      </c>
      <c r="AA443">
        <f t="shared" si="163"/>
        <v>0</v>
      </c>
      <c r="AB443">
        <f t="shared" si="182"/>
        <v>30.6</v>
      </c>
      <c r="AC443">
        <f t="shared" si="164"/>
        <v>8.5</v>
      </c>
      <c r="AE443">
        <f t="shared" si="165"/>
        <v>-428.84619421875004</v>
      </c>
      <c r="AF443">
        <f t="shared" si="166"/>
        <v>-438.71867859375004</v>
      </c>
      <c r="AG443">
        <f t="shared" si="167"/>
        <v>-499.26991609375</v>
      </c>
    </row>
    <row r="444" spans="2:33" x14ac:dyDescent="0.25">
      <c r="B444" s="3" t="s">
        <v>68</v>
      </c>
      <c r="C444" s="3">
        <v>436</v>
      </c>
      <c r="D444" s="3">
        <v>436</v>
      </c>
      <c r="E444" s="10">
        <v>29.2</v>
      </c>
      <c r="F444" s="17">
        <f t="shared" si="180"/>
        <v>-0.54166666666666696</v>
      </c>
      <c r="G444" s="17">
        <f t="shared" si="181"/>
        <v>-1.9500000000000011</v>
      </c>
      <c r="H444">
        <f t="shared" si="168"/>
        <v>-625.62500000000034</v>
      </c>
      <c r="I444">
        <f t="shared" si="169"/>
        <v>17.7552375</v>
      </c>
      <c r="J444">
        <f t="shared" si="158"/>
        <v>29.654158009259259</v>
      </c>
      <c r="K444">
        <f t="shared" si="183"/>
        <v>47.409395509259255</v>
      </c>
      <c r="L444" s="49">
        <f t="shared" si="170"/>
        <v>384.54287468621396</v>
      </c>
      <c r="M444" s="29">
        <f t="shared" si="171"/>
        <v>-5074.5138888888914</v>
      </c>
      <c r="N444">
        <f t="shared" si="159"/>
        <v>-666.25000000000034</v>
      </c>
      <c r="O444">
        <f t="shared" si="172"/>
        <v>18.908175</v>
      </c>
      <c r="P444">
        <f t="shared" si="160"/>
        <v>29.654158009259259</v>
      </c>
      <c r="Q444">
        <f t="shared" si="173"/>
        <v>48.562333009259262</v>
      </c>
      <c r="R444" s="49">
        <f t="shared" si="174"/>
        <v>393.89447885288064</v>
      </c>
      <c r="S444" s="29">
        <f t="shared" si="175"/>
        <v>-5404.0277777777801</v>
      </c>
      <c r="T444">
        <f t="shared" si="161"/>
        <v>-915.4166666666672</v>
      </c>
      <c r="U444">
        <f t="shared" si="176"/>
        <v>25.979525000000002</v>
      </c>
      <c r="V444">
        <f t="shared" si="162"/>
        <v>29.654158009259259</v>
      </c>
      <c r="W444">
        <f t="shared" si="177"/>
        <v>55.633683009259258</v>
      </c>
      <c r="X444" s="49">
        <f t="shared" si="178"/>
        <v>451.25098440843618</v>
      </c>
      <c r="Y444" s="29">
        <f t="shared" si="179"/>
        <v>-7425.0462962963002</v>
      </c>
      <c r="AA444">
        <f t="shared" si="163"/>
        <v>0</v>
      </c>
      <c r="AB444">
        <f t="shared" si="182"/>
        <v>29.2</v>
      </c>
      <c r="AC444">
        <f t="shared" si="164"/>
        <v>8.1111111111111107</v>
      </c>
      <c r="AE444">
        <f t="shared" si="165"/>
        <v>-384.54287468621396</v>
      </c>
      <c r="AF444">
        <f t="shared" si="166"/>
        <v>-393.89447885288064</v>
      </c>
      <c r="AG444">
        <f t="shared" si="167"/>
        <v>-451.25098440843618</v>
      </c>
    </row>
    <row r="445" spans="2:33" x14ac:dyDescent="0.25">
      <c r="B445" s="3" t="s">
        <v>68</v>
      </c>
      <c r="C445" s="3">
        <v>437</v>
      </c>
      <c r="D445" s="3">
        <v>437</v>
      </c>
      <c r="E445" s="10">
        <v>26.7</v>
      </c>
      <c r="F445" s="17">
        <f t="shared" si="180"/>
        <v>-0.86111111111111094</v>
      </c>
      <c r="G445" s="17">
        <f t="shared" si="181"/>
        <v>-3.0999999999999996</v>
      </c>
      <c r="H445">
        <f t="shared" si="168"/>
        <v>-994.58333333333314</v>
      </c>
      <c r="I445">
        <f t="shared" si="169"/>
        <v>17.520628125000002</v>
      </c>
      <c r="J445">
        <f t="shared" si="158"/>
        <v>24.793761380208334</v>
      </c>
      <c r="K445">
        <f t="shared" si="183"/>
        <v>42.314389505208339</v>
      </c>
      <c r="L445" s="49">
        <f t="shared" si="170"/>
        <v>313.83172216362851</v>
      </c>
      <c r="M445" s="29">
        <f t="shared" si="171"/>
        <v>-7376.4930555555538</v>
      </c>
      <c r="N445">
        <f t="shared" si="159"/>
        <v>-1059.1666666666665</v>
      </c>
      <c r="O445">
        <f t="shared" si="172"/>
        <v>18.65833125</v>
      </c>
      <c r="P445">
        <f t="shared" si="160"/>
        <v>24.793761380208334</v>
      </c>
      <c r="Q445">
        <f t="shared" si="173"/>
        <v>43.452092630208334</v>
      </c>
      <c r="R445" s="49">
        <f t="shared" si="174"/>
        <v>322.26968700737842</v>
      </c>
      <c r="S445" s="29">
        <f t="shared" si="175"/>
        <v>-7855.4861111111095</v>
      </c>
      <c r="T445">
        <f t="shared" si="161"/>
        <v>-1455.2777777777774</v>
      </c>
      <c r="U445">
        <f t="shared" si="176"/>
        <v>25.636243750000002</v>
      </c>
      <c r="V445">
        <f t="shared" si="162"/>
        <v>24.793761380208334</v>
      </c>
      <c r="W445">
        <f t="shared" si="177"/>
        <v>50.430005130208336</v>
      </c>
      <c r="X445" s="49">
        <f t="shared" si="178"/>
        <v>374.02253804904512</v>
      </c>
      <c r="Y445" s="29">
        <f t="shared" si="179"/>
        <v>-10793.310185185181</v>
      </c>
      <c r="AA445">
        <f t="shared" si="163"/>
        <v>0</v>
      </c>
      <c r="AB445">
        <f t="shared" si="182"/>
        <v>26.7</v>
      </c>
      <c r="AC445">
        <f t="shared" si="164"/>
        <v>7.4166666666666661</v>
      </c>
      <c r="AE445">
        <f t="shared" si="165"/>
        <v>-313.83172216362851</v>
      </c>
      <c r="AF445">
        <f t="shared" si="166"/>
        <v>-322.26968700737842</v>
      </c>
      <c r="AG445">
        <f t="shared" si="167"/>
        <v>-374.02253804904512</v>
      </c>
    </row>
    <row r="446" spans="2:33" x14ac:dyDescent="0.25">
      <c r="B446" s="3" t="s">
        <v>68</v>
      </c>
      <c r="C446" s="3">
        <v>438</v>
      </c>
      <c r="D446" s="3">
        <v>438</v>
      </c>
      <c r="E446" s="10">
        <v>23</v>
      </c>
      <c r="F446" s="17">
        <f t="shared" si="180"/>
        <v>-1.1805555555555556</v>
      </c>
      <c r="G446" s="17">
        <f t="shared" si="181"/>
        <v>-4.25</v>
      </c>
      <c r="H446">
        <f t="shared" si="168"/>
        <v>-1363.5416666666667</v>
      </c>
      <c r="I446">
        <f t="shared" si="169"/>
        <v>17.173406249999999</v>
      </c>
      <c r="J446">
        <f t="shared" si="158"/>
        <v>18.398209780092593</v>
      </c>
      <c r="K446">
        <f t="shared" si="183"/>
        <v>35.571616030092592</v>
      </c>
      <c r="L446" s="49">
        <f t="shared" si="170"/>
        <v>227.26310241448044</v>
      </c>
      <c r="M446" s="29">
        <f t="shared" si="171"/>
        <v>-8711.5162037037044</v>
      </c>
      <c r="N446">
        <f t="shared" si="159"/>
        <v>-1452.0833333333333</v>
      </c>
      <c r="O446">
        <f t="shared" si="172"/>
        <v>18.288562500000001</v>
      </c>
      <c r="P446">
        <f t="shared" si="160"/>
        <v>18.398209780092593</v>
      </c>
      <c r="Q446">
        <f t="shared" si="173"/>
        <v>36.686772280092597</v>
      </c>
      <c r="R446" s="49">
        <f t="shared" si="174"/>
        <v>234.38771178948048</v>
      </c>
      <c r="S446" s="29">
        <f t="shared" si="175"/>
        <v>-9277.199074074073</v>
      </c>
      <c r="T446">
        <f t="shared" si="161"/>
        <v>-1995.1388888888889</v>
      </c>
      <c r="U446">
        <f t="shared" si="176"/>
        <v>25.128187499999999</v>
      </c>
      <c r="V446">
        <f t="shared" si="162"/>
        <v>18.398209780092593</v>
      </c>
      <c r="W446">
        <f t="shared" si="177"/>
        <v>43.526397280092596</v>
      </c>
      <c r="X446" s="49">
        <f t="shared" si="178"/>
        <v>278.0853159561471</v>
      </c>
      <c r="Y446" s="29">
        <f t="shared" si="179"/>
        <v>-12746.720679012345</v>
      </c>
      <c r="AA446">
        <f t="shared" si="163"/>
        <v>0</v>
      </c>
      <c r="AB446">
        <f t="shared" si="182"/>
        <v>23</v>
      </c>
      <c r="AC446">
        <f t="shared" si="164"/>
        <v>6.3888888888888884</v>
      </c>
      <c r="AE446">
        <f t="shared" si="165"/>
        <v>-227.26310241448044</v>
      </c>
      <c r="AF446">
        <f t="shared" si="166"/>
        <v>-234.38771178948048</v>
      </c>
      <c r="AG446">
        <f t="shared" si="167"/>
        <v>-278.0853159561471</v>
      </c>
    </row>
    <row r="447" spans="2:33" x14ac:dyDescent="0.25">
      <c r="B447" s="3" t="s">
        <v>68</v>
      </c>
      <c r="C447" s="3">
        <v>439</v>
      </c>
      <c r="D447" s="3">
        <v>439</v>
      </c>
      <c r="E447" s="10">
        <v>18.2</v>
      </c>
      <c r="F447" s="17">
        <f t="shared" si="180"/>
        <v>-1.4027777777777777</v>
      </c>
      <c r="G447" s="17">
        <f t="shared" si="181"/>
        <v>-5.05</v>
      </c>
      <c r="H447">
        <f t="shared" si="168"/>
        <v>-1620.2083333333333</v>
      </c>
      <c r="I447">
        <f t="shared" si="169"/>
        <v>16.722956249999999</v>
      </c>
      <c r="J447">
        <f t="shared" si="158"/>
        <v>11.520270335648149</v>
      </c>
      <c r="K447">
        <f t="shared" si="183"/>
        <v>28.243226585648149</v>
      </c>
      <c r="L447" s="49">
        <f t="shared" si="170"/>
        <v>142.78520107188785</v>
      </c>
      <c r="M447" s="29">
        <f t="shared" si="171"/>
        <v>-8191.05324074074</v>
      </c>
      <c r="N447">
        <f t="shared" si="159"/>
        <v>-1725.4166666666665</v>
      </c>
      <c r="O447">
        <f t="shared" si="172"/>
        <v>17.8088625</v>
      </c>
      <c r="P447">
        <f t="shared" si="160"/>
        <v>11.520270335648149</v>
      </c>
      <c r="Q447">
        <f t="shared" si="173"/>
        <v>29.329132835648149</v>
      </c>
      <c r="R447" s="49">
        <f t="shared" si="174"/>
        <v>148.27506044688786</v>
      </c>
      <c r="S447" s="29">
        <f t="shared" si="175"/>
        <v>-8722.9398148148139</v>
      </c>
      <c r="T447">
        <f t="shared" si="161"/>
        <v>-2370.6944444444443</v>
      </c>
      <c r="U447">
        <f t="shared" si="176"/>
        <v>24.469087500000001</v>
      </c>
      <c r="V447">
        <f t="shared" si="162"/>
        <v>11.520270335648149</v>
      </c>
      <c r="W447">
        <f t="shared" si="177"/>
        <v>35.98935783564815</v>
      </c>
      <c r="X447" s="49">
        <f t="shared" si="178"/>
        <v>181.94619794688785</v>
      </c>
      <c r="Y447" s="29">
        <f t="shared" si="179"/>
        <v>-11985.177469135802</v>
      </c>
      <c r="AA447">
        <f t="shared" si="163"/>
        <v>0</v>
      </c>
      <c r="AB447">
        <f t="shared" si="182"/>
        <v>18.2</v>
      </c>
      <c r="AC447">
        <f t="shared" si="164"/>
        <v>5.0555555555555554</v>
      </c>
      <c r="AE447">
        <f t="shared" si="165"/>
        <v>-142.78520107188785</v>
      </c>
      <c r="AF447">
        <f t="shared" si="166"/>
        <v>-148.27506044688786</v>
      </c>
      <c r="AG447">
        <f t="shared" si="167"/>
        <v>-181.94619794688785</v>
      </c>
    </row>
    <row r="448" spans="2:33" x14ac:dyDescent="0.25">
      <c r="B448" s="3" t="s">
        <v>68</v>
      </c>
      <c r="C448" s="3">
        <v>440</v>
      </c>
      <c r="D448" s="3">
        <v>440</v>
      </c>
      <c r="E448" s="10">
        <v>12.9</v>
      </c>
      <c r="F448" s="17">
        <f t="shared" si="180"/>
        <v>-1.4583333333333333</v>
      </c>
      <c r="G448" s="17">
        <f t="shared" si="181"/>
        <v>-5.25</v>
      </c>
      <c r="H448">
        <f t="shared" si="168"/>
        <v>-1684.375</v>
      </c>
      <c r="I448">
        <f t="shared" si="169"/>
        <v>16.225584374999997</v>
      </c>
      <c r="J448">
        <f t="shared" si="158"/>
        <v>5.7876107552083349</v>
      </c>
      <c r="K448">
        <f t="shared" si="183"/>
        <v>22.013195130208331</v>
      </c>
      <c r="L448" s="49">
        <f t="shared" si="170"/>
        <v>78.88061588324652</v>
      </c>
      <c r="M448" s="29">
        <f t="shared" si="171"/>
        <v>-6035.6770833333339</v>
      </c>
      <c r="N448">
        <f t="shared" si="159"/>
        <v>-1793.75</v>
      </c>
      <c r="O448">
        <f t="shared" si="172"/>
        <v>17.279193749999997</v>
      </c>
      <c r="P448">
        <f t="shared" si="160"/>
        <v>5.7876107552083349</v>
      </c>
      <c r="Q448">
        <f t="shared" si="173"/>
        <v>23.066804505208331</v>
      </c>
      <c r="R448" s="49">
        <f t="shared" si="174"/>
        <v>82.656049476996529</v>
      </c>
      <c r="S448" s="29">
        <f t="shared" si="175"/>
        <v>-6427.604166666667</v>
      </c>
      <c r="T448">
        <f t="shared" si="161"/>
        <v>-2464.583333333333</v>
      </c>
      <c r="U448">
        <f t="shared" si="176"/>
        <v>23.741331249999998</v>
      </c>
      <c r="V448">
        <f t="shared" si="162"/>
        <v>5.7876107552083349</v>
      </c>
      <c r="W448">
        <f t="shared" si="177"/>
        <v>29.528942005208332</v>
      </c>
      <c r="X448" s="49">
        <f t="shared" si="178"/>
        <v>105.81204218532986</v>
      </c>
      <c r="Y448" s="29">
        <f t="shared" si="179"/>
        <v>-8831.4236111111095</v>
      </c>
      <c r="AA448">
        <f t="shared" si="163"/>
        <v>0</v>
      </c>
      <c r="AB448">
        <f t="shared" si="182"/>
        <v>12.9</v>
      </c>
      <c r="AC448">
        <f t="shared" si="164"/>
        <v>3.5833333333333335</v>
      </c>
      <c r="AE448">
        <f t="shared" si="165"/>
        <v>-78.88061588324652</v>
      </c>
      <c r="AF448">
        <f t="shared" si="166"/>
        <v>-82.656049476996529</v>
      </c>
      <c r="AG448">
        <f t="shared" si="167"/>
        <v>-105.81204218532986</v>
      </c>
    </row>
    <row r="449" spans="2:33" x14ac:dyDescent="0.25">
      <c r="B449" s="3" t="s">
        <v>68</v>
      </c>
      <c r="C449" s="3">
        <v>441</v>
      </c>
      <c r="D449" s="3">
        <v>441</v>
      </c>
      <c r="E449" s="10">
        <v>7.7</v>
      </c>
      <c r="F449" s="17">
        <f t="shared" si="180"/>
        <v>-1.2638888888888891</v>
      </c>
      <c r="G449" s="17">
        <f t="shared" si="181"/>
        <v>-4.5500000000000007</v>
      </c>
      <c r="H449">
        <f t="shared" si="168"/>
        <v>-1459.791666666667</v>
      </c>
      <c r="I449">
        <f t="shared" si="169"/>
        <v>15.737596874999999</v>
      </c>
      <c r="J449">
        <f t="shared" si="158"/>
        <v>2.0620602228009264</v>
      </c>
      <c r="K449">
        <f t="shared" si="183"/>
        <v>17.799657097800925</v>
      </c>
      <c r="L449" s="49">
        <f t="shared" si="170"/>
        <v>38.071488792518643</v>
      </c>
      <c r="M449" s="29">
        <f t="shared" si="171"/>
        <v>-3122.3321759259265</v>
      </c>
      <c r="N449">
        <f t="shared" si="159"/>
        <v>-1554.5833333333335</v>
      </c>
      <c r="O449">
        <f t="shared" si="172"/>
        <v>16.759518749999998</v>
      </c>
      <c r="P449">
        <f t="shared" si="160"/>
        <v>2.0620602228009264</v>
      </c>
      <c r="Q449">
        <f t="shared" si="173"/>
        <v>18.821578972800925</v>
      </c>
      <c r="R449" s="49">
        <f t="shared" si="174"/>
        <v>40.25726613626864</v>
      </c>
      <c r="S449" s="29">
        <f t="shared" si="175"/>
        <v>-3325.0810185185187</v>
      </c>
      <c r="T449">
        <f t="shared" si="161"/>
        <v>-2135.9722222222226</v>
      </c>
      <c r="U449">
        <f t="shared" si="176"/>
        <v>23.027306249999999</v>
      </c>
      <c r="V449">
        <f t="shared" si="162"/>
        <v>2.0620602228009264</v>
      </c>
      <c r="W449">
        <f t="shared" si="177"/>
        <v>25.089366472800926</v>
      </c>
      <c r="X449" s="49">
        <f t="shared" si="178"/>
        <v>53.663367177935314</v>
      </c>
      <c r="Y449" s="29">
        <f t="shared" si="179"/>
        <v>-4568.6072530864203</v>
      </c>
      <c r="AA449">
        <f t="shared" si="163"/>
        <v>0</v>
      </c>
      <c r="AB449">
        <f t="shared" si="182"/>
        <v>7.7</v>
      </c>
      <c r="AC449">
        <f t="shared" si="164"/>
        <v>2.1388888888888888</v>
      </c>
      <c r="AE449">
        <f t="shared" si="165"/>
        <v>-38.071488792518643</v>
      </c>
      <c r="AF449">
        <f t="shared" si="166"/>
        <v>-40.25726613626864</v>
      </c>
      <c r="AG449">
        <f t="shared" si="167"/>
        <v>-53.663367177935314</v>
      </c>
    </row>
    <row r="450" spans="2:33" x14ac:dyDescent="0.25">
      <c r="B450" s="3" t="s">
        <v>68</v>
      </c>
      <c r="C450" s="3">
        <v>442</v>
      </c>
      <c r="D450" s="3">
        <v>442</v>
      </c>
      <c r="E450" s="10">
        <v>3.8</v>
      </c>
      <c r="F450" s="17">
        <f t="shared" si="180"/>
        <v>-0.88888888888888895</v>
      </c>
      <c r="G450" s="17">
        <f t="shared" si="181"/>
        <v>-3.2</v>
      </c>
      <c r="H450">
        <f t="shared" si="168"/>
        <v>-1026.6666666666667</v>
      </c>
      <c r="I450">
        <f t="shared" si="169"/>
        <v>15.371606249999999</v>
      </c>
      <c r="J450">
        <f t="shared" si="158"/>
        <v>0.50221200231481489</v>
      </c>
      <c r="K450">
        <f t="shared" si="183"/>
        <v>15.873818252314814</v>
      </c>
      <c r="L450" s="49">
        <f t="shared" si="170"/>
        <v>16.755697044110082</v>
      </c>
      <c r="M450" s="29">
        <f t="shared" si="171"/>
        <v>-1083.7037037037039</v>
      </c>
      <c r="N450">
        <f t="shared" si="159"/>
        <v>-1093.3333333333335</v>
      </c>
      <c r="O450">
        <f t="shared" si="172"/>
        <v>16.3697625</v>
      </c>
      <c r="P450">
        <f t="shared" si="160"/>
        <v>0.50221200231481489</v>
      </c>
      <c r="Q450">
        <f t="shared" si="173"/>
        <v>16.871974502314814</v>
      </c>
      <c r="R450" s="49">
        <f t="shared" si="174"/>
        <v>17.809306419110083</v>
      </c>
      <c r="S450" s="29">
        <f t="shared" si="175"/>
        <v>-1154.0740740740744</v>
      </c>
      <c r="T450">
        <f t="shared" si="161"/>
        <v>-1502.2222222222224</v>
      </c>
      <c r="U450">
        <f t="shared" si="176"/>
        <v>22.491787499999997</v>
      </c>
      <c r="V450">
        <f t="shared" si="162"/>
        <v>0.50221200231481489</v>
      </c>
      <c r="W450">
        <f t="shared" si="177"/>
        <v>22.993999502314811</v>
      </c>
      <c r="X450" s="49">
        <f t="shared" si="178"/>
        <v>24.27144391911008</v>
      </c>
      <c r="Y450" s="29">
        <f t="shared" si="179"/>
        <v>-1585.6790123456792</v>
      </c>
      <c r="AA450">
        <f t="shared" si="163"/>
        <v>0</v>
      </c>
      <c r="AB450">
        <f t="shared" si="182"/>
        <v>3.8</v>
      </c>
      <c r="AC450">
        <f t="shared" si="164"/>
        <v>1.0555555555555556</v>
      </c>
      <c r="AE450">
        <f t="shared" si="165"/>
        <v>-16.755697044110082</v>
      </c>
      <c r="AF450">
        <f t="shared" si="166"/>
        <v>-17.809306419110083</v>
      </c>
      <c r="AG450">
        <f t="shared" si="167"/>
        <v>-24.27144391911008</v>
      </c>
    </row>
    <row r="451" spans="2:33" x14ac:dyDescent="0.25">
      <c r="B451" s="3" t="s">
        <v>68</v>
      </c>
      <c r="C451" s="3">
        <v>443</v>
      </c>
      <c r="D451" s="3">
        <v>443</v>
      </c>
      <c r="E451" s="10">
        <v>1.3</v>
      </c>
      <c r="F451" s="17">
        <f t="shared" si="180"/>
        <v>-0.49999999999999994</v>
      </c>
      <c r="G451" s="17">
        <f t="shared" si="181"/>
        <v>-1.7999999999999998</v>
      </c>
      <c r="H451">
        <f t="shared" si="168"/>
        <v>-577.49999999999989</v>
      </c>
      <c r="I451">
        <f t="shared" si="169"/>
        <v>15.136996874999999</v>
      </c>
      <c r="J451">
        <f t="shared" si="158"/>
        <v>5.8776889467592602E-2</v>
      </c>
      <c r="K451">
        <f t="shared" si="183"/>
        <v>15.195773764467592</v>
      </c>
      <c r="L451" s="49">
        <f t="shared" si="170"/>
        <v>5.4873627482799634</v>
      </c>
      <c r="M451" s="29">
        <f t="shared" si="171"/>
        <v>-208.54166666666663</v>
      </c>
      <c r="N451">
        <f t="shared" si="159"/>
        <v>-614.99999999999989</v>
      </c>
      <c r="O451">
        <f t="shared" si="172"/>
        <v>16.11991875</v>
      </c>
      <c r="P451">
        <f t="shared" si="160"/>
        <v>5.8776889467592602E-2</v>
      </c>
      <c r="Q451">
        <f t="shared" si="173"/>
        <v>16.178695639467591</v>
      </c>
      <c r="R451" s="49">
        <f t="shared" si="174"/>
        <v>5.8423067586966297</v>
      </c>
      <c r="S451" s="29">
        <f t="shared" si="175"/>
        <v>-222.08333333333329</v>
      </c>
      <c r="T451">
        <f t="shared" si="161"/>
        <v>-844.99999999999989</v>
      </c>
      <c r="U451">
        <f t="shared" si="176"/>
        <v>22.148506249999997</v>
      </c>
      <c r="V451">
        <f t="shared" si="162"/>
        <v>5.8776889467592602E-2</v>
      </c>
      <c r="W451">
        <f t="shared" si="177"/>
        <v>22.207283139467588</v>
      </c>
      <c r="X451" s="49">
        <f t="shared" si="178"/>
        <v>8.0192966892521849</v>
      </c>
      <c r="Y451" s="29">
        <f t="shared" si="179"/>
        <v>-305.13888888888886</v>
      </c>
      <c r="AA451">
        <f t="shared" si="163"/>
        <v>0</v>
      </c>
      <c r="AB451">
        <f t="shared" si="182"/>
        <v>1.3</v>
      </c>
      <c r="AC451">
        <f t="shared" si="164"/>
        <v>0.3611111111111111</v>
      </c>
      <c r="AE451">
        <f t="shared" si="165"/>
        <v>-5.4873627482799634</v>
      </c>
      <c r="AF451">
        <f t="shared" si="166"/>
        <v>-5.8423067586966297</v>
      </c>
      <c r="AG451">
        <f t="shared" si="167"/>
        <v>-8.0192966892521849</v>
      </c>
    </row>
    <row r="452" spans="2:33" x14ac:dyDescent="0.25">
      <c r="B452" s="3" t="s">
        <v>68</v>
      </c>
      <c r="C452" s="3">
        <v>444</v>
      </c>
      <c r="D452" s="3">
        <v>444</v>
      </c>
      <c r="E452" s="10">
        <v>0.2</v>
      </c>
      <c r="F452" s="17">
        <f t="shared" si="180"/>
        <v>-0.18055555555555555</v>
      </c>
      <c r="G452" s="17">
        <f t="shared" si="181"/>
        <v>-0.65</v>
      </c>
      <c r="H452">
        <f t="shared" si="168"/>
        <v>-208.54166666666666</v>
      </c>
      <c r="I452">
        <f t="shared" si="169"/>
        <v>15.033768749999998</v>
      </c>
      <c r="J452">
        <f t="shared" si="158"/>
        <v>1.3911689814814819E-3</v>
      </c>
      <c r="K452">
        <f t="shared" si="183"/>
        <v>15.03515991898148</v>
      </c>
      <c r="L452" s="49">
        <f t="shared" si="170"/>
        <v>0.83528666216563785</v>
      </c>
      <c r="M452" s="29">
        <f t="shared" si="171"/>
        <v>-11.585648148148149</v>
      </c>
      <c r="N452">
        <f t="shared" si="159"/>
        <v>-222.08333333333334</v>
      </c>
      <c r="O452">
        <f t="shared" si="172"/>
        <v>16.009987499999998</v>
      </c>
      <c r="P452">
        <f t="shared" si="160"/>
        <v>1.3911689814814819E-3</v>
      </c>
      <c r="Q452">
        <f t="shared" si="173"/>
        <v>16.011378668981479</v>
      </c>
      <c r="R452" s="49">
        <f t="shared" si="174"/>
        <v>0.8895210371656378</v>
      </c>
      <c r="S452" s="29">
        <f t="shared" si="175"/>
        <v>-12.337962962962964</v>
      </c>
      <c r="T452">
        <f t="shared" si="161"/>
        <v>-305.13888888888886</v>
      </c>
      <c r="U452">
        <f t="shared" si="176"/>
        <v>21.997462499999997</v>
      </c>
      <c r="V452">
        <f t="shared" si="162"/>
        <v>1.3911689814814819E-3</v>
      </c>
      <c r="W452">
        <f t="shared" si="177"/>
        <v>21.998853668981479</v>
      </c>
      <c r="X452" s="49">
        <f t="shared" si="178"/>
        <v>1.2221585371656378</v>
      </c>
      <c r="Y452" s="29">
        <f t="shared" si="179"/>
        <v>-16.952160493827162</v>
      </c>
      <c r="AA452">
        <f t="shared" si="163"/>
        <v>1</v>
      </c>
      <c r="AB452" t="str">
        <f t="shared" si="182"/>
        <v/>
      </c>
      <c r="AC452">
        <f t="shared" si="164"/>
        <v>5.5555555555555559E-2</v>
      </c>
      <c r="AE452">
        <f t="shared" si="165"/>
        <v>-0.83528666216563785</v>
      </c>
      <c r="AF452">
        <f t="shared" si="166"/>
        <v>-0.8895210371656378</v>
      </c>
      <c r="AG452">
        <f t="shared" si="167"/>
        <v>-1.2221585371656378</v>
      </c>
    </row>
    <row r="453" spans="2:33" x14ac:dyDescent="0.25">
      <c r="B453" s="3" t="s">
        <v>68</v>
      </c>
      <c r="C453" s="3">
        <v>445</v>
      </c>
      <c r="D453" s="3">
        <v>445</v>
      </c>
      <c r="E453" s="10">
        <v>0</v>
      </c>
      <c r="F453" s="17">
        <f t="shared" si="180"/>
        <v>-2.777777777777778E-2</v>
      </c>
      <c r="G453" s="17">
        <f t="shared" si="181"/>
        <v>-0.1</v>
      </c>
      <c r="H453">
        <f t="shared" si="168"/>
        <v>-32.083333333333336</v>
      </c>
      <c r="I453">
        <f t="shared" si="169"/>
        <v>15.014999999999999</v>
      </c>
      <c r="J453">
        <f t="shared" si="158"/>
        <v>0</v>
      </c>
      <c r="K453">
        <f t="shared" si="183"/>
        <v>15.014999999999999</v>
      </c>
      <c r="L453" s="49">
        <f t="shared" si="170"/>
        <v>0</v>
      </c>
      <c r="M453" s="29">
        <f t="shared" si="171"/>
        <v>0</v>
      </c>
      <c r="N453">
        <f t="shared" si="159"/>
        <v>-34.166666666666671</v>
      </c>
      <c r="O453">
        <f t="shared" si="172"/>
        <v>15.989999999999998</v>
      </c>
      <c r="P453">
        <f t="shared" si="160"/>
        <v>0</v>
      </c>
      <c r="Q453">
        <f t="shared" si="173"/>
        <v>15.989999999999998</v>
      </c>
      <c r="R453" s="49">
        <f t="shared" si="174"/>
        <v>0</v>
      </c>
      <c r="S453" s="29">
        <f t="shared" si="175"/>
        <v>0</v>
      </c>
      <c r="T453">
        <f t="shared" si="161"/>
        <v>-46.94444444444445</v>
      </c>
      <c r="U453">
        <f t="shared" si="176"/>
        <v>21.97</v>
      </c>
      <c r="V453">
        <f t="shared" si="162"/>
        <v>0</v>
      </c>
      <c r="W453">
        <f t="shared" si="177"/>
        <v>21.97</v>
      </c>
      <c r="X453" s="49">
        <f t="shared" si="178"/>
        <v>0</v>
      </c>
      <c r="Y453" s="29">
        <f t="shared" si="179"/>
        <v>0</v>
      </c>
      <c r="AA453">
        <f t="shared" si="163"/>
        <v>1</v>
      </c>
      <c r="AB453" t="str">
        <f t="shared" si="182"/>
        <v/>
      </c>
      <c r="AC453">
        <f t="shared" si="164"/>
        <v>0</v>
      </c>
      <c r="AE453">
        <f t="shared" si="165"/>
        <v>0</v>
      </c>
      <c r="AF453">
        <f t="shared" si="166"/>
        <v>0</v>
      </c>
      <c r="AG453">
        <f t="shared" si="167"/>
        <v>0</v>
      </c>
    </row>
    <row r="454" spans="2:33" x14ac:dyDescent="0.25">
      <c r="B454" s="3" t="s">
        <v>68</v>
      </c>
      <c r="C454" s="3">
        <v>446</v>
      </c>
      <c r="D454" s="3">
        <v>446</v>
      </c>
      <c r="E454" s="10">
        <v>0</v>
      </c>
      <c r="F454" s="17">
        <f t="shared" si="180"/>
        <v>0</v>
      </c>
      <c r="G454" s="17">
        <f t="shared" si="181"/>
        <v>0</v>
      </c>
      <c r="H454">
        <f t="shared" si="168"/>
        <v>0</v>
      </c>
      <c r="I454">
        <f t="shared" si="169"/>
        <v>15.014999999999999</v>
      </c>
      <c r="J454">
        <f t="shared" si="158"/>
        <v>0</v>
      </c>
      <c r="K454">
        <f t="shared" si="183"/>
        <v>15.014999999999999</v>
      </c>
      <c r="L454" s="49">
        <f t="shared" si="170"/>
        <v>0</v>
      </c>
      <c r="M454" s="29">
        <f t="shared" si="171"/>
        <v>0</v>
      </c>
      <c r="N454">
        <f t="shared" si="159"/>
        <v>0</v>
      </c>
      <c r="O454">
        <f t="shared" si="172"/>
        <v>15.989999999999998</v>
      </c>
      <c r="P454">
        <f t="shared" si="160"/>
        <v>0</v>
      </c>
      <c r="Q454">
        <f t="shared" si="173"/>
        <v>15.989999999999998</v>
      </c>
      <c r="R454" s="49">
        <f t="shared" si="174"/>
        <v>0</v>
      </c>
      <c r="S454" s="29">
        <f t="shared" si="175"/>
        <v>0</v>
      </c>
      <c r="T454">
        <f t="shared" si="161"/>
        <v>0</v>
      </c>
      <c r="U454">
        <f t="shared" si="176"/>
        <v>21.97</v>
      </c>
      <c r="V454">
        <f t="shared" si="162"/>
        <v>0</v>
      </c>
      <c r="W454">
        <f t="shared" si="177"/>
        <v>21.97</v>
      </c>
      <c r="X454" s="49">
        <f t="shared" si="178"/>
        <v>0</v>
      </c>
      <c r="Y454" s="29">
        <f t="shared" si="179"/>
        <v>0</v>
      </c>
      <c r="AA454">
        <f t="shared" si="163"/>
        <v>1</v>
      </c>
      <c r="AB454" t="str">
        <f t="shared" si="182"/>
        <v/>
      </c>
      <c r="AC454">
        <f t="shared" si="164"/>
        <v>0</v>
      </c>
      <c r="AE454">
        <f t="shared" si="165"/>
        <v>0</v>
      </c>
      <c r="AF454">
        <f t="shared" si="166"/>
        <v>0</v>
      </c>
      <c r="AG454">
        <f t="shared" si="167"/>
        <v>0</v>
      </c>
    </row>
    <row r="455" spans="2:33" x14ac:dyDescent="0.25">
      <c r="B455" s="3" t="s">
        <v>68</v>
      </c>
      <c r="C455" s="3">
        <v>447</v>
      </c>
      <c r="D455" s="3">
        <v>447</v>
      </c>
      <c r="E455" s="10">
        <v>0</v>
      </c>
      <c r="F455" s="17">
        <f t="shared" si="180"/>
        <v>0</v>
      </c>
      <c r="G455" s="17">
        <f t="shared" si="181"/>
        <v>0</v>
      </c>
      <c r="H455">
        <f t="shared" si="168"/>
        <v>0</v>
      </c>
      <c r="I455">
        <f t="shared" si="169"/>
        <v>15.014999999999999</v>
      </c>
      <c r="J455">
        <f t="shared" si="158"/>
        <v>0</v>
      </c>
      <c r="K455">
        <f t="shared" si="183"/>
        <v>15.014999999999999</v>
      </c>
      <c r="L455" s="49">
        <f t="shared" si="170"/>
        <v>0</v>
      </c>
      <c r="M455" s="29">
        <f t="shared" si="171"/>
        <v>0</v>
      </c>
      <c r="N455">
        <f t="shared" si="159"/>
        <v>0</v>
      </c>
      <c r="O455">
        <f t="shared" si="172"/>
        <v>15.989999999999998</v>
      </c>
      <c r="P455">
        <f t="shared" si="160"/>
        <v>0</v>
      </c>
      <c r="Q455">
        <f t="shared" si="173"/>
        <v>15.989999999999998</v>
      </c>
      <c r="R455" s="49">
        <f t="shared" si="174"/>
        <v>0</v>
      </c>
      <c r="S455" s="29">
        <f t="shared" si="175"/>
        <v>0</v>
      </c>
      <c r="T455">
        <f t="shared" si="161"/>
        <v>0</v>
      </c>
      <c r="U455">
        <f t="shared" si="176"/>
        <v>21.97</v>
      </c>
      <c r="V455">
        <f t="shared" si="162"/>
        <v>0</v>
      </c>
      <c r="W455">
        <f t="shared" si="177"/>
        <v>21.97</v>
      </c>
      <c r="X455" s="49">
        <f t="shared" si="178"/>
        <v>0</v>
      </c>
      <c r="Y455" s="29">
        <f t="shared" si="179"/>
        <v>0</v>
      </c>
      <c r="AA455">
        <f t="shared" si="163"/>
        <v>1</v>
      </c>
      <c r="AB455" t="str">
        <f t="shared" si="182"/>
        <v/>
      </c>
      <c r="AC455">
        <f t="shared" si="164"/>
        <v>0</v>
      </c>
      <c r="AE455">
        <f t="shared" si="165"/>
        <v>0</v>
      </c>
      <c r="AF455">
        <f t="shared" si="166"/>
        <v>0</v>
      </c>
      <c r="AG455">
        <f t="shared" si="167"/>
        <v>0</v>
      </c>
    </row>
    <row r="456" spans="2:33" x14ac:dyDescent="0.25">
      <c r="B456" s="3" t="s">
        <v>68</v>
      </c>
      <c r="C456" s="3">
        <v>448</v>
      </c>
      <c r="D456" s="3">
        <v>448</v>
      </c>
      <c r="E456" s="10">
        <v>0</v>
      </c>
      <c r="F456" s="17">
        <f t="shared" si="180"/>
        <v>0</v>
      </c>
      <c r="G456" s="17">
        <f t="shared" si="181"/>
        <v>0</v>
      </c>
      <c r="H456">
        <f t="shared" si="168"/>
        <v>0</v>
      </c>
      <c r="I456">
        <f t="shared" si="169"/>
        <v>15.014999999999999</v>
      </c>
      <c r="J456">
        <f t="shared" ref="J456:J519" si="184">SUM(0.5*1.225*2.23*0.33*(AC456*AC456))</f>
        <v>0</v>
      </c>
      <c r="K456">
        <f t="shared" si="183"/>
        <v>15.014999999999999</v>
      </c>
      <c r="L456" s="49">
        <f t="shared" si="170"/>
        <v>0</v>
      </c>
      <c r="M456" s="29">
        <f t="shared" si="171"/>
        <v>0</v>
      </c>
      <c r="N456">
        <f t="shared" ref="N456:N519" si="185">SUM(1230*F456)</f>
        <v>0</v>
      </c>
      <c r="O456">
        <f t="shared" si="172"/>
        <v>15.989999999999998</v>
      </c>
      <c r="P456">
        <f t="shared" ref="P456:P519" si="186">SUM(0.5*1.225*2.23*0.33*(AC456*AC456))</f>
        <v>0</v>
      </c>
      <c r="Q456">
        <f t="shared" si="173"/>
        <v>15.989999999999998</v>
      </c>
      <c r="R456" s="49">
        <f t="shared" si="174"/>
        <v>0</v>
      </c>
      <c r="S456" s="29">
        <f t="shared" si="175"/>
        <v>0</v>
      </c>
      <c r="T456">
        <f t="shared" ref="T456:T519" si="187">SUM(1690*F456)</f>
        <v>0</v>
      </c>
      <c r="U456">
        <f t="shared" si="176"/>
        <v>21.97</v>
      </c>
      <c r="V456">
        <f t="shared" ref="V456:V519" si="188">SUM(0.5*1.225*2.23*0.33*(AC456*AC456))</f>
        <v>0</v>
      </c>
      <c r="W456">
        <f t="shared" si="177"/>
        <v>21.97</v>
      </c>
      <c r="X456" s="49">
        <f t="shared" si="178"/>
        <v>0</v>
      </c>
      <c r="Y456" s="29">
        <f t="shared" si="179"/>
        <v>0</v>
      </c>
      <c r="AA456">
        <f t="shared" ref="AA456:AA519" si="189">IF(E456&lt;1,1,0)</f>
        <v>1</v>
      </c>
      <c r="AB456" t="str">
        <f t="shared" si="182"/>
        <v/>
      </c>
      <c r="AC456">
        <f t="shared" ref="AC456:AC519" si="190">E456/3.6</f>
        <v>0</v>
      </c>
      <c r="AE456">
        <f t="shared" ref="AE456:AE519" si="191">SUM(L456*-1)</f>
        <v>0</v>
      </c>
      <c r="AF456">
        <f t="shared" ref="AF456:AF519" si="192">SUM(R456*-1)</f>
        <v>0</v>
      </c>
      <c r="AG456">
        <f t="shared" ref="AG456:AG519" si="193">SUM(X456*-1)</f>
        <v>0</v>
      </c>
    </row>
    <row r="457" spans="2:33" x14ac:dyDescent="0.25">
      <c r="B457" s="3" t="s">
        <v>68</v>
      </c>
      <c r="C457" s="3">
        <v>449</v>
      </c>
      <c r="D457" s="3">
        <v>449</v>
      </c>
      <c r="E457" s="10">
        <v>0</v>
      </c>
      <c r="F457" s="17">
        <f t="shared" si="180"/>
        <v>0</v>
      </c>
      <c r="G457" s="17">
        <f t="shared" si="181"/>
        <v>0</v>
      </c>
      <c r="H457">
        <f t="shared" ref="H457:H520" si="194">SUM(1155*F457)</f>
        <v>0</v>
      </c>
      <c r="I457">
        <f t="shared" ref="I457:I520" si="195">SUM((0.013*(1+(E457/160))*1155))</f>
        <v>15.014999999999999</v>
      </c>
      <c r="J457">
        <f t="shared" si="184"/>
        <v>0</v>
      </c>
      <c r="K457">
        <f t="shared" si="183"/>
        <v>15.014999999999999</v>
      </c>
      <c r="L457" s="49">
        <f t="shared" ref="L457:L520" si="196">SUM(K457*AC457)</f>
        <v>0</v>
      </c>
      <c r="M457" s="29">
        <f t="shared" ref="M457:M520" si="197">SUM(H457*AC457)</f>
        <v>0</v>
      </c>
      <c r="N457">
        <f t="shared" si="185"/>
        <v>0</v>
      </c>
      <c r="O457">
        <f t="shared" ref="O457:O520" si="198">SUM((0.013*(1+(E457/160))*1230))</f>
        <v>15.989999999999998</v>
      </c>
      <c r="P457">
        <f t="shared" si="186"/>
        <v>0</v>
      </c>
      <c r="Q457">
        <f t="shared" ref="Q457:Q520" si="199">SUM(O457+P457)</f>
        <v>15.989999999999998</v>
      </c>
      <c r="R457" s="49">
        <f t="shared" ref="R457:R520" si="200">SUM(Q457*AC457)</f>
        <v>0</v>
      </c>
      <c r="S457" s="29">
        <f t="shared" ref="S457:S520" si="201">SUM(N457*AC457)</f>
        <v>0</v>
      </c>
      <c r="T457">
        <f t="shared" si="187"/>
        <v>0</v>
      </c>
      <c r="U457">
        <f t="shared" ref="U457:U520" si="202">SUM((0.013*(1+(E457/160))*1690))</f>
        <v>21.97</v>
      </c>
      <c r="V457">
        <f t="shared" si="188"/>
        <v>0</v>
      </c>
      <c r="W457">
        <f t="shared" ref="W457:W520" si="203">SUM(U457+V457)</f>
        <v>21.97</v>
      </c>
      <c r="X457" s="49">
        <f t="shared" ref="X457:X520" si="204">SUM(W457*AC457)</f>
        <v>0</v>
      </c>
      <c r="Y457" s="29">
        <f t="shared" ref="Y457:Y520" si="205">SUM(T457*AC457)</f>
        <v>0</v>
      </c>
      <c r="AA457">
        <f t="shared" si="189"/>
        <v>1</v>
      </c>
      <c r="AB457" t="str">
        <f t="shared" si="182"/>
        <v/>
      </c>
      <c r="AC457">
        <f t="shared" si="190"/>
        <v>0</v>
      </c>
      <c r="AE457">
        <f t="shared" si="191"/>
        <v>0</v>
      </c>
      <c r="AF457">
        <f t="shared" si="192"/>
        <v>0</v>
      </c>
      <c r="AG457">
        <f t="shared" si="193"/>
        <v>0</v>
      </c>
    </row>
    <row r="458" spans="2:33" x14ac:dyDescent="0.25">
      <c r="B458" s="3" t="s">
        <v>68</v>
      </c>
      <c r="C458" s="3">
        <v>450</v>
      </c>
      <c r="D458" s="3">
        <v>450</v>
      </c>
      <c r="E458" s="10">
        <v>0</v>
      </c>
      <c r="F458" s="17">
        <f t="shared" ref="F458:F521" si="206">($E459-$E457)/2/3.6</f>
        <v>0</v>
      </c>
      <c r="G458" s="17">
        <f t="shared" ref="G458:G521" si="207">($E459-$E457)/2</f>
        <v>0</v>
      </c>
      <c r="H458">
        <f t="shared" si="194"/>
        <v>0</v>
      </c>
      <c r="I458">
        <f t="shared" si="195"/>
        <v>15.014999999999999</v>
      </c>
      <c r="J458">
        <f t="shared" si="184"/>
        <v>0</v>
      </c>
      <c r="K458">
        <f t="shared" si="183"/>
        <v>15.014999999999999</v>
      </c>
      <c r="L458" s="49">
        <f t="shared" si="196"/>
        <v>0</v>
      </c>
      <c r="M458" s="29">
        <f t="shared" si="197"/>
        <v>0</v>
      </c>
      <c r="N458">
        <f t="shared" si="185"/>
        <v>0</v>
      </c>
      <c r="O458">
        <f t="shared" si="198"/>
        <v>15.989999999999998</v>
      </c>
      <c r="P458">
        <f t="shared" si="186"/>
        <v>0</v>
      </c>
      <c r="Q458">
        <f t="shared" si="199"/>
        <v>15.989999999999998</v>
      </c>
      <c r="R458" s="49">
        <f t="shared" si="200"/>
        <v>0</v>
      </c>
      <c r="S458" s="29">
        <f t="shared" si="201"/>
        <v>0</v>
      </c>
      <c r="T458">
        <f t="shared" si="187"/>
        <v>0</v>
      </c>
      <c r="U458">
        <f t="shared" si="202"/>
        <v>21.97</v>
      </c>
      <c r="V458">
        <f t="shared" si="188"/>
        <v>0</v>
      </c>
      <c r="W458">
        <f t="shared" si="203"/>
        <v>21.97</v>
      </c>
      <c r="X458" s="49">
        <f t="shared" si="204"/>
        <v>0</v>
      </c>
      <c r="Y458" s="29">
        <f t="shared" si="205"/>
        <v>0</v>
      </c>
      <c r="AA458">
        <f t="shared" si="189"/>
        <v>1</v>
      </c>
      <c r="AB458" t="str">
        <f t="shared" si="182"/>
        <v/>
      </c>
      <c r="AC458">
        <f t="shared" si="190"/>
        <v>0</v>
      </c>
      <c r="AE458">
        <f t="shared" si="191"/>
        <v>0</v>
      </c>
      <c r="AF458">
        <f t="shared" si="192"/>
        <v>0</v>
      </c>
      <c r="AG458">
        <f t="shared" si="193"/>
        <v>0</v>
      </c>
    </row>
    <row r="459" spans="2:33" x14ac:dyDescent="0.25">
      <c r="B459" s="3" t="s">
        <v>68</v>
      </c>
      <c r="C459" s="3">
        <v>451</v>
      </c>
      <c r="D459" s="3">
        <v>451</v>
      </c>
      <c r="E459" s="10">
        <v>0</v>
      </c>
      <c r="F459" s="17">
        <f t="shared" si="206"/>
        <v>0</v>
      </c>
      <c r="G459" s="17">
        <f t="shared" si="207"/>
        <v>0</v>
      </c>
      <c r="H459">
        <f t="shared" si="194"/>
        <v>0</v>
      </c>
      <c r="I459">
        <f t="shared" si="195"/>
        <v>15.014999999999999</v>
      </c>
      <c r="J459">
        <f t="shared" si="184"/>
        <v>0</v>
      </c>
      <c r="K459">
        <f t="shared" si="183"/>
        <v>15.014999999999999</v>
      </c>
      <c r="L459" s="49">
        <f t="shared" si="196"/>
        <v>0</v>
      </c>
      <c r="M459" s="29">
        <f t="shared" si="197"/>
        <v>0</v>
      </c>
      <c r="N459">
        <f t="shared" si="185"/>
        <v>0</v>
      </c>
      <c r="O459">
        <f t="shared" si="198"/>
        <v>15.989999999999998</v>
      </c>
      <c r="P459">
        <f t="shared" si="186"/>
        <v>0</v>
      </c>
      <c r="Q459">
        <f t="shared" si="199"/>
        <v>15.989999999999998</v>
      </c>
      <c r="R459" s="49">
        <f t="shared" si="200"/>
        <v>0</v>
      </c>
      <c r="S459" s="29">
        <f t="shared" si="201"/>
        <v>0</v>
      </c>
      <c r="T459">
        <f t="shared" si="187"/>
        <v>0</v>
      </c>
      <c r="U459">
        <f t="shared" si="202"/>
        <v>21.97</v>
      </c>
      <c r="V459">
        <f t="shared" si="188"/>
        <v>0</v>
      </c>
      <c r="W459">
        <f t="shared" si="203"/>
        <v>21.97</v>
      </c>
      <c r="X459" s="49">
        <f t="shared" si="204"/>
        <v>0</v>
      </c>
      <c r="Y459" s="29">
        <f t="shared" si="205"/>
        <v>0</v>
      </c>
      <c r="AA459">
        <f t="shared" si="189"/>
        <v>1</v>
      </c>
      <c r="AB459" t="str">
        <f t="shared" si="182"/>
        <v/>
      </c>
      <c r="AC459">
        <f t="shared" si="190"/>
        <v>0</v>
      </c>
      <c r="AE459">
        <f t="shared" si="191"/>
        <v>0</v>
      </c>
      <c r="AF459">
        <f t="shared" si="192"/>
        <v>0</v>
      </c>
      <c r="AG459">
        <f t="shared" si="193"/>
        <v>0</v>
      </c>
    </row>
    <row r="460" spans="2:33" x14ac:dyDescent="0.25">
      <c r="B460" s="3" t="s">
        <v>68</v>
      </c>
      <c r="C460" s="3">
        <v>452</v>
      </c>
      <c r="D460" s="3">
        <v>452</v>
      </c>
      <c r="E460" s="10">
        <v>0</v>
      </c>
      <c r="F460" s="17">
        <f t="shared" si="206"/>
        <v>0</v>
      </c>
      <c r="G460" s="17">
        <f t="shared" si="207"/>
        <v>0</v>
      </c>
      <c r="H460">
        <f t="shared" si="194"/>
        <v>0</v>
      </c>
      <c r="I460">
        <f t="shared" si="195"/>
        <v>15.014999999999999</v>
      </c>
      <c r="J460">
        <f t="shared" si="184"/>
        <v>0</v>
      </c>
      <c r="K460">
        <f t="shared" si="183"/>
        <v>15.014999999999999</v>
      </c>
      <c r="L460" s="49">
        <f t="shared" si="196"/>
        <v>0</v>
      </c>
      <c r="M460" s="29">
        <f t="shared" si="197"/>
        <v>0</v>
      </c>
      <c r="N460">
        <f t="shared" si="185"/>
        <v>0</v>
      </c>
      <c r="O460">
        <f t="shared" si="198"/>
        <v>15.989999999999998</v>
      </c>
      <c r="P460">
        <f t="shared" si="186"/>
        <v>0</v>
      </c>
      <c r="Q460">
        <f t="shared" si="199"/>
        <v>15.989999999999998</v>
      </c>
      <c r="R460" s="49">
        <f t="shared" si="200"/>
        <v>0</v>
      </c>
      <c r="S460" s="29">
        <f t="shared" si="201"/>
        <v>0</v>
      </c>
      <c r="T460">
        <f t="shared" si="187"/>
        <v>0</v>
      </c>
      <c r="U460">
        <f t="shared" si="202"/>
        <v>21.97</v>
      </c>
      <c r="V460">
        <f t="shared" si="188"/>
        <v>0</v>
      </c>
      <c r="W460">
        <f t="shared" si="203"/>
        <v>21.97</v>
      </c>
      <c r="X460" s="49">
        <f t="shared" si="204"/>
        <v>0</v>
      </c>
      <c r="Y460" s="29">
        <f t="shared" si="205"/>
        <v>0</v>
      </c>
      <c r="AA460">
        <f t="shared" si="189"/>
        <v>1</v>
      </c>
      <c r="AB460" t="str">
        <f t="shared" si="182"/>
        <v/>
      </c>
      <c r="AC460">
        <f t="shared" si="190"/>
        <v>0</v>
      </c>
      <c r="AE460">
        <f t="shared" si="191"/>
        <v>0</v>
      </c>
      <c r="AF460">
        <f t="shared" si="192"/>
        <v>0</v>
      </c>
      <c r="AG460">
        <f t="shared" si="193"/>
        <v>0</v>
      </c>
    </row>
    <row r="461" spans="2:33" x14ac:dyDescent="0.25">
      <c r="B461" s="3" t="s">
        <v>68</v>
      </c>
      <c r="C461" s="3">
        <v>453</v>
      </c>
      <c r="D461" s="3">
        <v>453</v>
      </c>
      <c r="E461" s="10">
        <v>0</v>
      </c>
      <c r="F461" s="17">
        <f t="shared" si="206"/>
        <v>0</v>
      </c>
      <c r="G461" s="17">
        <f t="shared" si="207"/>
        <v>0</v>
      </c>
      <c r="H461">
        <f t="shared" si="194"/>
        <v>0</v>
      </c>
      <c r="I461">
        <f t="shared" si="195"/>
        <v>15.014999999999999</v>
      </c>
      <c r="J461">
        <f t="shared" si="184"/>
        <v>0</v>
      </c>
      <c r="K461">
        <f t="shared" si="183"/>
        <v>15.014999999999999</v>
      </c>
      <c r="L461" s="49">
        <f t="shared" si="196"/>
        <v>0</v>
      </c>
      <c r="M461" s="29">
        <f t="shared" si="197"/>
        <v>0</v>
      </c>
      <c r="N461">
        <f t="shared" si="185"/>
        <v>0</v>
      </c>
      <c r="O461">
        <f t="shared" si="198"/>
        <v>15.989999999999998</v>
      </c>
      <c r="P461">
        <f t="shared" si="186"/>
        <v>0</v>
      </c>
      <c r="Q461">
        <f t="shared" si="199"/>
        <v>15.989999999999998</v>
      </c>
      <c r="R461" s="49">
        <f t="shared" si="200"/>
        <v>0</v>
      </c>
      <c r="S461" s="29">
        <f t="shared" si="201"/>
        <v>0</v>
      </c>
      <c r="T461">
        <f t="shared" si="187"/>
        <v>0</v>
      </c>
      <c r="U461">
        <f t="shared" si="202"/>
        <v>21.97</v>
      </c>
      <c r="V461">
        <f t="shared" si="188"/>
        <v>0</v>
      </c>
      <c r="W461">
        <f t="shared" si="203"/>
        <v>21.97</v>
      </c>
      <c r="X461" s="49">
        <f t="shared" si="204"/>
        <v>0</v>
      </c>
      <c r="Y461" s="29">
        <f t="shared" si="205"/>
        <v>0</v>
      </c>
      <c r="AA461">
        <f t="shared" si="189"/>
        <v>1</v>
      </c>
      <c r="AB461" t="str">
        <f t="shared" si="182"/>
        <v/>
      </c>
      <c r="AC461">
        <f t="shared" si="190"/>
        <v>0</v>
      </c>
      <c r="AE461">
        <f t="shared" si="191"/>
        <v>0</v>
      </c>
      <c r="AF461">
        <f t="shared" si="192"/>
        <v>0</v>
      </c>
      <c r="AG461">
        <f t="shared" si="193"/>
        <v>0</v>
      </c>
    </row>
    <row r="462" spans="2:33" x14ac:dyDescent="0.25">
      <c r="B462" s="3" t="s">
        <v>68</v>
      </c>
      <c r="C462" s="3">
        <v>454</v>
      </c>
      <c r="D462" s="3">
        <v>454</v>
      </c>
      <c r="E462" s="10">
        <v>0</v>
      </c>
      <c r="F462" s="17">
        <f t="shared" si="206"/>
        <v>0</v>
      </c>
      <c r="G462" s="17">
        <f t="shared" si="207"/>
        <v>0</v>
      </c>
      <c r="H462">
        <f t="shared" si="194"/>
        <v>0</v>
      </c>
      <c r="I462">
        <f t="shared" si="195"/>
        <v>15.014999999999999</v>
      </c>
      <c r="J462">
        <f t="shared" si="184"/>
        <v>0</v>
      </c>
      <c r="K462">
        <f t="shared" si="183"/>
        <v>15.014999999999999</v>
      </c>
      <c r="L462" s="49">
        <f t="shared" si="196"/>
        <v>0</v>
      </c>
      <c r="M462" s="29">
        <f t="shared" si="197"/>
        <v>0</v>
      </c>
      <c r="N462">
        <f t="shared" si="185"/>
        <v>0</v>
      </c>
      <c r="O462">
        <f t="shared" si="198"/>
        <v>15.989999999999998</v>
      </c>
      <c r="P462">
        <f t="shared" si="186"/>
        <v>0</v>
      </c>
      <c r="Q462">
        <f t="shared" si="199"/>
        <v>15.989999999999998</v>
      </c>
      <c r="R462" s="49">
        <f t="shared" si="200"/>
        <v>0</v>
      </c>
      <c r="S462" s="29">
        <f t="shared" si="201"/>
        <v>0</v>
      </c>
      <c r="T462">
        <f t="shared" si="187"/>
        <v>0</v>
      </c>
      <c r="U462">
        <f t="shared" si="202"/>
        <v>21.97</v>
      </c>
      <c r="V462">
        <f t="shared" si="188"/>
        <v>0</v>
      </c>
      <c r="W462">
        <f t="shared" si="203"/>
        <v>21.97</v>
      </c>
      <c r="X462" s="49">
        <f t="shared" si="204"/>
        <v>0</v>
      </c>
      <c r="Y462" s="29">
        <f t="shared" si="205"/>
        <v>0</v>
      </c>
      <c r="AA462">
        <f t="shared" si="189"/>
        <v>1</v>
      </c>
      <c r="AB462" t="str">
        <f t="shared" si="182"/>
        <v/>
      </c>
      <c r="AC462">
        <f t="shared" si="190"/>
        <v>0</v>
      </c>
      <c r="AE462">
        <f t="shared" si="191"/>
        <v>0</v>
      </c>
      <c r="AF462">
        <f t="shared" si="192"/>
        <v>0</v>
      </c>
      <c r="AG462">
        <f t="shared" si="193"/>
        <v>0</v>
      </c>
    </row>
    <row r="463" spans="2:33" x14ac:dyDescent="0.25">
      <c r="B463" s="3" t="s">
        <v>68</v>
      </c>
      <c r="C463" s="3">
        <v>455</v>
      </c>
      <c r="D463" s="3">
        <v>455</v>
      </c>
      <c r="E463" s="10">
        <v>0</v>
      </c>
      <c r="F463" s="17">
        <f t="shared" si="206"/>
        <v>0</v>
      </c>
      <c r="G463" s="17">
        <f t="shared" si="207"/>
        <v>0</v>
      </c>
      <c r="H463">
        <f t="shared" si="194"/>
        <v>0</v>
      </c>
      <c r="I463">
        <f t="shared" si="195"/>
        <v>15.014999999999999</v>
      </c>
      <c r="J463">
        <f t="shared" si="184"/>
        <v>0</v>
      </c>
      <c r="K463">
        <f t="shared" si="183"/>
        <v>15.014999999999999</v>
      </c>
      <c r="L463" s="49">
        <f t="shared" si="196"/>
        <v>0</v>
      </c>
      <c r="M463" s="29">
        <f t="shared" si="197"/>
        <v>0</v>
      </c>
      <c r="N463">
        <f t="shared" si="185"/>
        <v>0</v>
      </c>
      <c r="O463">
        <f t="shared" si="198"/>
        <v>15.989999999999998</v>
      </c>
      <c r="P463">
        <f t="shared" si="186"/>
        <v>0</v>
      </c>
      <c r="Q463">
        <f t="shared" si="199"/>
        <v>15.989999999999998</v>
      </c>
      <c r="R463" s="49">
        <f t="shared" si="200"/>
        <v>0</v>
      </c>
      <c r="S463" s="29">
        <f t="shared" si="201"/>
        <v>0</v>
      </c>
      <c r="T463">
        <f t="shared" si="187"/>
        <v>0</v>
      </c>
      <c r="U463">
        <f t="shared" si="202"/>
        <v>21.97</v>
      </c>
      <c r="V463">
        <f t="shared" si="188"/>
        <v>0</v>
      </c>
      <c r="W463">
        <f t="shared" si="203"/>
        <v>21.97</v>
      </c>
      <c r="X463" s="49">
        <f t="shared" si="204"/>
        <v>0</v>
      </c>
      <c r="Y463" s="29">
        <f t="shared" si="205"/>
        <v>0</v>
      </c>
      <c r="AA463">
        <f t="shared" si="189"/>
        <v>1</v>
      </c>
      <c r="AB463" t="str">
        <f t="shared" si="182"/>
        <v/>
      </c>
      <c r="AC463">
        <f t="shared" si="190"/>
        <v>0</v>
      </c>
      <c r="AE463">
        <f t="shared" si="191"/>
        <v>0</v>
      </c>
      <c r="AF463">
        <f t="shared" si="192"/>
        <v>0</v>
      </c>
      <c r="AG463">
        <f t="shared" si="193"/>
        <v>0</v>
      </c>
    </row>
    <row r="464" spans="2:33" x14ac:dyDescent="0.25">
      <c r="B464" s="3" t="s">
        <v>68</v>
      </c>
      <c r="C464" s="3">
        <v>456</v>
      </c>
      <c r="D464" s="3">
        <v>456</v>
      </c>
      <c r="E464" s="10">
        <v>0</v>
      </c>
      <c r="F464" s="17">
        <f t="shared" si="206"/>
        <v>0</v>
      </c>
      <c r="G464" s="17">
        <f t="shared" si="207"/>
        <v>0</v>
      </c>
      <c r="H464">
        <f t="shared" si="194"/>
        <v>0</v>
      </c>
      <c r="I464">
        <f t="shared" si="195"/>
        <v>15.014999999999999</v>
      </c>
      <c r="J464">
        <f t="shared" si="184"/>
        <v>0</v>
      </c>
      <c r="K464">
        <f t="shared" si="183"/>
        <v>15.014999999999999</v>
      </c>
      <c r="L464" s="49">
        <f t="shared" si="196"/>
        <v>0</v>
      </c>
      <c r="M464" s="29">
        <f t="shared" si="197"/>
        <v>0</v>
      </c>
      <c r="N464">
        <f t="shared" si="185"/>
        <v>0</v>
      </c>
      <c r="O464">
        <f t="shared" si="198"/>
        <v>15.989999999999998</v>
      </c>
      <c r="P464">
        <f t="shared" si="186"/>
        <v>0</v>
      </c>
      <c r="Q464">
        <f t="shared" si="199"/>
        <v>15.989999999999998</v>
      </c>
      <c r="R464" s="49">
        <f t="shared" si="200"/>
        <v>0</v>
      </c>
      <c r="S464" s="29">
        <f t="shared" si="201"/>
        <v>0</v>
      </c>
      <c r="T464">
        <f t="shared" si="187"/>
        <v>0</v>
      </c>
      <c r="U464">
        <f t="shared" si="202"/>
        <v>21.97</v>
      </c>
      <c r="V464">
        <f t="shared" si="188"/>
        <v>0</v>
      </c>
      <c r="W464">
        <f t="shared" si="203"/>
        <v>21.97</v>
      </c>
      <c r="X464" s="49">
        <f t="shared" si="204"/>
        <v>0</v>
      </c>
      <c r="Y464" s="29">
        <f t="shared" si="205"/>
        <v>0</v>
      </c>
      <c r="AA464">
        <f t="shared" si="189"/>
        <v>1</v>
      </c>
      <c r="AB464" t="str">
        <f t="shared" si="182"/>
        <v/>
      </c>
      <c r="AC464">
        <f t="shared" si="190"/>
        <v>0</v>
      </c>
      <c r="AE464">
        <f t="shared" si="191"/>
        <v>0</v>
      </c>
      <c r="AF464">
        <f t="shared" si="192"/>
        <v>0</v>
      </c>
      <c r="AG464">
        <f t="shared" si="193"/>
        <v>0</v>
      </c>
    </row>
    <row r="465" spans="2:33" x14ac:dyDescent="0.25">
      <c r="B465" s="3" t="s">
        <v>68</v>
      </c>
      <c r="C465" s="3">
        <v>457</v>
      </c>
      <c r="D465" s="3">
        <v>457</v>
      </c>
      <c r="E465" s="10">
        <v>0</v>
      </c>
      <c r="F465" s="17">
        <f t="shared" si="206"/>
        <v>0</v>
      </c>
      <c r="G465" s="17">
        <f t="shared" si="207"/>
        <v>0</v>
      </c>
      <c r="H465">
        <f t="shared" si="194"/>
        <v>0</v>
      </c>
      <c r="I465">
        <f t="shared" si="195"/>
        <v>15.014999999999999</v>
      </c>
      <c r="J465">
        <f t="shared" si="184"/>
        <v>0</v>
      </c>
      <c r="K465">
        <f t="shared" si="183"/>
        <v>15.014999999999999</v>
      </c>
      <c r="L465" s="49">
        <f t="shared" si="196"/>
        <v>0</v>
      </c>
      <c r="M465" s="29">
        <f t="shared" si="197"/>
        <v>0</v>
      </c>
      <c r="N465">
        <f t="shared" si="185"/>
        <v>0</v>
      </c>
      <c r="O465">
        <f t="shared" si="198"/>
        <v>15.989999999999998</v>
      </c>
      <c r="P465">
        <f t="shared" si="186"/>
        <v>0</v>
      </c>
      <c r="Q465">
        <f t="shared" si="199"/>
        <v>15.989999999999998</v>
      </c>
      <c r="R465" s="49">
        <f t="shared" si="200"/>
        <v>0</v>
      </c>
      <c r="S465" s="29">
        <f t="shared" si="201"/>
        <v>0</v>
      </c>
      <c r="T465">
        <f t="shared" si="187"/>
        <v>0</v>
      </c>
      <c r="U465">
        <f t="shared" si="202"/>
        <v>21.97</v>
      </c>
      <c r="V465">
        <f t="shared" si="188"/>
        <v>0</v>
      </c>
      <c r="W465">
        <f t="shared" si="203"/>
        <v>21.97</v>
      </c>
      <c r="X465" s="49">
        <f t="shared" si="204"/>
        <v>0</v>
      </c>
      <c r="Y465" s="29">
        <f t="shared" si="205"/>
        <v>0</v>
      </c>
      <c r="AA465">
        <f t="shared" si="189"/>
        <v>1</v>
      </c>
      <c r="AB465" t="str">
        <f t="shared" si="182"/>
        <v/>
      </c>
      <c r="AC465">
        <f t="shared" si="190"/>
        <v>0</v>
      </c>
      <c r="AE465">
        <f t="shared" si="191"/>
        <v>0</v>
      </c>
      <c r="AF465">
        <f t="shared" si="192"/>
        <v>0</v>
      </c>
      <c r="AG465">
        <f t="shared" si="193"/>
        <v>0</v>
      </c>
    </row>
    <row r="466" spans="2:33" x14ac:dyDescent="0.25">
      <c r="B466" s="3" t="s">
        <v>68</v>
      </c>
      <c r="C466" s="3">
        <v>458</v>
      </c>
      <c r="D466" s="3">
        <v>458</v>
      </c>
      <c r="E466" s="10">
        <v>0</v>
      </c>
      <c r="F466" s="17">
        <f t="shared" si="206"/>
        <v>0</v>
      </c>
      <c r="G466" s="17">
        <f t="shared" si="207"/>
        <v>0</v>
      </c>
      <c r="H466">
        <f t="shared" si="194"/>
        <v>0</v>
      </c>
      <c r="I466">
        <f t="shared" si="195"/>
        <v>15.014999999999999</v>
      </c>
      <c r="J466">
        <f t="shared" si="184"/>
        <v>0</v>
      </c>
      <c r="K466">
        <f t="shared" si="183"/>
        <v>15.014999999999999</v>
      </c>
      <c r="L466" s="49">
        <f t="shared" si="196"/>
        <v>0</v>
      </c>
      <c r="M466" s="29">
        <f t="shared" si="197"/>
        <v>0</v>
      </c>
      <c r="N466">
        <f t="shared" si="185"/>
        <v>0</v>
      </c>
      <c r="O466">
        <f t="shared" si="198"/>
        <v>15.989999999999998</v>
      </c>
      <c r="P466">
        <f t="shared" si="186"/>
        <v>0</v>
      </c>
      <c r="Q466">
        <f t="shared" si="199"/>
        <v>15.989999999999998</v>
      </c>
      <c r="R466" s="49">
        <f t="shared" si="200"/>
        <v>0</v>
      </c>
      <c r="S466" s="29">
        <f t="shared" si="201"/>
        <v>0</v>
      </c>
      <c r="T466">
        <f t="shared" si="187"/>
        <v>0</v>
      </c>
      <c r="U466">
        <f t="shared" si="202"/>
        <v>21.97</v>
      </c>
      <c r="V466">
        <f t="shared" si="188"/>
        <v>0</v>
      </c>
      <c r="W466">
        <f t="shared" si="203"/>
        <v>21.97</v>
      </c>
      <c r="X466" s="49">
        <f t="shared" si="204"/>
        <v>0</v>
      </c>
      <c r="Y466" s="29">
        <f t="shared" si="205"/>
        <v>0</v>
      </c>
      <c r="AA466">
        <f t="shared" si="189"/>
        <v>1</v>
      </c>
      <c r="AB466" t="str">
        <f t="shared" si="182"/>
        <v/>
      </c>
      <c r="AC466">
        <f t="shared" si="190"/>
        <v>0</v>
      </c>
      <c r="AE466">
        <f t="shared" si="191"/>
        <v>0</v>
      </c>
      <c r="AF466">
        <f t="shared" si="192"/>
        <v>0</v>
      </c>
      <c r="AG466">
        <f t="shared" si="193"/>
        <v>0</v>
      </c>
    </row>
    <row r="467" spans="2:33" x14ac:dyDescent="0.25">
      <c r="B467" s="3" t="s">
        <v>68</v>
      </c>
      <c r="C467" s="3">
        <v>459</v>
      </c>
      <c r="D467" s="3">
        <v>459</v>
      </c>
      <c r="E467" s="10">
        <v>0</v>
      </c>
      <c r="F467" s="17">
        <f t="shared" si="206"/>
        <v>0</v>
      </c>
      <c r="G467" s="17">
        <f t="shared" si="207"/>
        <v>0</v>
      </c>
      <c r="H467">
        <f t="shared" si="194"/>
        <v>0</v>
      </c>
      <c r="I467">
        <f t="shared" si="195"/>
        <v>15.014999999999999</v>
      </c>
      <c r="J467">
        <f t="shared" si="184"/>
        <v>0</v>
      </c>
      <c r="K467">
        <f t="shared" si="183"/>
        <v>15.014999999999999</v>
      </c>
      <c r="L467" s="49">
        <f t="shared" si="196"/>
        <v>0</v>
      </c>
      <c r="M467" s="29">
        <f t="shared" si="197"/>
        <v>0</v>
      </c>
      <c r="N467">
        <f t="shared" si="185"/>
        <v>0</v>
      </c>
      <c r="O467">
        <f t="shared" si="198"/>
        <v>15.989999999999998</v>
      </c>
      <c r="P467">
        <f t="shared" si="186"/>
        <v>0</v>
      </c>
      <c r="Q467">
        <f t="shared" si="199"/>
        <v>15.989999999999998</v>
      </c>
      <c r="R467" s="49">
        <f t="shared" si="200"/>
        <v>0</v>
      </c>
      <c r="S467" s="29">
        <f t="shared" si="201"/>
        <v>0</v>
      </c>
      <c r="T467">
        <f t="shared" si="187"/>
        <v>0</v>
      </c>
      <c r="U467">
        <f t="shared" si="202"/>
        <v>21.97</v>
      </c>
      <c r="V467">
        <f t="shared" si="188"/>
        <v>0</v>
      </c>
      <c r="W467">
        <f t="shared" si="203"/>
        <v>21.97</v>
      </c>
      <c r="X467" s="49">
        <f t="shared" si="204"/>
        <v>0</v>
      </c>
      <c r="Y467" s="29">
        <f t="shared" si="205"/>
        <v>0</v>
      </c>
      <c r="AA467">
        <f t="shared" si="189"/>
        <v>1</v>
      </c>
      <c r="AB467" t="str">
        <f t="shared" si="182"/>
        <v/>
      </c>
      <c r="AC467">
        <f t="shared" si="190"/>
        <v>0</v>
      </c>
      <c r="AE467">
        <f t="shared" si="191"/>
        <v>0</v>
      </c>
      <c r="AF467">
        <f t="shared" si="192"/>
        <v>0</v>
      </c>
      <c r="AG467">
        <f t="shared" si="193"/>
        <v>0</v>
      </c>
    </row>
    <row r="468" spans="2:33" x14ac:dyDescent="0.25">
      <c r="B468" s="3" t="s">
        <v>68</v>
      </c>
      <c r="C468" s="3">
        <v>460</v>
      </c>
      <c r="D468" s="3">
        <v>460</v>
      </c>
      <c r="E468" s="10">
        <v>0</v>
      </c>
      <c r="F468" s="17">
        <f t="shared" si="206"/>
        <v>0</v>
      </c>
      <c r="G468" s="17">
        <f t="shared" si="207"/>
        <v>0</v>
      </c>
      <c r="H468">
        <f t="shared" si="194"/>
        <v>0</v>
      </c>
      <c r="I468">
        <f t="shared" si="195"/>
        <v>15.014999999999999</v>
      </c>
      <c r="J468">
        <f t="shared" si="184"/>
        <v>0</v>
      </c>
      <c r="K468">
        <f t="shared" si="183"/>
        <v>15.014999999999999</v>
      </c>
      <c r="L468" s="49">
        <f t="shared" si="196"/>
        <v>0</v>
      </c>
      <c r="M468" s="29">
        <f t="shared" si="197"/>
        <v>0</v>
      </c>
      <c r="N468">
        <f t="shared" si="185"/>
        <v>0</v>
      </c>
      <c r="O468">
        <f t="shared" si="198"/>
        <v>15.989999999999998</v>
      </c>
      <c r="P468">
        <f t="shared" si="186"/>
        <v>0</v>
      </c>
      <c r="Q468">
        <f t="shared" si="199"/>
        <v>15.989999999999998</v>
      </c>
      <c r="R468" s="49">
        <f t="shared" si="200"/>
        <v>0</v>
      </c>
      <c r="S468" s="29">
        <f t="shared" si="201"/>
        <v>0</v>
      </c>
      <c r="T468">
        <f t="shared" si="187"/>
        <v>0</v>
      </c>
      <c r="U468">
        <f t="shared" si="202"/>
        <v>21.97</v>
      </c>
      <c r="V468">
        <f t="shared" si="188"/>
        <v>0</v>
      </c>
      <c r="W468">
        <f t="shared" si="203"/>
        <v>21.97</v>
      </c>
      <c r="X468" s="49">
        <f t="shared" si="204"/>
        <v>0</v>
      </c>
      <c r="Y468" s="29">
        <f t="shared" si="205"/>
        <v>0</v>
      </c>
      <c r="AA468">
        <f t="shared" si="189"/>
        <v>1</v>
      </c>
      <c r="AB468" t="str">
        <f t="shared" si="182"/>
        <v/>
      </c>
      <c r="AC468">
        <f t="shared" si="190"/>
        <v>0</v>
      </c>
      <c r="AE468">
        <f t="shared" si="191"/>
        <v>0</v>
      </c>
      <c r="AF468">
        <f t="shared" si="192"/>
        <v>0</v>
      </c>
      <c r="AG468">
        <f t="shared" si="193"/>
        <v>0</v>
      </c>
    </row>
    <row r="469" spans="2:33" x14ac:dyDescent="0.25">
      <c r="B469" s="3" t="s">
        <v>68</v>
      </c>
      <c r="C469" s="3">
        <v>461</v>
      </c>
      <c r="D469" s="3">
        <v>461</v>
      </c>
      <c r="E469" s="10">
        <v>0</v>
      </c>
      <c r="F469" s="17">
        <f t="shared" si="206"/>
        <v>0</v>
      </c>
      <c r="G469" s="17">
        <f t="shared" si="207"/>
        <v>0</v>
      </c>
      <c r="H469">
        <f t="shared" si="194"/>
        <v>0</v>
      </c>
      <c r="I469">
        <f t="shared" si="195"/>
        <v>15.014999999999999</v>
      </c>
      <c r="J469">
        <f t="shared" si="184"/>
        <v>0</v>
      </c>
      <c r="K469">
        <f t="shared" si="183"/>
        <v>15.014999999999999</v>
      </c>
      <c r="L469" s="49">
        <f t="shared" si="196"/>
        <v>0</v>
      </c>
      <c r="M469" s="29">
        <f t="shared" si="197"/>
        <v>0</v>
      </c>
      <c r="N469">
        <f t="shared" si="185"/>
        <v>0</v>
      </c>
      <c r="O469">
        <f t="shared" si="198"/>
        <v>15.989999999999998</v>
      </c>
      <c r="P469">
        <f t="shared" si="186"/>
        <v>0</v>
      </c>
      <c r="Q469">
        <f t="shared" si="199"/>
        <v>15.989999999999998</v>
      </c>
      <c r="R469" s="49">
        <f t="shared" si="200"/>
        <v>0</v>
      </c>
      <c r="S469" s="29">
        <f t="shared" si="201"/>
        <v>0</v>
      </c>
      <c r="T469">
        <f t="shared" si="187"/>
        <v>0</v>
      </c>
      <c r="U469">
        <f t="shared" si="202"/>
        <v>21.97</v>
      </c>
      <c r="V469">
        <f t="shared" si="188"/>
        <v>0</v>
      </c>
      <c r="W469">
        <f t="shared" si="203"/>
        <v>21.97</v>
      </c>
      <c r="X469" s="49">
        <f t="shared" si="204"/>
        <v>0</v>
      </c>
      <c r="Y469" s="29">
        <f t="shared" si="205"/>
        <v>0</v>
      </c>
      <c r="AA469">
        <f t="shared" si="189"/>
        <v>1</v>
      </c>
      <c r="AB469" t="str">
        <f t="shared" ref="AB469:AB532" si="208">IF(AA469=1,"",E469)</f>
        <v/>
      </c>
      <c r="AC469">
        <f t="shared" si="190"/>
        <v>0</v>
      </c>
      <c r="AE469">
        <f t="shared" si="191"/>
        <v>0</v>
      </c>
      <c r="AF469">
        <f t="shared" si="192"/>
        <v>0</v>
      </c>
      <c r="AG469">
        <f t="shared" si="193"/>
        <v>0</v>
      </c>
    </row>
    <row r="470" spans="2:33" x14ac:dyDescent="0.25">
      <c r="B470" s="3" t="s">
        <v>68</v>
      </c>
      <c r="C470" s="3">
        <v>462</v>
      </c>
      <c r="D470" s="3">
        <v>462</v>
      </c>
      <c r="E470" s="10">
        <v>0</v>
      </c>
      <c r="F470" s="17">
        <f t="shared" si="206"/>
        <v>0</v>
      </c>
      <c r="G470" s="17">
        <f t="shared" si="207"/>
        <v>0</v>
      </c>
      <c r="H470">
        <f t="shared" si="194"/>
        <v>0</v>
      </c>
      <c r="I470">
        <f t="shared" si="195"/>
        <v>15.014999999999999</v>
      </c>
      <c r="J470">
        <f t="shared" si="184"/>
        <v>0</v>
      </c>
      <c r="K470">
        <f t="shared" si="183"/>
        <v>15.014999999999999</v>
      </c>
      <c r="L470" s="49">
        <f t="shared" si="196"/>
        <v>0</v>
      </c>
      <c r="M470" s="29">
        <f t="shared" si="197"/>
        <v>0</v>
      </c>
      <c r="N470">
        <f t="shared" si="185"/>
        <v>0</v>
      </c>
      <c r="O470">
        <f t="shared" si="198"/>
        <v>15.989999999999998</v>
      </c>
      <c r="P470">
        <f t="shared" si="186"/>
        <v>0</v>
      </c>
      <c r="Q470">
        <f t="shared" si="199"/>
        <v>15.989999999999998</v>
      </c>
      <c r="R470" s="49">
        <f t="shared" si="200"/>
        <v>0</v>
      </c>
      <c r="S470" s="29">
        <f t="shared" si="201"/>
        <v>0</v>
      </c>
      <c r="T470">
        <f t="shared" si="187"/>
        <v>0</v>
      </c>
      <c r="U470">
        <f t="shared" si="202"/>
        <v>21.97</v>
      </c>
      <c r="V470">
        <f t="shared" si="188"/>
        <v>0</v>
      </c>
      <c r="W470">
        <f t="shared" si="203"/>
        <v>21.97</v>
      </c>
      <c r="X470" s="49">
        <f t="shared" si="204"/>
        <v>0</v>
      </c>
      <c r="Y470" s="29">
        <f t="shared" si="205"/>
        <v>0</v>
      </c>
      <c r="AA470">
        <f t="shared" si="189"/>
        <v>1</v>
      </c>
      <c r="AB470" t="str">
        <f t="shared" si="208"/>
        <v/>
      </c>
      <c r="AC470">
        <f t="shared" si="190"/>
        <v>0</v>
      </c>
      <c r="AE470">
        <f t="shared" si="191"/>
        <v>0</v>
      </c>
      <c r="AF470">
        <f t="shared" si="192"/>
        <v>0</v>
      </c>
      <c r="AG470">
        <f t="shared" si="193"/>
        <v>0</v>
      </c>
    </row>
    <row r="471" spans="2:33" x14ac:dyDescent="0.25">
      <c r="B471" s="3" t="s">
        <v>68</v>
      </c>
      <c r="C471" s="3">
        <v>463</v>
      </c>
      <c r="D471" s="3">
        <v>463</v>
      </c>
      <c r="E471" s="10">
        <v>0</v>
      </c>
      <c r="F471" s="17">
        <f t="shared" si="206"/>
        <v>0</v>
      </c>
      <c r="G471" s="17">
        <f t="shared" si="207"/>
        <v>0</v>
      </c>
      <c r="H471">
        <f t="shared" si="194"/>
        <v>0</v>
      </c>
      <c r="I471">
        <f t="shared" si="195"/>
        <v>15.014999999999999</v>
      </c>
      <c r="J471">
        <f t="shared" si="184"/>
        <v>0</v>
      </c>
      <c r="K471">
        <f t="shared" si="183"/>
        <v>15.014999999999999</v>
      </c>
      <c r="L471" s="49">
        <f t="shared" si="196"/>
        <v>0</v>
      </c>
      <c r="M471" s="29">
        <f t="shared" si="197"/>
        <v>0</v>
      </c>
      <c r="N471">
        <f t="shared" si="185"/>
        <v>0</v>
      </c>
      <c r="O471">
        <f t="shared" si="198"/>
        <v>15.989999999999998</v>
      </c>
      <c r="P471">
        <f t="shared" si="186"/>
        <v>0</v>
      </c>
      <c r="Q471">
        <f t="shared" si="199"/>
        <v>15.989999999999998</v>
      </c>
      <c r="R471" s="49">
        <f t="shared" si="200"/>
        <v>0</v>
      </c>
      <c r="S471" s="29">
        <f t="shared" si="201"/>
        <v>0</v>
      </c>
      <c r="T471">
        <f t="shared" si="187"/>
        <v>0</v>
      </c>
      <c r="U471">
        <f t="shared" si="202"/>
        <v>21.97</v>
      </c>
      <c r="V471">
        <f t="shared" si="188"/>
        <v>0</v>
      </c>
      <c r="W471">
        <f t="shared" si="203"/>
        <v>21.97</v>
      </c>
      <c r="X471" s="49">
        <f t="shared" si="204"/>
        <v>0</v>
      </c>
      <c r="Y471" s="29">
        <f t="shared" si="205"/>
        <v>0</v>
      </c>
      <c r="AA471">
        <f t="shared" si="189"/>
        <v>1</v>
      </c>
      <c r="AB471" t="str">
        <f t="shared" si="208"/>
        <v/>
      </c>
      <c r="AC471">
        <f t="shared" si="190"/>
        <v>0</v>
      </c>
      <c r="AE471">
        <f t="shared" si="191"/>
        <v>0</v>
      </c>
      <c r="AF471">
        <f t="shared" si="192"/>
        <v>0</v>
      </c>
      <c r="AG471">
        <f t="shared" si="193"/>
        <v>0</v>
      </c>
    </row>
    <row r="472" spans="2:33" x14ac:dyDescent="0.25">
      <c r="B472" s="3" t="s">
        <v>68</v>
      </c>
      <c r="C472" s="3">
        <v>464</v>
      </c>
      <c r="D472" s="3">
        <v>464</v>
      </c>
      <c r="E472" s="10">
        <v>0</v>
      </c>
      <c r="F472" s="17">
        <f t="shared" si="206"/>
        <v>0</v>
      </c>
      <c r="G472" s="17">
        <f t="shared" si="207"/>
        <v>0</v>
      </c>
      <c r="H472">
        <f t="shared" si="194"/>
        <v>0</v>
      </c>
      <c r="I472">
        <f t="shared" si="195"/>
        <v>15.014999999999999</v>
      </c>
      <c r="J472">
        <f t="shared" si="184"/>
        <v>0</v>
      </c>
      <c r="K472">
        <f t="shared" si="183"/>
        <v>15.014999999999999</v>
      </c>
      <c r="L472" s="49">
        <f t="shared" si="196"/>
        <v>0</v>
      </c>
      <c r="M472" s="29">
        <f t="shared" si="197"/>
        <v>0</v>
      </c>
      <c r="N472">
        <f t="shared" si="185"/>
        <v>0</v>
      </c>
      <c r="O472">
        <f t="shared" si="198"/>
        <v>15.989999999999998</v>
      </c>
      <c r="P472">
        <f t="shared" si="186"/>
        <v>0</v>
      </c>
      <c r="Q472">
        <f t="shared" si="199"/>
        <v>15.989999999999998</v>
      </c>
      <c r="R472" s="49">
        <f t="shared" si="200"/>
        <v>0</v>
      </c>
      <c r="S472" s="29">
        <f t="shared" si="201"/>
        <v>0</v>
      </c>
      <c r="T472">
        <f t="shared" si="187"/>
        <v>0</v>
      </c>
      <c r="U472">
        <f t="shared" si="202"/>
        <v>21.97</v>
      </c>
      <c r="V472">
        <f t="shared" si="188"/>
        <v>0</v>
      </c>
      <c r="W472">
        <f t="shared" si="203"/>
        <v>21.97</v>
      </c>
      <c r="X472" s="49">
        <f t="shared" si="204"/>
        <v>0</v>
      </c>
      <c r="Y472" s="29">
        <f t="shared" si="205"/>
        <v>0</v>
      </c>
      <c r="AA472">
        <f t="shared" si="189"/>
        <v>1</v>
      </c>
      <c r="AB472" t="str">
        <f t="shared" si="208"/>
        <v/>
      </c>
      <c r="AC472">
        <f t="shared" si="190"/>
        <v>0</v>
      </c>
      <c r="AE472">
        <f t="shared" si="191"/>
        <v>0</v>
      </c>
      <c r="AF472">
        <f t="shared" si="192"/>
        <v>0</v>
      </c>
      <c r="AG472">
        <f t="shared" si="193"/>
        <v>0</v>
      </c>
    </row>
    <row r="473" spans="2:33" x14ac:dyDescent="0.25">
      <c r="B473" s="3" t="s">
        <v>68</v>
      </c>
      <c r="C473" s="3">
        <v>465</v>
      </c>
      <c r="D473" s="3">
        <v>465</v>
      </c>
      <c r="E473" s="10">
        <v>0</v>
      </c>
      <c r="F473" s="17">
        <f t="shared" si="206"/>
        <v>0</v>
      </c>
      <c r="G473" s="17">
        <f t="shared" si="207"/>
        <v>0</v>
      </c>
      <c r="H473">
        <f t="shared" si="194"/>
        <v>0</v>
      </c>
      <c r="I473">
        <f t="shared" si="195"/>
        <v>15.014999999999999</v>
      </c>
      <c r="J473">
        <f t="shared" si="184"/>
        <v>0</v>
      </c>
      <c r="K473">
        <f t="shared" si="183"/>
        <v>15.014999999999999</v>
      </c>
      <c r="L473" s="49">
        <f t="shared" si="196"/>
        <v>0</v>
      </c>
      <c r="M473" s="29">
        <f t="shared" si="197"/>
        <v>0</v>
      </c>
      <c r="N473">
        <f t="shared" si="185"/>
        <v>0</v>
      </c>
      <c r="O473">
        <f t="shared" si="198"/>
        <v>15.989999999999998</v>
      </c>
      <c r="P473">
        <f t="shared" si="186"/>
        <v>0</v>
      </c>
      <c r="Q473">
        <f t="shared" si="199"/>
        <v>15.989999999999998</v>
      </c>
      <c r="R473" s="49">
        <f t="shared" si="200"/>
        <v>0</v>
      </c>
      <c r="S473" s="29">
        <f t="shared" si="201"/>
        <v>0</v>
      </c>
      <c r="T473">
        <f t="shared" si="187"/>
        <v>0</v>
      </c>
      <c r="U473">
        <f t="shared" si="202"/>
        <v>21.97</v>
      </c>
      <c r="V473">
        <f t="shared" si="188"/>
        <v>0</v>
      </c>
      <c r="W473">
        <f t="shared" si="203"/>
        <v>21.97</v>
      </c>
      <c r="X473" s="49">
        <f t="shared" si="204"/>
        <v>0</v>
      </c>
      <c r="Y473" s="29">
        <f t="shared" si="205"/>
        <v>0</v>
      </c>
      <c r="AA473">
        <f t="shared" si="189"/>
        <v>1</v>
      </c>
      <c r="AB473" t="str">
        <f t="shared" si="208"/>
        <v/>
      </c>
      <c r="AC473">
        <f t="shared" si="190"/>
        <v>0</v>
      </c>
      <c r="AE473">
        <f t="shared" si="191"/>
        <v>0</v>
      </c>
      <c r="AF473">
        <f t="shared" si="192"/>
        <v>0</v>
      </c>
      <c r="AG473">
        <f t="shared" si="193"/>
        <v>0</v>
      </c>
    </row>
    <row r="474" spans="2:33" x14ac:dyDescent="0.25">
      <c r="B474" s="3" t="s">
        <v>68</v>
      </c>
      <c r="C474" s="3">
        <v>466</v>
      </c>
      <c r="D474" s="3">
        <v>466</v>
      </c>
      <c r="E474" s="10">
        <v>0</v>
      </c>
      <c r="F474" s="17">
        <f t="shared" si="206"/>
        <v>0</v>
      </c>
      <c r="G474" s="17">
        <f t="shared" si="207"/>
        <v>0</v>
      </c>
      <c r="H474">
        <f t="shared" si="194"/>
        <v>0</v>
      </c>
      <c r="I474">
        <f t="shared" si="195"/>
        <v>15.014999999999999</v>
      </c>
      <c r="J474">
        <f t="shared" si="184"/>
        <v>0</v>
      </c>
      <c r="K474">
        <f t="shared" si="183"/>
        <v>15.014999999999999</v>
      </c>
      <c r="L474" s="49">
        <f t="shared" si="196"/>
        <v>0</v>
      </c>
      <c r="M474" s="29">
        <f t="shared" si="197"/>
        <v>0</v>
      </c>
      <c r="N474">
        <f t="shared" si="185"/>
        <v>0</v>
      </c>
      <c r="O474">
        <f t="shared" si="198"/>
        <v>15.989999999999998</v>
      </c>
      <c r="P474">
        <f t="shared" si="186"/>
        <v>0</v>
      </c>
      <c r="Q474">
        <f t="shared" si="199"/>
        <v>15.989999999999998</v>
      </c>
      <c r="R474" s="49">
        <f t="shared" si="200"/>
        <v>0</v>
      </c>
      <c r="S474" s="29">
        <f t="shared" si="201"/>
        <v>0</v>
      </c>
      <c r="T474">
        <f t="shared" si="187"/>
        <v>0</v>
      </c>
      <c r="U474">
        <f t="shared" si="202"/>
        <v>21.97</v>
      </c>
      <c r="V474">
        <f t="shared" si="188"/>
        <v>0</v>
      </c>
      <c r="W474">
        <f t="shared" si="203"/>
        <v>21.97</v>
      </c>
      <c r="X474" s="49">
        <f t="shared" si="204"/>
        <v>0</v>
      </c>
      <c r="Y474" s="29">
        <f t="shared" si="205"/>
        <v>0</v>
      </c>
      <c r="AA474">
        <f t="shared" si="189"/>
        <v>1</v>
      </c>
      <c r="AB474" t="str">
        <f t="shared" si="208"/>
        <v/>
      </c>
      <c r="AC474">
        <f t="shared" si="190"/>
        <v>0</v>
      </c>
      <c r="AE474">
        <f t="shared" si="191"/>
        <v>0</v>
      </c>
      <c r="AF474">
        <f t="shared" si="192"/>
        <v>0</v>
      </c>
      <c r="AG474">
        <f t="shared" si="193"/>
        <v>0</v>
      </c>
    </row>
    <row r="475" spans="2:33" x14ac:dyDescent="0.25">
      <c r="B475" s="3" t="s">
        <v>68</v>
      </c>
      <c r="C475" s="3">
        <v>467</v>
      </c>
      <c r="D475" s="3">
        <v>467</v>
      </c>
      <c r="E475" s="10">
        <v>0</v>
      </c>
      <c r="F475" s="17">
        <f t="shared" si="206"/>
        <v>0</v>
      </c>
      <c r="G475" s="17">
        <f t="shared" si="207"/>
        <v>0</v>
      </c>
      <c r="H475">
        <f t="shared" si="194"/>
        <v>0</v>
      </c>
      <c r="I475">
        <f t="shared" si="195"/>
        <v>15.014999999999999</v>
      </c>
      <c r="J475">
        <f t="shared" si="184"/>
        <v>0</v>
      </c>
      <c r="K475">
        <f t="shared" si="183"/>
        <v>15.014999999999999</v>
      </c>
      <c r="L475" s="49">
        <f t="shared" si="196"/>
        <v>0</v>
      </c>
      <c r="M475" s="29">
        <f t="shared" si="197"/>
        <v>0</v>
      </c>
      <c r="N475">
        <f t="shared" si="185"/>
        <v>0</v>
      </c>
      <c r="O475">
        <f t="shared" si="198"/>
        <v>15.989999999999998</v>
      </c>
      <c r="P475">
        <f t="shared" si="186"/>
        <v>0</v>
      </c>
      <c r="Q475">
        <f t="shared" si="199"/>
        <v>15.989999999999998</v>
      </c>
      <c r="R475" s="49">
        <f t="shared" si="200"/>
        <v>0</v>
      </c>
      <c r="S475" s="29">
        <f t="shared" si="201"/>
        <v>0</v>
      </c>
      <c r="T475">
        <f t="shared" si="187"/>
        <v>0</v>
      </c>
      <c r="U475">
        <f t="shared" si="202"/>
        <v>21.97</v>
      </c>
      <c r="V475">
        <f t="shared" si="188"/>
        <v>0</v>
      </c>
      <c r="W475">
        <f t="shared" si="203"/>
        <v>21.97</v>
      </c>
      <c r="X475" s="49">
        <f t="shared" si="204"/>
        <v>0</v>
      </c>
      <c r="Y475" s="29">
        <f t="shared" si="205"/>
        <v>0</v>
      </c>
      <c r="AA475">
        <f t="shared" si="189"/>
        <v>1</v>
      </c>
      <c r="AB475" t="str">
        <f t="shared" si="208"/>
        <v/>
      </c>
      <c r="AC475">
        <f t="shared" si="190"/>
        <v>0</v>
      </c>
      <c r="AE475">
        <f t="shared" si="191"/>
        <v>0</v>
      </c>
      <c r="AF475">
        <f t="shared" si="192"/>
        <v>0</v>
      </c>
      <c r="AG475">
        <f t="shared" si="193"/>
        <v>0</v>
      </c>
    </row>
    <row r="476" spans="2:33" x14ac:dyDescent="0.25">
      <c r="B476" s="3" t="s">
        <v>68</v>
      </c>
      <c r="C476" s="3">
        <v>468</v>
      </c>
      <c r="D476" s="3">
        <v>468</v>
      </c>
      <c r="E476" s="10">
        <v>0</v>
      </c>
      <c r="F476" s="17">
        <f t="shared" si="206"/>
        <v>0</v>
      </c>
      <c r="G476" s="17">
        <f t="shared" si="207"/>
        <v>0</v>
      </c>
      <c r="H476">
        <f t="shared" si="194"/>
        <v>0</v>
      </c>
      <c r="I476">
        <f t="shared" si="195"/>
        <v>15.014999999999999</v>
      </c>
      <c r="J476">
        <f t="shared" si="184"/>
        <v>0</v>
      </c>
      <c r="K476">
        <f t="shared" si="183"/>
        <v>15.014999999999999</v>
      </c>
      <c r="L476" s="49">
        <f t="shared" si="196"/>
        <v>0</v>
      </c>
      <c r="M476" s="29">
        <f t="shared" si="197"/>
        <v>0</v>
      </c>
      <c r="N476">
        <f t="shared" si="185"/>
        <v>0</v>
      </c>
      <c r="O476">
        <f t="shared" si="198"/>
        <v>15.989999999999998</v>
      </c>
      <c r="P476">
        <f t="shared" si="186"/>
        <v>0</v>
      </c>
      <c r="Q476">
        <f t="shared" si="199"/>
        <v>15.989999999999998</v>
      </c>
      <c r="R476" s="49">
        <f t="shared" si="200"/>
        <v>0</v>
      </c>
      <c r="S476" s="29">
        <f t="shared" si="201"/>
        <v>0</v>
      </c>
      <c r="T476">
        <f t="shared" si="187"/>
        <v>0</v>
      </c>
      <c r="U476">
        <f t="shared" si="202"/>
        <v>21.97</v>
      </c>
      <c r="V476">
        <f t="shared" si="188"/>
        <v>0</v>
      </c>
      <c r="W476">
        <f t="shared" si="203"/>
        <v>21.97</v>
      </c>
      <c r="X476" s="49">
        <f t="shared" si="204"/>
        <v>0</v>
      </c>
      <c r="Y476" s="29">
        <f t="shared" si="205"/>
        <v>0</v>
      </c>
      <c r="AA476">
        <f t="shared" si="189"/>
        <v>1</v>
      </c>
      <c r="AB476" t="str">
        <f t="shared" si="208"/>
        <v/>
      </c>
      <c r="AC476">
        <f t="shared" si="190"/>
        <v>0</v>
      </c>
      <c r="AE476">
        <f t="shared" si="191"/>
        <v>0</v>
      </c>
      <c r="AF476">
        <f t="shared" si="192"/>
        <v>0</v>
      </c>
      <c r="AG476">
        <f t="shared" si="193"/>
        <v>0</v>
      </c>
    </row>
    <row r="477" spans="2:33" x14ac:dyDescent="0.25">
      <c r="B477" s="3" t="s">
        <v>68</v>
      </c>
      <c r="C477" s="3">
        <v>469</v>
      </c>
      <c r="D477" s="3">
        <v>469</v>
      </c>
      <c r="E477" s="10">
        <v>0</v>
      </c>
      <c r="F477" s="17">
        <f t="shared" si="206"/>
        <v>0</v>
      </c>
      <c r="G477" s="17">
        <f t="shared" si="207"/>
        <v>0</v>
      </c>
      <c r="H477">
        <f t="shared" si="194"/>
        <v>0</v>
      </c>
      <c r="I477">
        <f t="shared" si="195"/>
        <v>15.014999999999999</v>
      </c>
      <c r="J477">
        <f t="shared" si="184"/>
        <v>0</v>
      </c>
      <c r="K477">
        <f t="shared" si="183"/>
        <v>15.014999999999999</v>
      </c>
      <c r="L477" s="49">
        <f t="shared" si="196"/>
        <v>0</v>
      </c>
      <c r="M477" s="29">
        <f t="shared" si="197"/>
        <v>0</v>
      </c>
      <c r="N477">
        <f t="shared" si="185"/>
        <v>0</v>
      </c>
      <c r="O477">
        <f t="shared" si="198"/>
        <v>15.989999999999998</v>
      </c>
      <c r="P477">
        <f t="shared" si="186"/>
        <v>0</v>
      </c>
      <c r="Q477">
        <f t="shared" si="199"/>
        <v>15.989999999999998</v>
      </c>
      <c r="R477" s="49">
        <f t="shared" si="200"/>
        <v>0</v>
      </c>
      <c r="S477" s="29">
        <f t="shared" si="201"/>
        <v>0</v>
      </c>
      <c r="T477">
        <f t="shared" si="187"/>
        <v>0</v>
      </c>
      <c r="U477">
        <f t="shared" si="202"/>
        <v>21.97</v>
      </c>
      <c r="V477">
        <f t="shared" si="188"/>
        <v>0</v>
      </c>
      <c r="W477">
        <f t="shared" si="203"/>
        <v>21.97</v>
      </c>
      <c r="X477" s="49">
        <f t="shared" si="204"/>
        <v>0</v>
      </c>
      <c r="Y477" s="29">
        <f t="shared" si="205"/>
        <v>0</v>
      </c>
      <c r="AA477">
        <f t="shared" si="189"/>
        <v>1</v>
      </c>
      <c r="AB477" t="str">
        <f t="shared" si="208"/>
        <v/>
      </c>
      <c r="AC477">
        <f t="shared" si="190"/>
        <v>0</v>
      </c>
      <c r="AE477">
        <f t="shared" si="191"/>
        <v>0</v>
      </c>
      <c r="AF477">
        <f t="shared" si="192"/>
        <v>0</v>
      </c>
      <c r="AG477">
        <f t="shared" si="193"/>
        <v>0</v>
      </c>
    </row>
    <row r="478" spans="2:33" x14ac:dyDescent="0.25">
      <c r="B478" s="3" t="s">
        <v>68</v>
      </c>
      <c r="C478" s="3">
        <v>470</v>
      </c>
      <c r="D478" s="3">
        <v>470</v>
      </c>
      <c r="E478" s="10">
        <v>0</v>
      </c>
      <c r="F478" s="17">
        <f t="shared" si="206"/>
        <v>0</v>
      </c>
      <c r="G478" s="17">
        <f t="shared" si="207"/>
        <v>0</v>
      </c>
      <c r="H478">
        <f t="shared" si="194"/>
        <v>0</v>
      </c>
      <c r="I478">
        <f t="shared" si="195"/>
        <v>15.014999999999999</v>
      </c>
      <c r="J478">
        <f t="shared" si="184"/>
        <v>0</v>
      </c>
      <c r="K478">
        <f t="shared" si="183"/>
        <v>15.014999999999999</v>
      </c>
      <c r="L478" s="49">
        <f t="shared" si="196"/>
        <v>0</v>
      </c>
      <c r="M478" s="29">
        <f t="shared" si="197"/>
        <v>0</v>
      </c>
      <c r="N478">
        <f t="shared" si="185"/>
        <v>0</v>
      </c>
      <c r="O478">
        <f t="shared" si="198"/>
        <v>15.989999999999998</v>
      </c>
      <c r="P478">
        <f t="shared" si="186"/>
        <v>0</v>
      </c>
      <c r="Q478">
        <f t="shared" si="199"/>
        <v>15.989999999999998</v>
      </c>
      <c r="R478" s="49">
        <f t="shared" si="200"/>
        <v>0</v>
      </c>
      <c r="S478" s="29">
        <f t="shared" si="201"/>
        <v>0</v>
      </c>
      <c r="T478">
        <f t="shared" si="187"/>
        <v>0</v>
      </c>
      <c r="U478">
        <f t="shared" si="202"/>
        <v>21.97</v>
      </c>
      <c r="V478">
        <f t="shared" si="188"/>
        <v>0</v>
      </c>
      <c r="W478">
        <f t="shared" si="203"/>
        <v>21.97</v>
      </c>
      <c r="X478" s="49">
        <f t="shared" si="204"/>
        <v>0</v>
      </c>
      <c r="Y478" s="29">
        <f t="shared" si="205"/>
        <v>0</v>
      </c>
      <c r="AA478">
        <f t="shared" si="189"/>
        <v>1</v>
      </c>
      <c r="AB478" t="str">
        <f t="shared" si="208"/>
        <v/>
      </c>
      <c r="AC478">
        <f t="shared" si="190"/>
        <v>0</v>
      </c>
      <c r="AE478">
        <f t="shared" si="191"/>
        <v>0</v>
      </c>
      <c r="AF478">
        <f t="shared" si="192"/>
        <v>0</v>
      </c>
      <c r="AG478">
        <f t="shared" si="193"/>
        <v>0</v>
      </c>
    </row>
    <row r="479" spans="2:33" x14ac:dyDescent="0.25">
      <c r="B479" s="3" t="s">
        <v>68</v>
      </c>
      <c r="C479" s="3">
        <v>471</v>
      </c>
      <c r="D479" s="3">
        <v>471</v>
      </c>
      <c r="E479" s="10">
        <v>0</v>
      </c>
      <c r="F479" s="17">
        <f t="shared" si="206"/>
        <v>0</v>
      </c>
      <c r="G479" s="17">
        <f t="shared" si="207"/>
        <v>0</v>
      </c>
      <c r="H479">
        <f t="shared" si="194"/>
        <v>0</v>
      </c>
      <c r="I479">
        <f t="shared" si="195"/>
        <v>15.014999999999999</v>
      </c>
      <c r="J479">
        <f t="shared" si="184"/>
        <v>0</v>
      </c>
      <c r="K479">
        <f t="shared" si="183"/>
        <v>15.014999999999999</v>
      </c>
      <c r="L479" s="49">
        <f t="shared" si="196"/>
        <v>0</v>
      </c>
      <c r="M479" s="29">
        <f t="shared" si="197"/>
        <v>0</v>
      </c>
      <c r="N479">
        <f t="shared" si="185"/>
        <v>0</v>
      </c>
      <c r="O479">
        <f t="shared" si="198"/>
        <v>15.989999999999998</v>
      </c>
      <c r="P479">
        <f t="shared" si="186"/>
        <v>0</v>
      </c>
      <c r="Q479">
        <f t="shared" si="199"/>
        <v>15.989999999999998</v>
      </c>
      <c r="R479" s="49">
        <f t="shared" si="200"/>
        <v>0</v>
      </c>
      <c r="S479" s="29">
        <f t="shared" si="201"/>
        <v>0</v>
      </c>
      <c r="T479">
        <f t="shared" si="187"/>
        <v>0</v>
      </c>
      <c r="U479">
        <f t="shared" si="202"/>
        <v>21.97</v>
      </c>
      <c r="V479">
        <f t="shared" si="188"/>
        <v>0</v>
      </c>
      <c r="W479">
        <f t="shared" si="203"/>
        <v>21.97</v>
      </c>
      <c r="X479" s="49">
        <f t="shared" si="204"/>
        <v>0</v>
      </c>
      <c r="Y479" s="29">
        <f t="shared" si="205"/>
        <v>0</v>
      </c>
      <c r="AA479">
        <f t="shared" si="189"/>
        <v>1</v>
      </c>
      <c r="AB479" t="str">
        <f t="shared" si="208"/>
        <v/>
      </c>
      <c r="AC479">
        <f t="shared" si="190"/>
        <v>0</v>
      </c>
      <c r="AE479">
        <f t="shared" si="191"/>
        <v>0</v>
      </c>
      <c r="AF479">
        <f t="shared" si="192"/>
        <v>0</v>
      </c>
      <c r="AG479">
        <f t="shared" si="193"/>
        <v>0</v>
      </c>
    </row>
    <row r="480" spans="2:33" x14ac:dyDescent="0.25">
      <c r="B480" s="3" t="s">
        <v>68</v>
      </c>
      <c r="C480" s="3">
        <v>472</v>
      </c>
      <c r="D480" s="3">
        <v>472</v>
      </c>
      <c r="E480" s="10">
        <v>0</v>
      </c>
      <c r="F480" s="17">
        <f t="shared" si="206"/>
        <v>0</v>
      </c>
      <c r="G480" s="17">
        <f t="shared" si="207"/>
        <v>0</v>
      </c>
      <c r="H480">
        <f t="shared" si="194"/>
        <v>0</v>
      </c>
      <c r="I480">
        <f t="shared" si="195"/>
        <v>15.014999999999999</v>
      </c>
      <c r="J480">
        <f t="shared" si="184"/>
        <v>0</v>
      </c>
      <c r="K480">
        <f t="shared" si="183"/>
        <v>15.014999999999999</v>
      </c>
      <c r="L480" s="49">
        <f t="shared" si="196"/>
        <v>0</v>
      </c>
      <c r="M480" s="29">
        <f t="shared" si="197"/>
        <v>0</v>
      </c>
      <c r="N480">
        <f t="shared" si="185"/>
        <v>0</v>
      </c>
      <c r="O480">
        <f t="shared" si="198"/>
        <v>15.989999999999998</v>
      </c>
      <c r="P480">
        <f t="shared" si="186"/>
        <v>0</v>
      </c>
      <c r="Q480">
        <f t="shared" si="199"/>
        <v>15.989999999999998</v>
      </c>
      <c r="R480" s="49">
        <f t="shared" si="200"/>
        <v>0</v>
      </c>
      <c r="S480" s="29">
        <f t="shared" si="201"/>
        <v>0</v>
      </c>
      <c r="T480">
        <f t="shared" si="187"/>
        <v>0</v>
      </c>
      <c r="U480">
        <f t="shared" si="202"/>
        <v>21.97</v>
      </c>
      <c r="V480">
        <f t="shared" si="188"/>
        <v>0</v>
      </c>
      <c r="W480">
        <f t="shared" si="203"/>
        <v>21.97</v>
      </c>
      <c r="X480" s="49">
        <f t="shared" si="204"/>
        <v>0</v>
      </c>
      <c r="Y480" s="29">
        <f t="shared" si="205"/>
        <v>0</v>
      </c>
      <c r="AA480">
        <f t="shared" si="189"/>
        <v>1</v>
      </c>
      <c r="AB480" t="str">
        <f t="shared" si="208"/>
        <v/>
      </c>
      <c r="AC480">
        <f t="shared" si="190"/>
        <v>0</v>
      </c>
      <c r="AE480">
        <f t="shared" si="191"/>
        <v>0</v>
      </c>
      <c r="AF480">
        <f t="shared" si="192"/>
        <v>0</v>
      </c>
      <c r="AG480">
        <f t="shared" si="193"/>
        <v>0</v>
      </c>
    </row>
    <row r="481" spans="2:33" x14ac:dyDescent="0.25">
      <c r="B481" s="3" t="s">
        <v>68</v>
      </c>
      <c r="C481" s="3">
        <v>473</v>
      </c>
      <c r="D481" s="3">
        <v>473</v>
      </c>
      <c r="E481" s="10">
        <v>0</v>
      </c>
      <c r="F481" s="17">
        <f t="shared" si="206"/>
        <v>0</v>
      </c>
      <c r="G481" s="17">
        <f t="shared" si="207"/>
        <v>0</v>
      </c>
      <c r="H481">
        <f t="shared" si="194"/>
        <v>0</v>
      </c>
      <c r="I481">
        <f t="shared" si="195"/>
        <v>15.014999999999999</v>
      </c>
      <c r="J481">
        <f t="shared" si="184"/>
        <v>0</v>
      </c>
      <c r="K481">
        <f t="shared" si="183"/>
        <v>15.014999999999999</v>
      </c>
      <c r="L481" s="49">
        <f t="shared" si="196"/>
        <v>0</v>
      </c>
      <c r="M481" s="29">
        <f t="shared" si="197"/>
        <v>0</v>
      </c>
      <c r="N481">
        <f t="shared" si="185"/>
        <v>0</v>
      </c>
      <c r="O481">
        <f t="shared" si="198"/>
        <v>15.989999999999998</v>
      </c>
      <c r="P481">
        <f t="shared" si="186"/>
        <v>0</v>
      </c>
      <c r="Q481">
        <f t="shared" si="199"/>
        <v>15.989999999999998</v>
      </c>
      <c r="R481" s="49">
        <f t="shared" si="200"/>
        <v>0</v>
      </c>
      <c r="S481" s="29">
        <f t="shared" si="201"/>
        <v>0</v>
      </c>
      <c r="T481">
        <f t="shared" si="187"/>
        <v>0</v>
      </c>
      <c r="U481">
        <f t="shared" si="202"/>
        <v>21.97</v>
      </c>
      <c r="V481">
        <f t="shared" si="188"/>
        <v>0</v>
      </c>
      <c r="W481">
        <f t="shared" si="203"/>
        <v>21.97</v>
      </c>
      <c r="X481" s="49">
        <f t="shared" si="204"/>
        <v>0</v>
      </c>
      <c r="Y481" s="29">
        <f t="shared" si="205"/>
        <v>0</v>
      </c>
      <c r="AA481">
        <f t="shared" si="189"/>
        <v>1</v>
      </c>
      <c r="AB481" t="str">
        <f t="shared" si="208"/>
        <v/>
      </c>
      <c r="AC481">
        <f t="shared" si="190"/>
        <v>0</v>
      </c>
      <c r="AE481">
        <f t="shared" si="191"/>
        <v>0</v>
      </c>
      <c r="AF481">
        <f t="shared" si="192"/>
        <v>0</v>
      </c>
      <c r="AG481">
        <f t="shared" si="193"/>
        <v>0</v>
      </c>
    </row>
    <row r="482" spans="2:33" x14ac:dyDescent="0.25">
      <c r="B482" s="3" t="s">
        <v>68</v>
      </c>
      <c r="C482" s="3">
        <v>474</v>
      </c>
      <c r="D482" s="3">
        <v>474</v>
      </c>
      <c r="E482" s="10">
        <v>0</v>
      </c>
      <c r="F482" s="17">
        <f t="shared" si="206"/>
        <v>0</v>
      </c>
      <c r="G482" s="17">
        <f t="shared" si="207"/>
        <v>0</v>
      </c>
      <c r="H482">
        <f t="shared" si="194"/>
        <v>0</v>
      </c>
      <c r="I482">
        <f t="shared" si="195"/>
        <v>15.014999999999999</v>
      </c>
      <c r="J482">
        <f t="shared" si="184"/>
        <v>0</v>
      </c>
      <c r="K482">
        <f t="shared" ref="K482:K545" si="209">SUM(I482+J482)</f>
        <v>15.014999999999999</v>
      </c>
      <c r="L482" s="49">
        <f t="shared" si="196"/>
        <v>0</v>
      </c>
      <c r="M482" s="29">
        <f t="shared" si="197"/>
        <v>0</v>
      </c>
      <c r="N482">
        <f t="shared" si="185"/>
        <v>0</v>
      </c>
      <c r="O482">
        <f t="shared" si="198"/>
        <v>15.989999999999998</v>
      </c>
      <c r="P482">
        <f t="shared" si="186"/>
        <v>0</v>
      </c>
      <c r="Q482">
        <f t="shared" si="199"/>
        <v>15.989999999999998</v>
      </c>
      <c r="R482" s="49">
        <f t="shared" si="200"/>
        <v>0</v>
      </c>
      <c r="S482" s="29">
        <f t="shared" si="201"/>
        <v>0</v>
      </c>
      <c r="T482">
        <f t="shared" si="187"/>
        <v>0</v>
      </c>
      <c r="U482">
        <f t="shared" si="202"/>
        <v>21.97</v>
      </c>
      <c r="V482">
        <f t="shared" si="188"/>
        <v>0</v>
      </c>
      <c r="W482">
        <f t="shared" si="203"/>
        <v>21.97</v>
      </c>
      <c r="X482" s="49">
        <f t="shared" si="204"/>
        <v>0</v>
      </c>
      <c r="Y482" s="29">
        <f t="shared" si="205"/>
        <v>0</v>
      </c>
      <c r="AA482">
        <f t="shared" si="189"/>
        <v>1</v>
      </c>
      <c r="AB482" t="str">
        <f t="shared" si="208"/>
        <v/>
      </c>
      <c r="AC482">
        <f t="shared" si="190"/>
        <v>0</v>
      </c>
      <c r="AE482">
        <f t="shared" si="191"/>
        <v>0</v>
      </c>
      <c r="AF482">
        <f t="shared" si="192"/>
        <v>0</v>
      </c>
      <c r="AG482">
        <f t="shared" si="193"/>
        <v>0</v>
      </c>
    </row>
    <row r="483" spans="2:33" x14ac:dyDescent="0.25">
      <c r="B483" s="3" t="s">
        <v>68</v>
      </c>
      <c r="C483" s="3">
        <v>475</v>
      </c>
      <c r="D483" s="3">
        <v>475</v>
      </c>
      <c r="E483" s="10">
        <v>0</v>
      </c>
      <c r="F483" s="17">
        <f t="shared" si="206"/>
        <v>0</v>
      </c>
      <c r="G483" s="17">
        <f t="shared" si="207"/>
        <v>0</v>
      </c>
      <c r="H483">
        <f t="shared" si="194"/>
        <v>0</v>
      </c>
      <c r="I483">
        <f t="shared" si="195"/>
        <v>15.014999999999999</v>
      </c>
      <c r="J483">
        <f t="shared" si="184"/>
        <v>0</v>
      </c>
      <c r="K483">
        <f t="shared" si="209"/>
        <v>15.014999999999999</v>
      </c>
      <c r="L483" s="49">
        <f t="shared" si="196"/>
        <v>0</v>
      </c>
      <c r="M483" s="29">
        <f t="shared" si="197"/>
        <v>0</v>
      </c>
      <c r="N483">
        <f t="shared" si="185"/>
        <v>0</v>
      </c>
      <c r="O483">
        <f t="shared" si="198"/>
        <v>15.989999999999998</v>
      </c>
      <c r="P483">
        <f t="shared" si="186"/>
        <v>0</v>
      </c>
      <c r="Q483">
        <f t="shared" si="199"/>
        <v>15.989999999999998</v>
      </c>
      <c r="R483" s="49">
        <f t="shared" si="200"/>
        <v>0</v>
      </c>
      <c r="S483" s="29">
        <f t="shared" si="201"/>
        <v>0</v>
      </c>
      <c r="T483">
        <f t="shared" si="187"/>
        <v>0</v>
      </c>
      <c r="U483">
        <f t="shared" si="202"/>
        <v>21.97</v>
      </c>
      <c r="V483">
        <f t="shared" si="188"/>
        <v>0</v>
      </c>
      <c r="W483">
        <f t="shared" si="203"/>
        <v>21.97</v>
      </c>
      <c r="X483" s="49">
        <f t="shared" si="204"/>
        <v>0</v>
      </c>
      <c r="Y483" s="29">
        <f t="shared" si="205"/>
        <v>0</v>
      </c>
      <c r="AA483">
        <f t="shared" si="189"/>
        <v>1</v>
      </c>
      <c r="AB483" t="str">
        <f t="shared" si="208"/>
        <v/>
      </c>
      <c r="AC483">
        <f t="shared" si="190"/>
        <v>0</v>
      </c>
      <c r="AE483">
        <f t="shared" si="191"/>
        <v>0</v>
      </c>
      <c r="AF483">
        <f t="shared" si="192"/>
        <v>0</v>
      </c>
      <c r="AG483">
        <f t="shared" si="193"/>
        <v>0</v>
      </c>
    </row>
    <row r="484" spans="2:33" x14ac:dyDescent="0.25">
      <c r="B484" s="3" t="s">
        <v>68</v>
      </c>
      <c r="C484" s="3">
        <v>476</v>
      </c>
      <c r="D484" s="3">
        <v>476</v>
      </c>
      <c r="E484" s="10">
        <v>0</v>
      </c>
      <c r="F484" s="17">
        <f t="shared" si="206"/>
        <v>0</v>
      </c>
      <c r="G484" s="17">
        <f t="shared" si="207"/>
        <v>0</v>
      </c>
      <c r="H484">
        <f t="shared" si="194"/>
        <v>0</v>
      </c>
      <c r="I484">
        <f t="shared" si="195"/>
        <v>15.014999999999999</v>
      </c>
      <c r="J484">
        <f t="shared" si="184"/>
        <v>0</v>
      </c>
      <c r="K484">
        <f t="shared" si="209"/>
        <v>15.014999999999999</v>
      </c>
      <c r="L484" s="49">
        <f t="shared" si="196"/>
        <v>0</v>
      </c>
      <c r="M484" s="29">
        <f t="shared" si="197"/>
        <v>0</v>
      </c>
      <c r="N484">
        <f t="shared" si="185"/>
        <v>0</v>
      </c>
      <c r="O484">
        <f t="shared" si="198"/>
        <v>15.989999999999998</v>
      </c>
      <c r="P484">
        <f t="shared" si="186"/>
        <v>0</v>
      </c>
      <c r="Q484">
        <f t="shared" si="199"/>
        <v>15.989999999999998</v>
      </c>
      <c r="R484" s="49">
        <f t="shared" si="200"/>
        <v>0</v>
      </c>
      <c r="S484" s="29">
        <f t="shared" si="201"/>
        <v>0</v>
      </c>
      <c r="T484">
        <f t="shared" si="187"/>
        <v>0</v>
      </c>
      <c r="U484">
        <f t="shared" si="202"/>
        <v>21.97</v>
      </c>
      <c r="V484">
        <f t="shared" si="188"/>
        <v>0</v>
      </c>
      <c r="W484">
        <f t="shared" si="203"/>
        <v>21.97</v>
      </c>
      <c r="X484" s="49">
        <f t="shared" si="204"/>
        <v>0</v>
      </c>
      <c r="Y484" s="29">
        <f t="shared" si="205"/>
        <v>0</v>
      </c>
      <c r="AA484">
        <f t="shared" si="189"/>
        <v>1</v>
      </c>
      <c r="AB484" t="str">
        <f t="shared" si="208"/>
        <v/>
      </c>
      <c r="AC484">
        <f t="shared" si="190"/>
        <v>0</v>
      </c>
      <c r="AE484">
        <f t="shared" si="191"/>
        <v>0</v>
      </c>
      <c r="AF484">
        <f t="shared" si="192"/>
        <v>0</v>
      </c>
      <c r="AG484">
        <f t="shared" si="193"/>
        <v>0</v>
      </c>
    </row>
    <row r="485" spans="2:33" x14ac:dyDescent="0.25">
      <c r="B485" s="3" t="s">
        <v>68</v>
      </c>
      <c r="C485" s="3">
        <v>477</v>
      </c>
      <c r="D485" s="3">
        <v>477</v>
      </c>
      <c r="E485" s="10">
        <v>0</v>
      </c>
      <c r="F485" s="17">
        <f t="shared" si="206"/>
        <v>0</v>
      </c>
      <c r="G485" s="17">
        <f t="shared" si="207"/>
        <v>0</v>
      </c>
      <c r="H485">
        <f t="shared" si="194"/>
        <v>0</v>
      </c>
      <c r="I485">
        <f t="shared" si="195"/>
        <v>15.014999999999999</v>
      </c>
      <c r="J485">
        <f t="shared" si="184"/>
        <v>0</v>
      </c>
      <c r="K485">
        <f t="shared" si="209"/>
        <v>15.014999999999999</v>
      </c>
      <c r="L485" s="49">
        <f t="shared" si="196"/>
        <v>0</v>
      </c>
      <c r="M485" s="29">
        <f t="shared" si="197"/>
        <v>0</v>
      </c>
      <c r="N485">
        <f t="shared" si="185"/>
        <v>0</v>
      </c>
      <c r="O485">
        <f t="shared" si="198"/>
        <v>15.989999999999998</v>
      </c>
      <c r="P485">
        <f t="shared" si="186"/>
        <v>0</v>
      </c>
      <c r="Q485">
        <f t="shared" si="199"/>
        <v>15.989999999999998</v>
      </c>
      <c r="R485" s="49">
        <f t="shared" si="200"/>
        <v>0</v>
      </c>
      <c r="S485" s="29">
        <f t="shared" si="201"/>
        <v>0</v>
      </c>
      <c r="T485">
        <f t="shared" si="187"/>
        <v>0</v>
      </c>
      <c r="U485">
        <f t="shared" si="202"/>
        <v>21.97</v>
      </c>
      <c r="V485">
        <f t="shared" si="188"/>
        <v>0</v>
      </c>
      <c r="W485">
        <f t="shared" si="203"/>
        <v>21.97</v>
      </c>
      <c r="X485" s="49">
        <f t="shared" si="204"/>
        <v>0</v>
      </c>
      <c r="Y485" s="29">
        <f t="shared" si="205"/>
        <v>0</v>
      </c>
      <c r="AA485">
        <f t="shared" si="189"/>
        <v>1</v>
      </c>
      <c r="AB485" t="str">
        <f t="shared" si="208"/>
        <v/>
      </c>
      <c r="AC485">
        <f t="shared" si="190"/>
        <v>0</v>
      </c>
      <c r="AE485">
        <f t="shared" si="191"/>
        <v>0</v>
      </c>
      <c r="AF485">
        <f t="shared" si="192"/>
        <v>0</v>
      </c>
      <c r="AG485">
        <f t="shared" si="193"/>
        <v>0</v>
      </c>
    </row>
    <row r="486" spans="2:33" x14ac:dyDescent="0.25">
      <c r="B486" s="3" t="s">
        <v>68</v>
      </c>
      <c r="C486" s="3">
        <v>478</v>
      </c>
      <c r="D486" s="3">
        <v>478</v>
      </c>
      <c r="E486" s="10">
        <v>0</v>
      </c>
      <c r="F486" s="17">
        <f t="shared" si="206"/>
        <v>0</v>
      </c>
      <c r="G486" s="17">
        <f t="shared" si="207"/>
        <v>0</v>
      </c>
      <c r="H486">
        <f t="shared" si="194"/>
        <v>0</v>
      </c>
      <c r="I486">
        <f t="shared" si="195"/>
        <v>15.014999999999999</v>
      </c>
      <c r="J486">
        <f t="shared" si="184"/>
        <v>0</v>
      </c>
      <c r="K486">
        <f t="shared" si="209"/>
        <v>15.014999999999999</v>
      </c>
      <c r="L486" s="49">
        <f t="shared" si="196"/>
        <v>0</v>
      </c>
      <c r="M486" s="29">
        <f t="shared" si="197"/>
        <v>0</v>
      </c>
      <c r="N486">
        <f t="shared" si="185"/>
        <v>0</v>
      </c>
      <c r="O486">
        <f t="shared" si="198"/>
        <v>15.989999999999998</v>
      </c>
      <c r="P486">
        <f t="shared" si="186"/>
        <v>0</v>
      </c>
      <c r="Q486">
        <f t="shared" si="199"/>
        <v>15.989999999999998</v>
      </c>
      <c r="R486" s="49">
        <f t="shared" si="200"/>
        <v>0</v>
      </c>
      <c r="S486" s="29">
        <f t="shared" si="201"/>
        <v>0</v>
      </c>
      <c r="T486">
        <f t="shared" si="187"/>
        <v>0</v>
      </c>
      <c r="U486">
        <f t="shared" si="202"/>
        <v>21.97</v>
      </c>
      <c r="V486">
        <f t="shared" si="188"/>
        <v>0</v>
      </c>
      <c r="W486">
        <f t="shared" si="203"/>
        <v>21.97</v>
      </c>
      <c r="X486" s="49">
        <f t="shared" si="204"/>
        <v>0</v>
      </c>
      <c r="Y486" s="29">
        <f t="shared" si="205"/>
        <v>0</v>
      </c>
      <c r="AA486">
        <f t="shared" si="189"/>
        <v>1</v>
      </c>
      <c r="AB486" t="str">
        <f t="shared" si="208"/>
        <v/>
      </c>
      <c r="AC486">
        <f t="shared" si="190"/>
        <v>0</v>
      </c>
      <c r="AE486">
        <f t="shared" si="191"/>
        <v>0</v>
      </c>
      <c r="AF486">
        <f t="shared" si="192"/>
        <v>0</v>
      </c>
      <c r="AG486">
        <f t="shared" si="193"/>
        <v>0</v>
      </c>
    </row>
    <row r="487" spans="2:33" x14ac:dyDescent="0.25">
      <c r="B487" s="3" t="s">
        <v>68</v>
      </c>
      <c r="C487" s="3">
        <v>479</v>
      </c>
      <c r="D487" s="3">
        <v>479</v>
      </c>
      <c r="E487" s="10">
        <v>0</v>
      </c>
      <c r="F487" s="17">
        <f t="shared" si="206"/>
        <v>0</v>
      </c>
      <c r="G487" s="17">
        <f t="shared" si="207"/>
        <v>0</v>
      </c>
      <c r="H487">
        <f t="shared" si="194"/>
        <v>0</v>
      </c>
      <c r="I487">
        <f t="shared" si="195"/>
        <v>15.014999999999999</v>
      </c>
      <c r="J487">
        <f t="shared" si="184"/>
        <v>0</v>
      </c>
      <c r="K487">
        <f t="shared" si="209"/>
        <v>15.014999999999999</v>
      </c>
      <c r="L487" s="49">
        <f t="shared" si="196"/>
        <v>0</v>
      </c>
      <c r="M487" s="29">
        <f t="shared" si="197"/>
        <v>0</v>
      </c>
      <c r="N487">
        <f t="shared" si="185"/>
        <v>0</v>
      </c>
      <c r="O487">
        <f t="shared" si="198"/>
        <v>15.989999999999998</v>
      </c>
      <c r="P487">
        <f t="shared" si="186"/>
        <v>0</v>
      </c>
      <c r="Q487">
        <f t="shared" si="199"/>
        <v>15.989999999999998</v>
      </c>
      <c r="R487" s="49">
        <f t="shared" si="200"/>
        <v>0</v>
      </c>
      <c r="S487" s="29">
        <f t="shared" si="201"/>
        <v>0</v>
      </c>
      <c r="T487">
        <f t="shared" si="187"/>
        <v>0</v>
      </c>
      <c r="U487">
        <f t="shared" si="202"/>
        <v>21.97</v>
      </c>
      <c r="V487">
        <f t="shared" si="188"/>
        <v>0</v>
      </c>
      <c r="W487">
        <f t="shared" si="203"/>
        <v>21.97</v>
      </c>
      <c r="X487" s="49">
        <f t="shared" si="204"/>
        <v>0</v>
      </c>
      <c r="Y487" s="29">
        <f t="shared" si="205"/>
        <v>0</v>
      </c>
      <c r="AA487">
        <f t="shared" si="189"/>
        <v>1</v>
      </c>
      <c r="AB487" t="str">
        <f t="shared" si="208"/>
        <v/>
      </c>
      <c r="AC487">
        <f t="shared" si="190"/>
        <v>0</v>
      </c>
      <c r="AE487">
        <f t="shared" si="191"/>
        <v>0</v>
      </c>
      <c r="AF487">
        <f t="shared" si="192"/>
        <v>0</v>
      </c>
      <c r="AG487">
        <f t="shared" si="193"/>
        <v>0</v>
      </c>
    </row>
    <row r="488" spans="2:33" x14ac:dyDescent="0.25">
      <c r="B488" s="3" t="s">
        <v>68</v>
      </c>
      <c r="C488" s="3">
        <v>480</v>
      </c>
      <c r="D488" s="3">
        <v>480</v>
      </c>
      <c r="E488" s="10">
        <v>0</v>
      </c>
      <c r="F488" s="17">
        <f t="shared" si="206"/>
        <v>0</v>
      </c>
      <c r="G488" s="17">
        <f t="shared" si="207"/>
        <v>0</v>
      </c>
      <c r="H488">
        <f t="shared" si="194"/>
        <v>0</v>
      </c>
      <c r="I488">
        <f t="shared" si="195"/>
        <v>15.014999999999999</v>
      </c>
      <c r="J488">
        <f t="shared" si="184"/>
        <v>0</v>
      </c>
      <c r="K488">
        <f t="shared" si="209"/>
        <v>15.014999999999999</v>
      </c>
      <c r="L488" s="49">
        <f t="shared" si="196"/>
        <v>0</v>
      </c>
      <c r="M488" s="29">
        <f t="shared" si="197"/>
        <v>0</v>
      </c>
      <c r="N488">
        <f t="shared" si="185"/>
        <v>0</v>
      </c>
      <c r="O488">
        <f t="shared" si="198"/>
        <v>15.989999999999998</v>
      </c>
      <c r="P488">
        <f t="shared" si="186"/>
        <v>0</v>
      </c>
      <c r="Q488">
        <f t="shared" si="199"/>
        <v>15.989999999999998</v>
      </c>
      <c r="R488" s="49">
        <f t="shared" si="200"/>
        <v>0</v>
      </c>
      <c r="S488" s="29">
        <f t="shared" si="201"/>
        <v>0</v>
      </c>
      <c r="T488">
        <f t="shared" si="187"/>
        <v>0</v>
      </c>
      <c r="U488">
        <f t="shared" si="202"/>
        <v>21.97</v>
      </c>
      <c r="V488">
        <f t="shared" si="188"/>
        <v>0</v>
      </c>
      <c r="W488">
        <f t="shared" si="203"/>
        <v>21.97</v>
      </c>
      <c r="X488" s="49">
        <f t="shared" si="204"/>
        <v>0</v>
      </c>
      <c r="Y488" s="29">
        <f t="shared" si="205"/>
        <v>0</v>
      </c>
      <c r="AA488">
        <f t="shared" si="189"/>
        <v>1</v>
      </c>
      <c r="AB488" t="str">
        <f t="shared" si="208"/>
        <v/>
      </c>
      <c r="AC488">
        <f t="shared" si="190"/>
        <v>0</v>
      </c>
      <c r="AE488">
        <f t="shared" si="191"/>
        <v>0</v>
      </c>
      <c r="AF488">
        <f t="shared" si="192"/>
        <v>0</v>
      </c>
      <c r="AG488">
        <f t="shared" si="193"/>
        <v>0</v>
      </c>
    </row>
    <row r="489" spans="2:33" x14ac:dyDescent="0.25">
      <c r="B489" s="3" t="s">
        <v>68</v>
      </c>
      <c r="C489" s="3">
        <v>481</v>
      </c>
      <c r="D489" s="3">
        <v>481</v>
      </c>
      <c r="E489" s="10">
        <v>0</v>
      </c>
      <c r="F489" s="17">
        <f t="shared" si="206"/>
        <v>0</v>
      </c>
      <c r="G489" s="17">
        <f t="shared" si="207"/>
        <v>0</v>
      </c>
      <c r="H489">
        <f t="shared" si="194"/>
        <v>0</v>
      </c>
      <c r="I489">
        <f t="shared" si="195"/>
        <v>15.014999999999999</v>
      </c>
      <c r="J489">
        <f t="shared" si="184"/>
        <v>0</v>
      </c>
      <c r="K489">
        <f t="shared" si="209"/>
        <v>15.014999999999999</v>
      </c>
      <c r="L489" s="49">
        <f t="shared" si="196"/>
        <v>0</v>
      </c>
      <c r="M489" s="29">
        <f t="shared" si="197"/>
        <v>0</v>
      </c>
      <c r="N489">
        <f t="shared" si="185"/>
        <v>0</v>
      </c>
      <c r="O489">
        <f t="shared" si="198"/>
        <v>15.989999999999998</v>
      </c>
      <c r="P489">
        <f t="shared" si="186"/>
        <v>0</v>
      </c>
      <c r="Q489">
        <f t="shared" si="199"/>
        <v>15.989999999999998</v>
      </c>
      <c r="R489" s="49">
        <f t="shared" si="200"/>
        <v>0</v>
      </c>
      <c r="S489" s="29">
        <f t="shared" si="201"/>
        <v>0</v>
      </c>
      <c r="T489">
        <f t="shared" si="187"/>
        <v>0</v>
      </c>
      <c r="U489">
        <f t="shared" si="202"/>
        <v>21.97</v>
      </c>
      <c r="V489">
        <f t="shared" si="188"/>
        <v>0</v>
      </c>
      <c r="W489">
        <f t="shared" si="203"/>
        <v>21.97</v>
      </c>
      <c r="X489" s="49">
        <f t="shared" si="204"/>
        <v>0</v>
      </c>
      <c r="Y489" s="29">
        <f t="shared" si="205"/>
        <v>0</v>
      </c>
      <c r="AA489">
        <f t="shared" si="189"/>
        <v>1</v>
      </c>
      <c r="AB489" t="str">
        <f t="shared" si="208"/>
        <v/>
      </c>
      <c r="AC489">
        <f t="shared" si="190"/>
        <v>0</v>
      </c>
      <c r="AE489">
        <f t="shared" si="191"/>
        <v>0</v>
      </c>
      <c r="AF489">
        <f t="shared" si="192"/>
        <v>0</v>
      </c>
      <c r="AG489">
        <f t="shared" si="193"/>
        <v>0</v>
      </c>
    </row>
    <row r="490" spans="2:33" x14ac:dyDescent="0.25">
      <c r="B490" s="3" t="s">
        <v>68</v>
      </c>
      <c r="C490" s="3">
        <v>482</v>
      </c>
      <c r="D490" s="3">
        <v>482</v>
      </c>
      <c r="E490" s="10">
        <v>0</v>
      </c>
      <c r="F490" s="17">
        <f t="shared" si="206"/>
        <v>0</v>
      </c>
      <c r="G490" s="17">
        <f t="shared" si="207"/>
        <v>0</v>
      </c>
      <c r="H490">
        <f t="shared" si="194"/>
        <v>0</v>
      </c>
      <c r="I490">
        <f t="shared" si="195"/>
        <v>15.014999999999999</v>
      </c>
      <c r="J490">
        <f t="shared" si="184"/>
        <v>0</v>
      </c>
      <c r="K490">
        <f t="shared" si="209"/>
        <v>15.014999999999999</v>
      </c>
      <c r="L490" s="49">
        <f t="shared" si="196"/>
        <v>0</v>
      </c>
      <c r="M490" s="29">
        <f t="shared" si="197"/>
        <v>0</v>
      </c>
      <c r="N490">
        <f t="shared" si="185"/>
        <v>0</v>
      </c>
      <c r="O490">
        <f t="shared" si="198"/>
        <v>15.989999999999998</v>
      </c>
      <c r="P490">
        <f t="shared" si="186"/>
        <v>0</v>
      </c>
      <c r="Q490">
        <f t="shared" si="199"/>
        <v>15.989999999999998</v>
      </c>
      <c r="R490" s="49">
        <f t="shared" si="200"/>
        <v>0</v>
      </c>
      <c r="S490" s="29">
        <f t="shared" si="201"/>
        <v>0</v>
      </c>
      <c r="T490">
        <f t="shared" si="187"/>
        <v>0</v>
      </c>
      <c r="U490">
        <f t="shared" si="202"/>
        <v>21.97</v>
      </c>
      <c r="V490">
        <f t="shared" si="188"/>
        <v>0</v>
      </c>
      <c r="W490">
        <f t="shared" si="203"/>
        <v>21.97</v>
      </c>
      <c r="X490" s="49">
        <f t="shared" si="204"/>
        <v>0</v>
      </c>
      <c r="Y490" s="29">
        <f t="shared" si="205"/>
        <v>0</v>
      </c>
      <c r="AA490">
        <f t="shared" si="189"/>
        <v>1</v>
      </c>
      <c r="AB490" t="str">
        <f t="shared" si="208"/>
        <v/>
      </c>
      <c r="AC490">
        <f t="shared" si="190"/>
        <v>0</v>
      </c>
      <c r="AE490">
        <f t="shared" si="191"/>
        <v>0</v>
      </c>
      <c r="AF490">
        <f t="shared" si="192"/>
        <v>0</v>
      </c>
      <c r="AG490">
        <f t="shared" si="193"/>
        <v>0</v>
      </c>
    </row>
    <row r="491" spans="2:33" x14ac:dyDescent="0.25">
      <c r="B491" s="3" t="s">
        <v>68</v>
      </c>
      <c r="C491" s="3">
        <v>483</v>
      </c>
      <c r="D491" s="3">
        <v>483</v>
      </c>
      <c r="E491" s="10">
        <v>0</v>
      </c>
      <c r="F491" s="17">
        <f t="shared" si="206"/>
        <v>0</v>
      </c>
      <c r="G491" s="17">
        <f t="shared" si="207"/>
        <v>0</v>
      </c>
      <c r="H491">
        <f t="shared" si="194"/>
        <v>0</v>
      </c>
      <c r="I491">
        <f t="shared" si="195"/>
        <v>15.014999999999999</v>
      </c>
      <c r="J491">
        <f t="shared" si="184"/>
        <v>0</v>
      </c>
      <c r="K491">
        <f t="shared" si="209"/>
        <v>15.014999999999999</v>
      </c>
      <c r="L491" s="49">
        <f t="shared" si="196"/>
        <v>0</v>
      </c>
      <c r="M491" s="29">
        <f t="shared" si="197"/>
        <v>0</v>
      </c>
      <c r="N491">
        <f t="shared" si="185"/>
        <v>0</v>
      </c>
      <c r="O491">
        <f t="shared" si="198"/>
        <v>15.989999999999998</v>
      </c>
      <c r="P491">
        <f t="shared" si="186"/>
        <v>0</v>
      </c>
      <c r="Q491">
        <f t="shared" si="199"/>
        <v>15.989999999999998</v>
      </c>
      <c r="R491" s="49">
        <f t="shared" si="200"/>
        <v>0</v>
      </c>
      <c r="S491" s="29">
        <f t="shared" si="201"/>
        <v>0</v>
      </c>
      <c r="T491">
        <f t="shared" si="187"/>
        <v>0</v>
      </c>
      <c r="U491">
        <f t="shared" si="202"/>
        <v>21.97</v>
      </c>
      <c r="V491">
        <f t="shared" si="188"/>
        <v>0</v>
      </c>
      <c r="W491">
        <f t="shared" si="203"/>
        <v>21.97</v>
      </c>
      <c r="X491" s="49">
        <f t="shared" si="204"/>
        <v>0</v>
      </c>
      <c r="Y491" s="29">
        <f t="shared" si="205"/>
        <v>0</v>
      </c>
      <c r="AA491">
        <f t="shared" si="189"/>
        <v>1</v>
      </c>
      <c r="AB491" t="str">
        <f t="shared" si="208"/>
        <v/>
      </c>
      <c r="AC491">
        <f t="shared" si="190"/>
        <v>0</v>
      </c>
      <c r="AE491">
        <f t="shared" si="191"/>
        <v>0</v>
      </c>
      <c r="AF491">
        <f t="shared" si="192"/>
        <v>0</v>
      </c>
      <c r="AG491">
        <f t="shared" si="193"/>
        <v>0</v>
      </c>
    </row>
    <row r="492" spans="2:33" x14ac:dyDescent="0.25">
      <c r="B492" s="3" t="s">
        <v>68</v>
      </c>
      <c r="C492" s="3">
        <v>484</v>
      </c>
      <c r="D492" s="3">
        <v>484</v>
      </c>
      <c r="E492" s="10">
        <v>0</v>
      </c>
      <c r="F492" s="17">
        <f t="shared" si="206"/>
        <v>0</v>
      </c>
      <c r="G492" s="17">
        <f t="shared" si="207"/>
        <v>0</v>
      </c>
      <c r="H492">
        <f t="shared" si="194"/>
        <v>0</v>
      </c>
      <c r="I492">
        <f t="shared" si="195"/>
        <v>15.014999999999999</v>
      </c>
      <c r="J492">
        <f t="shared" si="184"/>
        <v>0</v>
      </c>
      <c r="K492">
        <f t="shared" si="209"/>
        <v>15.014999999999999</v>
      </c>
      <c r="L492" s="49">
        <f t="shared" si="196"/>
        <v>0</v>
      </c>
      <c r="M492" s="29">
        <f t="shared" si="197"/>
        <v>0</v>
      </c>
      <c r="N492">
        <f t="shared" si="185"/>
        <v>0</v>
      </c>
      <c r="O492">
        <f t="shared" si="198"/>
        <v>15.989999999999998</v>
      </c>
      <c r="P492">
        <f t="shared" si="186"/>
        <v>0</v>
      </c>
      <c r="Q492">
        <f t="shared" si="199"/>
        <v>15.989999999999998</v>
      </c>
      <c r="R492" s="49">
        <f t="shared" si="200"/>
        <v>0</v>
      </c>
      <c r="S492" s="29">
        <f t="shared" si="201"/>
        <v>0</v>
      </c>
      <c r="T492">
        <f t="shared" si="187"/>
        <v>0</v>
      </c>
      <c r="U492">
        <f t="shared" si="202"/>
        <v>21.97</v>
      </c>
      <c r="V492">
        <f t="shared" si="188"/>
        <v>0</v>
      </c>
      <c r="W492">
        <f t="shared" si="203"/>
        <v>21.97</v>
      </c>
      <c r="X492" s="49">
        <f t="shared" si="204"/>
        <v>0</v>
      </c>
      <c r="Y492" s="29">
        <f t="shared" si="205"/>
        <v>0</v>
      </c>
      <c r="AA492">
        <f t="shared" si="189"/>
        <v>1</v>
      </c>
      <c r="AB492" t="str">
        <f t="shared" si="208"/>
        <v/>
      </c>
      <c r="AC492">
        <f t="shared" si="190"/>
        <v>0</v>
      </c>
      <c r="AE492">
        <f t="shared" si="191"/>
        <v>0</v>
      </c>
      <c r="AF492">
        <f t="shared" si="192"/>
        <v>0</v>
      </c>
      <c r="AG492">
        <f t="shared" si="193"/>
        <v>0</v>
      </c>
    </row>
    <row r="493" spans="2:33" x14ac:dyDescent="0.25">
      <c r="B493" s="3" t="s">
        <v>68</v>
      </c>
      <c r="C493" s="3">
        <v>485</v>
      </c>
      <c r="D493" s="3">
        <v>485</v>
      </c>
      <c r="E493" s="10">
        <v>0</v>
      </c>
      <c r="F493" s="17">
        <f t="shared" si="206"/>
        <v>0</v>
      </c>
      <c r="G493" s="17">
        <f t="shared" si="207"/>
        <v>0</v>
      </c>
      <c r="H493">
        <f t="shared" si="194"/>
        <v>0</v>
      </c>
      <c r="I493">
        <f t="shared" si="195"/>
        <v>15.014999999999999</v>
      </c>
      <c r="J493">
        <f t="shared" si="184"/>
        <v>0</v>
      </c>
      <c r="K493">
        <f t="shared" si="209"/>
        <v>15.014999999999999</v>
      </c>
      <c r="L493" s="49">
        <f t="shared" si="196"/>
        <v>0</v>
      </c>
      <c r="M493" s="29">
        <f t="shared" si="197"/>
        <v>0</v>
      </c>
      <c r="N493">
        <f t="shared" si="185"/>
        <v>0</v>
      </c>
      <c r="O493">
        <f t="shared" si="198"/>
        <v>15.989999999999998</v>
      </c>
      <c r="P493">
        <f t="shared" si="186"/>
        <v>0</v>
      </c>
      <c r="Q493">
        <f t="shared" si="199"/>
        <v>15.989999999999998</v>
      </c>
      <c r="R493" s="49">
        <f t="shared" si="200"/>
        <v>0</v>
      </c>
      <c r="S493" s="29">
        <f t="shared" si="201"/>
        <v>0</v>
      </c>
      <c r="T493">
        <f t="shared" si="187"/>
        <v>0</v>
      </c>
      <c r="U493">
        <f t="shared" si="202"/>
        <v>21.97</v>
      </c>
      <c r="V493">
        <f t="shared" si="188"/>
        <v>0</v>
      </c>
      <c r="W493">
        <f t="shared" si="203"/>
        <v>21.97</v>
      </c>
      <c r="X493" s="49">
        <f t="shared" si="204"/>
        <v>0</v>
      </c>
      <c r="Y493" s="29">
        <f t="shared" si="205"/>
        <v>0</v>
      </c>
      <c r="AA493">
        <f t="shared" si="189"/>
        <v>1</v>
      </c>
      <c r="AB493" t="str">
        <f t="shared" si="208"/>
        <v/>
      </c>
      <c r="AC493">
        <f t="shared" si="190"/>
        <v>0</v>
      </c>
      <c r="AE493">
        <f t="shared" si="191"/>
        <v>0</v>
      </c>
      <c r="AF493">
        <f t="shared" si="192"/>
        <v>0</v>
      </c>
      <c r="AG493">
        <f t="shared" si="193"/>
        <v>0</v>
      </c>
    </row>
    <row r="494" spans="2:33" x14ac:dyDescent="0.25">
      <c r="B494" s="3" t="s">
        <v>68</v>
      </c>
      <c r="C494" s="3">
        <v>486</v>
      </c>
      <c r="D494" s="3">
        <v>486</v>
      </c>
      <c r="E494" s="10">
        <v>0</v>
      </c>
      <c r="F494" s="17">
        <f t="shared" si="206"/>
        <v>0</v>
      </c>
      <c r="G494" s="17">
        <f t="shared" si="207"/>
        <v>0</v>
      </c>
      <c r="H494">
        <f t="shared" si="194"/>
        <v>0</v>
      </c>
      <c r="I494">
        <f t="shared" si="195"/>
        <v>15.014999999999999</v>
      </c>
      <c r="J494">
        <f t="shared" si="184"/>
        <v>0</v>
      </c>
      <c r="K494">
        <f t="shared" si="209"/>
        <v>15.014999999999999</v>
      </c>
      <c r="L494" s="49">
        <f t="shared" si="196"/>
        <v>0</v>
      </c>
      <c r="M494" s="29">
        <f t="shared" si="197"/>
        <v>0</v>
      </c>
      <c r="N494">
        <f t="shared" si="185"/>
        <v>0</v>
      </c>
      <c r="O494">
        <f t="shared" si="198"/>
        <v>15.989999999999998</v>
      </c>
      <c r="P494">
        <f t="shared" si="186"/>
        <v>0</v>
      </c>
      <c r="Q494">
        <f t="shared" si="199"/>
        <v>15.989999999999998</v>
      </c>
      <c r="R494" s="49">
        <f t="shared" si="200"/>
        <v>0</v>
      </c>
      <c r="S494" s="29">
        <f t="shared" si="201"/>
        <v>0</v>
      </c>
      <c r="T494">
        <f t="shared" si="187"/>
        <v>0</v>
      </c>
      <c r="U494">
        <f t="shared" si="202"/>
        <v>21.97</v>
      </c>
      <c r="V494">
        <f t="shared" si="188"/>
        <v>0</v>
      </c>
      <c r="W494">
        <f t="shared" si="203"/>
        <v>21.97</v>
      </c>
      <c r="X494" s="49">
        <f t="shared" si="204"/>
        <v>0</v>
      </c>
      <c r="Y494" s="29">
        <f t="shared" si="205"/>
        <v>0</v>
      </c>
      <c r="AA494">
        <f t="shared" si="189"/>
        <v>1</v>
      </c>
      <c r="AB494" t="str">
        <f t="shared" si="208"/>
        <v/>
      </c>
      <c r="AC494">
        <f t="shared" si="190"/>
        <v>0</v>
      </c>
      <c r="AE494">
        <f t="shared" si="191"/>
        <v>0</v>
      </c>
      <c r="AF494">
        <f t="shared" si="192"/>
        <v>0</v>
      </c>
      <c r="AG494">
        <f t="shared" si="193"/>
        <v>0</v>
      </c>
    </row>
    <row r="495" spans="2:33" x14ac:dyDescent="0.25">
      <c r="B495" s="3" t="s">
        <v>68</v>
      </c>
      <c r="C495" s="3">
        <v>487</v>
      </c>
      <c r="D495" s="3">
        <v>487</v>
      </c>
      <c r="E495" s="10">
        <v>0</v>
      </c>
      <c r="F495" s="17">
        <f t="shared" si="206"/>
        <v>0</v>
      </c>
      <c r="G495" s="17">
        <f t="shared" si="207"/>
        <v>0</v>
      </c>
      <c r="H495">
        <f t="shared" si="194"/>
        <v>0</v>
      </c>
      <c r="I495">
        <f t="shared" si="195"/>
        <v>15.014999999999999</v>
      </c>
      <c r="J495">
        <f t="shared" si="184"/>
        <v>0</v>
      </c>
      <c r="K495">
        <f t="shared" si="209"/>
        <v>15.014999999999999</v>
      </c>
      <c r="L495" s="49">
        <f t="shared" si="196"/>
        <v>0</v>
      </c>
      <c r="M495" s="29">
        <f t="shared" si="197"/>
        <v>0</v>
      </c>
      <c r="N495">
        <f t="shared" si="185"/>
        <v>0</v>
      </c>
      <c r="O495">
        <f t="shared" si="198"/>
        <v>15.989999999999998</v>
      </c>
      <c r="P495">
        <f t="shared" si="186"/>
        <v>0</v>
      </c>
      <c r="Q495">
        <f t="shared" si="199"/>
        <v>15.989999999999998</v>
      </c>
      <c r="R495" s="49">
        <f t="shared" si="200"/>
        <v>0</v>
      </c>
      <c r="S495" s="29">
        <f t="shared" si="201"/>
        <v>0</v>
      </c>
      <c r="T495">
        <f t="shared" si="187"/>
        <v>0</v>
      </c>
      <c r="U495">
        <f t="shared" si="202"/>
        <v>21.97</v>
      </c>
      <c r="V495">
        <f t="shared" si="188"/>
        <v>0</v>
      </c>
      <c r="W495">
        <f t="shared" si="203"/>
        <v>21.97</v>
      </c>
      <c r="X495" s="49">
        <f t="shared" si="204"/>
        <v>0</v>
      </c>
      <c r="Y495" s="29">
        <f t="shared" si="205"/>
        <v>0</v>
      </c>
      <c r="AA495">
        <f t="shared" si="189"/>
        <v>1</v>
      </c>
      <c r="AB495" t="str">
        <f t="shared" si="208"/>
        <v/>
      </c>
      <c r="AC495">
        <f t="shared" si="190"/>
        <v>0</v>
      </c>
      <c r="AE495">
        <f t="shared" si="191"/>
        <v>0</v>
      </c>
      <c r="AF495">
        <f t="shared" si="192"/>
        <v>0</v>
      </c>
      <c r="AG495">
        <f t="shared" si="193"/>
        <v>0</v>
      </c>
    </row>
    <row r="496" spans="2:33" x14ac:dyDescent="0.25">
      <c r="B496" s="3" t="s">
        <v>68</v>
      </c>
      <c r="C496" s="3">
        <v>488</v>
      </c>
      <c r="D496" s="3">
        <v>488</v>
      </c>
      <c r="E496" s="10">
        <v>0</v>
      </c>
      <c r="F496" s="17">
        <f t="shared" si="206"/>
        <v>0</v>
      </c>
      <c r="G496" s="17">
        <f t="shared" si="207"/>
        <v>0</v>
      </c>
      <c r="H496">
        <f t="shared" si="194"/>
        <v>0</v>
      </c>
      <c r="I496">
        <f t="shared" si="195"/>
        <v>15.014999999999999</v>
      </c>
      <c r="J496">
        <f t="shared" si="184"/>
        <v>0</v>
      </c>
      <c r="K496">
        <f t="shared" si="209"/>
        <v>15.014999999999999</v>
      </c>
      <c r="L496" s="49">
        <f t="shared" si="196"/>
        <v>0</v>
      </c>
      <c r="M496" s="29">
        <f t="shared" si="197"/>
        <v>0</v>
      </c>
      <c r="N496">
        <f t="shared" si="185"/>
        <v>0</v>
      </c>
      <c r="O496">
        <f t="shared" si="198"/>
        <v>15.989999999999998</v>
      </c>
      <c r="P496">
        <f t="shared" si="186"/>
        <v>0</v>
      </c>
      <c r="Q496">
        <f t="shared" si="199"/>
        <v>15.989999999999998</v>
      </c>
      <c r="R496" s="49">
        <f t="shared" si="200"/>
        <v>0</v>
      </c>
      <c r="S496" s="29">
        <f t="shared" si="201"/>
        <v>0</v>
      </c>
      <c r="T496">
        <f t="shared" si="187"/>
        <v>0</v>
      </c>
      <c r="U496">
        <f t="shared" si="202"/>
        <v>21.97</v>
      </c>
      <c r="V496">
        <f t="shared" si="188"/>
        <v>0</v>
      </c>
      <c r="W496">
        <f t="shared" si="203"/>
        <v>21.97</v>
      </c>
      <c r="X496" s="49">
        <f t="shared" si="204"/>
        <v>0</v>
      </c>
      <c r="Y496" s="29">
        <f t="shared" si="205"/>
        <v>0</v>
      </c>
      <c r="AA496">
        <f t="shared" si="189"/>
        <v>1</v>
      </c>
      <c r="AB496" t="str">
        <f t="shared" si="208"/>
        <v/>
      </c>
      <c r="AC496">
        <f t="shared" si="190"/>
        <v>0</v>
      </c>
      <c r="AE496">
        <f t="shared" si="191"/>
        <v>0</v>
      </c>
      <c r="AF496">
        <f t="shared" si="192"/>
        <v>0</v>
      </c>
      <c r="AG496">
        <f t="shared" si="193"/>
        <v>0</v>
      </c>
    </row>
    <row r="497" spans="2:33" x14ac:dyDescent="0.25">
      <c r="B497" s="3" t="s">
        <v>68</v>
      </c>
      <c r="C497" s="3">
        <v>489</v>
      </c>
      <c r="D497" s="3">
        <v>489</v>
      </c>
      <c r="E497" s="10">
        <v>0</v>
      </c>
      <c r="F497" s="17">
        <f t="shared" si="206"/>
        <v>0</v>
      </c>
      <c r="G497" s="17">
        <f t="shared" si="207"/>
        <v>0</v>
      </c>
      <c r="H497">
        <f t="shared" si="194"/>
        <v>0</v>
      </c>
      <c r="I497">
        <f t="shared" si="195"/>
        <v>15.014999999999999</v>
      </c>
      <c r="J497">
        <f t="shared" si="184"/>
        <v>0</v>
      </c>
      <c r="K497">
        <f t="shared" si="209"/>
        <v>15.014999999999999</v>
      </c>
      <c r="L497" s="49">
        <f t="shared" si="196"/>
        <v>0</v>
      </c>
      <c r="M497" s="29">
        <f t="shared" si="197"/>
        <v>0</v>
      </c>
      <c r="N497">
        <f t="shared" si="185"/>
        <v>0</v>
      </c>
      <c r="O497">
        <f t="shared" si="198"/>
        <v>15.989999999999998</v>
      </c>
      <c r="P497">
        <f t="shared" si="186"/>
        <v>0</v>
      </c>
      <c r="Q497">
        <f t="shared" si="199"/>
        <v>15.989999999999998</v>
      </c>
      <c r="R497" s="49">
        <f t="shared" si="200"/>
        <v>0</v>
      </c>
      <c r="S497" s="29">
        <f t="shared" si="201"/>
        <v>0</v>
      </c>
      <c r="T497">
        <f t="shared" si="187"/>
        <v>0</v>
      </c>
      <c r="U497">
        <f t="shared" si="202"/>
        <v>21.97</v>
      </c>
      <c r="V497">
        <f t="shared" si="188"/>
        <v>0</v>
      </c>
      <c r="W497">
        <f t="shared" si="203"/>
        <v>21.97</v>
      </c>
      <c r="X497" s="49">
        <f t="shared" si="204"/>
        <v>0</v>
      </c>
      <c r="Y497" s="29">
        <f t="shared" si="205"/>
        <v>0</v>
      </c>
      <c r="AA497">
        <f t="shared" si="189"/>
        <v>1</v>
      </c>
      <c r="AB497" t="str">
        <f t="shared" si="208"/>
        <v/>
      </c>
      <c r="AC497">
        <f t="shared" si="190"/>
        <v>0</v>
      </c>
      <c r="AE497">
        <f t="shared" si="191"/>
        <v>0</v>
      </c>
      <c r="AF497">
        <f t="shared" si="192"/>
        <v>0</v>
      </c>
      <c r="AG497">
        <f t="shared" si="193"/>
        <v>0</v>
      </c>
    </row>
    <row r="498" spans="2:33" x14ac:dyDescent="0.25">
      <c r="B498" s="3" t="s">
        <v>68</v>
      </c>
      <c r="C498" s="3">
        <v>490</v>
      </c>
      <c r="D498" s="3">
        <v>490</v>
      </c>
      <c r="E498" s="10">
        <v>0</v>
      </c>
      <c r="F498" s="17">
        <f t="shared" si="206"/>
        <v>0</v>
      </c>
      <c r="G498" s="17">
        <f t="shared" si="207"/>
        <v>0</v>
      </c>
      <c r="H498">
        <f t="shared" si="194"/>
        <v>0</v>
      </c>
      <c r="I498">
        <f t="shared" si="195"/>
        <v>15.014999999999999</v>
      </c>
      <c r="J498">
        <f t="shared" si="184"/>
        <v>0</v>
      </c>
      <c r="K498">
        <f t="shared" si="209"/>
        <v>15.014999999999999</v>
      </c>
      <c r="L498" s="49">
        <f t="shared" si="196"/>
        <v>0</v>
      </c>
      <c r="M498" s="29">
        <f t="shared" si="197"/>
        <v>0</v>
      </c>
      <c r="N498">
        <f t="shared" si="185"/>
        <v>0</v>
      </c>
      <c r="O498">
        <f t="shared" si="198"/>
        <v>15.989999999999998</v>
      </c>
      <c r="P498">
        <f t="shared" si="186"/>
        <v>0</v>
      </c>
      <c r="Q498">
        <f t="shared" si="199"/>
        <v>15.989999999999998</v>
      </c>
      <c r="R498" s="49">
        <f t="shared" si="200"/>
        <v>0</v>
      </c>
      <c r="S498" s="29">
        <f t="shared" si="201"/>
        <v>0</v>
      </c>
      <c r="T498">
        <f t="shared" si="187"/>
        <v>0</v>
      </c>
      <c r="U498">
        <f t="shared" si="202"/>
        <v>21.97</v>
      </c>
      <c r="V498">
        <f t="shared" si="188"/>
        <v>0</v>
      </c>
      <c r="W498">
        <f t="shared" si="203"/>
        <v>21.97</v>
      </c>
      <c r="X498" s="49">
        <f t="shared" si="204"/>
        <v>0</v>
      </c>
      <c r="Y498" s="29">
        <f t="shared" si="205"/>
        <v>0</v>
      </c>
      <c r="AA498">
        <f t="shared" si="189"/>
        <v>1</v>
      </c>
      <c r="AB498" t="str">
        <f t="shared" si="208"/>
        <v/>
      </c>
      <c r="AC498">
        <f t="shared" si="190"/>
        <v>0</v>
      </c>
      <c r="AE498">
        <f t="shared" si="191"/>
        <v>0</v>
      </c>
      <c r="AF498">
        <f t="shared" si="192"/>
        <v>0</v>
      </c>
      <c r="AG498">
        <f t="shared" si="193"/>
        <v>0</v>
      </c>
    </row>
    <row r="499" spans="2:33" x14ac:dyDescent="0.25">
      <c r="B499" s="3" t="s">
        <v>68</v>
      </c>
      <c r="C499" s="3">
        <v>491</v>
      </c>
      <c r="D499" s="3">
        <v>491</v>
      </c>
      <c r="E499" s="10">
        <v>0</v>
      </c>
      <c r="F499" s="17">
        <f t="shared" si="206"/>
        <v>0</v>
      </c>
      <c r="G499" s="17">
        <f t="shared" si="207"/>
        <v>0</v>
      </c>
      <c r="H499">
        <f t="shared" si="194"/>
        <v>0</v>
      </c>
      <c r="I499">
        <f t="shared" si="195"/>
        <v>15.014999999999999</v>
      </c>
      <c r="J499">
        <f t="shared" si="184"/>
        <v>0</v>
      </c>
      <c r="K499">
        <f t="shared" si="209"/>
        <v>15.014999999999999</v>
      </c>
      <c r="L499" s="49">
        <f t="shared" si="196"/>
        <v>0</v>
      </c>
      <c r="M499" s="29">
        <f t="shared" si="197"/>
        <v>0</v>
      </c>
      <c r="N499">
        <f t="shared" si="185"/>
        <v>0</v>
      </c>
      <c r="O499">
        <f t="shared" si="198"/>
        <v>15.989999999999998</v>
      </c>
      <c r="P499">
        <f t="shared" si="186"/>
        <v>0</v>
      </c>
      <c r="Q499">
        <f t="shared" si="199"/>
        <v>15.989999999999998</v>
      </c>
      <c r="R499" s="49">
        <f t="shared" si="200"/>
        <v>0</v>
      </c>
      <c r="S499" s="29">
        <f t="shared" si="201"/>
        <v>0</v>
      </c>
      <c r="T499">
        <f t="shared" si="187"/>
        <v>0</v>
      </c>
      <c r="U499">
        <f t="shared" si="202"/>
        <v>21.97</v>
      </c>
      <c r="V499">
        <f t="shared" si="188"/>
        <v>0</v>
      </c>
      <c r="W499">
        <f t="shared" si="203"/>
        <v>21.97</v>
      </c>
      <c r="X499" s="49">
        <f t="shared" si="204"/>
        <v>0</v>
      </c>
      <c r="Y499" s="29">
        <f t="shared" si="205"/>
        <v>0</v>
      </c>
      <c r="AA499">
        <f t="shared" si="189"/>
        <v>1</v>
      </c>
      <c r="AB499" t="str">
        <f t="shared" si="208"/>
        <v/>
      </c>
      <c r="AC499">
        <f t="shared" si="190"/>
        <v>0</v>
      </c>
      <c r="AE499">
        <f t="shared" si="191"/>
        <v>0</v>
      </c>
      <c r="AF499">
        <f t="shared" si="192"/>
        <v>0</v>
      </c>
      <c r="AG499">
        <f t="shared" si="193"/>
        <v>0</v>
      </c>
    </row>
    <row r="500" spans="2:33" x14ac:dyDescent="0.25">
      <c r="B500" s="3" t="s">
        <v>68</v>
      </c>
      <c r="C500" s="3">
        <v>492</v>
      </c>
      <c r="D500" s="3">
        <v>492</v>
      </c>
      <c r="E500" s="10">
        <v>0</v>
      </c>
      <c r="F500" s="17">
        <f t="shared" si="206"/>
        <v>0</v>
      </c>
      <c r="G500" s="17">
        <f t="shared" si="207"/>
        <v>0</v>
      </c>
      <c r="H500">
        <f t="shared" si="194"/>
        <v>0</v>
      </c>
      <c r="I500">
        <f t="shared" si="195"/>
        <v>15.014999999999999</v>
      </c>
      <c r="J500">
        <f t="shared" si="184"/>
        <v>0</v>
      </c>
      <c r="K500">
        <f t="shared" si="209"/>
        <v>15.014999999999999</v>
      </c>
      <c r="L500" s="49">
        <f t="shared" si="196"/>
        <v>0</v>
      </c>
      <c r="M500" s="29">
        <f t="shared" si="197"/>
        <v>0</v>
      </c>
      <c r="N500">
        <f t="shared" si="185"/>
        <v>0</v>
      </c>
      <c r="O500">
        <f t="shared" si="198"/>
        <v>15.989999999999998</v>
      </c>
      <c r="P500">
        <f t="shared" si="186"/>
        <v>0</v>
      </c>
      <c r="Q500">
        <f t="shared" si="199"/>
        <v>15.989999999999998</v>
      </c>
      <c r="R500" s="49">
        <f t="shared" si="200"/>
        <v>0</v>
      </c>
      <c r="S500" s="29">
        <f t="shared" si="201"/>
        <v>0</v>
      </c>
      <c r="T500">
        <f t="shared" si="187"/>
        <v>0</v>
      </c>
      <c r="U500">
        <f t="shared" si="202"/>
        <v>21.97</v>
      </c>
      <c r="V500">
        <f t="shared" si="188"/>
        <v>0</v>
      </c>
      <c r="W500">
        <f t="shared" si="203"/>
        <v>21.97</v>
      </c>
      <c r="X500" s="49">
        <f t="shared" si="204"/>
        <v>0</v>
      </c>
      <c r="Y500" s="29">
        <f t="shared" si="205"/>
        <v>0</v>
      </c>
      <c r="AA500">
        <f t="shared" si="189"/>
        <v>1</v>
      </c>
      <c r="AB500" t="str">
        <f t="shared" si="208"/>
        <v/>
      </c>
      <c r="AC500">
        <f t="shared" si="190"/>
        <v>0</v>
      </c>
      <c r="AE500">
        <f t="shared" si="191"/>
        <v>0</v>
      </c>
      <c r="AF500">
        <f t="shared" si="192"/>
        <v>0</v>
      </c>
      <c r="AG500">
        <f t="shared" si="193"/>
        <v>0</v>
      </c>
    </row>
    <row r="501" spans="2:33" x14ac:dyDescent="0.25">
      <c r="B501" s="3" t="s">
        <v>68</v>
      </c>
      <c r="C501" s="3">
        <v>493</v>
      </c>
      <c r="D501" s="3">
        <v>493</v>
      </c>
      <c r="E501" s="10">
        <v>0</v>
      </c>
      <c r="F501" s="17">
        <f t="shared" si="206"/>
        <v>0</v>
      </c>
      <c r="G501" s="17">
        <f t="shared" si="207"/>
        <v>0</v>
      </c>
      <c r="H501">
        <f t="shared" si="194"/>
        <v>0</v>
      </c>
      <c r="I501">
        <f t="shared" si="195"/>
        <v>15.014999999999999</v>
      </c>
      <c r="J501">
        <f t="shared" si="184"/>
        <v>0</v>
      </c>
      <c r="K501">
        <f t="shared" si="209"/>
        <v>15.014999999999999</v>
      </c>
      <c r="L501" s="49">
        <f t="shared" si="196"/>
        <v>0</v>
      </c>
      <c r="M501" s="29">
        <f t="shared" si="197"/>
        <v>0</v>
      </c>
      <c r="N501">
        <f t="shared" si="185"/>
        <v>0</v>
      </c>
      <c r="O501">
        <f t="shared" si="198"/>
        <v>15.989999999999998</v>
      </c>
      <c r="P501">
        <f t="shared" si="186"/>
        <v>0</v>
      </c>
      <c r="Q501">
        <f t="shared" si="199"/>
        <v>15.989999999999998</v>
      </c>
      <c r="R501" s="49">
        <f t="shared" si="200"/>
        <v>0</v>
      </c>
      <c r="S501" s="29">
        <f t="shared" si="201"/>
        <v>0</v>
      </c>
      <c r="T501">
        <f t="shared" si="187"/>
        <v>0</v>
      </c>
      <c r="U501">
        <f t="shared" si="202"/>
        <v>21.97</v>
      </c>
      <c r="V501">
        <f t="shared" si="188"/>
        <v>0</v>
      </c>
      <c r="W501">
        <f t="shared" si="203"/>
        <v>21.97</v>
      </c>
      <c r="X501" s="49">
        <f t="shared" si="204"/>
        <v>0</v>
      </c>
      <c r="Y501" s="29">
        <f t="shared" si="205"/>
        <v>0</v>
      </c>
      <c r="AA501">
        <f t="shared" si="189"/>
        <v>1</v>
      </c>
      <c r="AB501" t="str">
        <f t="shared" si="208"/>
        <v/>
      </c>
      <c r="AC501">
        <f t="shared" si="190"/>
        <v>0</v>
      </c>
      <c r="AE501">
        <f t="shared" si="191"/>
        <v>0</v>
      </c>
      <c r="AF501">
        <f t="shared" si="192"/>
        <v>0</v>
      </c>
      <c r="AG501">
        <f t="shared" si="193"/>
        <v>0</v>
      </c>
    </row>
    <row r="502" spans="2:33" x14ac:dyDescent="0.25">
      <c r="B502" s="3" t="s">
        <v>68</v>
      </c>
      <c r="C502" s="3">
        <v>494</v>
      </c>
      <c r="D502" s="3">
        <v>494</v>
      </c>
      <c r="E502" s="10">
        <v>0</v>
      </c>
      <c r="F502" s="17">
        <f t="shared" si="206"/>
        <v>0</v>
      </c>
      <c r="G502" s="17">
        <f t="shared" si="207"/>
        <v>0</v>
      </c>
      <c r="H502">
        <f t="shared" si="194"/>
        <v>0</v>
      </c>
      <c r="I502">
        <f t="shared" si="195"/>
        <v>15.014999999999999</v>
      </c>
      <c r="J502">
        <f t="shared" si="184"/>
        <v>0</v>
      </c>
      <c r="K502">
        <f t="shared" si="209"/>
        <v>15.014999999999999</v>
      </c>
      <c r="L502" s="49">
        <f t="shared" si="196"/>
        <v>0</v>
      </c>
      <c r="M502" s="29">
        <f t="shared" si="197"/>
        <v>0</v>
      </c>
      <c r="N502">
        <f t="shared" si="185"/>
        <v>0</v>
      </c>
      <c r="O502">
        <f t="shared" si="198"/>
        <v>15.989999999999998</v>
      </c>
      <c r="P502">
        <f t="shared" si="186"/>
        <v>0</v>
      </c>
      <c r="Q502">
        <f t="shared" si="199"/>
        <v>15.989999999999998</v>
      </c>
      <c r="R502" s="49">
        <f t="shared" si="200"/>
        <v>0</v>
      </c>
      <c r="S502" s="29">
        <f t="shared" si="201"/>
        <v>0</v>
      </c>
      <c r="T502">
        <f t="shared" si="187"/>
        <v>0</v>
      </c>
      <c r="U502">
        <f t="shared" si="202"/>
        <v>21.97</v>
      </c>
      <c r="V502">
        <f t="shared" si="188"/>
        <v>0</v>
      </c>
      <c r="W502">
        <f t="shared" si="203"/>
        <v>21.97</v>
      </c>
      <c r="X502" s="49">
        <f t="shared" si="204"/>
        <v>0</v>
      </c>
      <c r="Y502" s="29">
        <f t="shared" si="205"/>
        <v>0</v>
      </c>
      <c r="AA502">
        <f t="shared" si="189"/>
        <v>1</v>
      </c>
      <c r="AB502" t="str">
        <f t="shared" si="208"/>
        <v/>
      </c>
      <c r="AC502">
        <f t="shared" si="190"/>
        <v>0</v>
      </c>
      <c r="AE502">
        <f t="shared" si="191"/>
        <v>0</v>
      </c>
      <c r="AF502">
        <f t="shared" si="192"/>
        <v>0</v>
      </c>
      <c r="AG502">
        <f t="shared" si="193"/>
        <v>0</v>
      </c>
    </row>
    <row r="503" spans="2:33" x14ac:dyDescent="0.25">
      <c r="B503" s="3" t="s">
        <v>68</v>
      </c>
      <c r="C503" s="3">
        <v>495</v>
      </c>
      <c r="D503" s="3">
        <v>495</v>
      </c>
      <c r="E503" s="10">
        <v>0</v>
      </c>
      <c r="F503" s="17">
        <f t="shared" si="206"/>
        <v>0</v>
      </c>
      <c r="G503" s="17">
        <f t="shared" si="207"/>
        <v>0</v>
      </c>
      <c r="H503">
        <f t="shared" si="194"/>
        <v>0</v>
      </c>
      <c r="I503">
        <f t="shared" si="195"/>
        <v>15.014999999999999</v>
      </c>
      <c r="J503">
        <f t="shared" si="184"/>
        <v>0</v>
      </c>
      <c r="K503">
        <f t="shared" si="209"/>
        <v>15.014999999999999</v>
      </c>
      <c r="L503" s="49">
        <f t="shared" si="196"/>
        <v>0</v>
      </c>
      <c r="M503" s="29">
        <f t="shared" si="197"/>
        <v>0</v>
      </c>
      <c r="N503">
        <f t="shared" si="185"/>
        <v>0</v>
      </c>
      <c r="O503">
        <f t="shared" si="198"/>
        <v>15.989999999999998</v>
      </c>
      <c r="P503">
        <f t="shared" si="186"/>
        <v>0</v>
      </c>
      <c r="Q503">
        <f t="shared" si="199"/>
        <v>15.989999999999998</v>
      </c>
      <c r="R503" s="49">
        <f t="shared" si="200"/>
        <v>0</v>
      </c>
      <c r="S503" s="29">
        <f t="shared" si="201"/>
        <v>0</v>
      </c>
      <c r="T503">
        <f t="shared" si="187"/>
        <v>0</v>
      </c>
      <c r="U503">
        <f t="shared" si="202"/>
        <v>21.97</v>
      </c>
      <c r="V503">
        <f t="shared" si="188"/>
        <v>0</v>
      </c>
      <c r="W503">
        <f t="shared" si="203"/>
        <v>21.97</v>
      </c>
      <c r="X503" s="49">
        <f t="shared" si="204"/>
        <v>0</v>
      </c>
      <c r="Y503" s="29">
        <f t="shared" si="205"/>
        <v>0</v>
      </c>
      <c r="AA503">
        <f t="shared" si="189"/>
        <v>1</v>
      </c>
      <c r="AB503" t="str">
        <f t="shared" si="208"/>
        <v/>
      </c>
      <c r="AC503">
        <f t="shared" si="190"/>
        <v>0</v>
      </c>
      <c r="AE503">
        <f t="shared" si="191"/>
        <v>0</v>
      </c>
      <c r="AF503">
        <f t="shared" si="192"/>
        <v>0</v>
      </c>
      <c r="AG503">
        <f t="shared" si="193"/>
        <v>0</v>
      </c>
    </row>
    <row r="504" spans="2:33" x14ac:dyDescent="0.25">
      <c r="B504" s="3" t="s">
        <v>68</v>
      </c>
      <c r="C504" s="3">
        <v>496</v>
      </c>
      <c r="D504" s="3">
        <v>496</v>
      </c>
      <c r="E504" s="10">
        <v>0</v>
      </c>
      <c r="F504" s="17">
        <f t="shared" si="206"/>
        <v>0</v>
      </c>
      <c r="G504" s="17">
        <f t="shared" si="207"/>
        <v>0</v>
      </c>
      <c r="H504">
        <f t="shared" si="194"/>
        <v>0</v>
      </c>
      <c r="I504">
        <f t="shared" si="195"/>
        <v>15.014999999999999</v>
      </c>
      <c r="J504">
        <f t="shared" si="184"/>
        <v>0</v>
      </c>
      <c r="K504">
        <f t="shared" si="209"/>
        <v>15.014999999999999</v>
      </c>
      <c r="L504" s="49">
        <f t="shared" si="196"/>
        <v>0</v>
      </c>
      <c r="M504" s="29">
        <f t="shared" si="197"/>
        <v>0</v>
      </c>
      <c r="N504">
        <f t="shared" si="185"/>
        <v>0</v>
      </c>
      <c r="O504">
        <f t="shared" si="198"/>
        <v>15.989999999999998</v>
      </c>
      <c r="P504">
        <f t="shared" si="186"/>
        <v>0</v>
      </c>
      <c r="Q504">
        <f t="shared" si="199"/>
        <v>15.989999999999998</v>
      </c>
      <c r="R504" s="49">
        <f t="shared" si="200"/>
        <v>0</v>
      </c>
      <c r="S504" s="29">
        <f t="shared" si="201"/>
        <v>0</v>
      </c>
      <c r="T504">
        <f t="shared" si="187"/>
        <v>0</v>
      </c>
      <c r="U504">
        <f t="shared" si="202"/>
        <v>21.97</v>
      </c>
      <c r="V504">
        <f t="shared" si="188"/>
        <v>0</v>
      </c>
      <c r="W504">
        <f t="shared" si="203"/>
        <v>21.97</v>
      </c>
      <c r="X504" s="49">
        <f t="shared" si="204"/>
        <v>0</v>
      </c>
      <c r="Y504" s="29">
        <f t="shared" si="205"/>
        <v>0</v>
      </c>
      <c r="AA504">
        <f t="shared" si="189"/>
        <v>1</v>
      </c>
      <c r="AB504" t="str">
        <f t="shared" si="208"/>
        <v/>
      </c>
      <c r="AC504">
        <f t="shared" si="190"/>
        <v>0</v>
      </c>
      <c r="AE504">
        <f t="shared" si="191"/>
        <v>0</v>
      </c>
      <c r="AF504">
        <f t="shared" si="192"/>
        <v>0</v>
      </c>
      <c r="AG504">
        <f t="shared" si="193"/>
        <v>0</v>
      </c>
    </row>
    <row r="505" spans="2:33" x14ac:dyDescent="0.25">
      <c r="B505" s="3" t="s">
        <v>68</v>
      </c>
      <c r="C505" s="3">
        <v>497</v>
      </c>
      <c r="D505" s="3">
        <v>497</v>
      </c>
      <c r="E505" s="10">
        <v>0</v>
      </c>
      <c r="F505" s="17">
        <f t="shared" si="206"/>
        <v>0</v>
      </c>
      <c r="G505" s="17">
        <f t="shared" si="207"/>
        <v>0</v>
      </c>
      <c r="H505">
        <f t="shared" si="194"/>
        <v>0</v>
      </c>
      <c r="I505">
        <f t="shared" si="195"/>
        <v>15.014999999999999</v>
      </c>
      <c r="J505">
        <f t="shared" si="184"/>
        <v>0</v>
      </c>
      <c r="K505">
        <f t="shared" si="209"/>
        <v>15.014999999999999</v>
      </c>
      <c r="L505" s="49">
        <f t="shared" si="196"/>
        <v>0</v>
      </c>
      <c r="M505" s="29">
        <f t="shared" si="197"/>
        <v>0</v>
      </c>
      <c r="N505">
        <f t="shared" si="185"/>
        <v>0</v>
      </c>
      <c r="O505">
        <f t="shared" si="198"/>
        <v>15.989999999999998</v>
      </c>
      <c r="P505">
        <f t="shared" si="186"/>
        <v>0</v>
      </c>
      <c r="Q505">
        <f t="shared" si="199"/>
        <v>15.989999999999998</v>
      </c>
      <c r="R505" s="49">
        <f t="shared" si="200"/>
        <v>0</v>
      </c>
      <c r="S505" s="29">
        <f t="shared" si="201"/>
        <v>0</v>
      </c>
      <c r="T505">
        <f t="shared" si="187"/>
        <v>0</v>
      </c>
      <c r="U505">
        <f t="shared" si="202"/>
        <v>21.97</v>
      </c>
      <c r="V505">
        <f t="shared" si="188"/>
        <v>0</v>
      </c>
      <c r="W505">
        <f t="shared" si="203"/>
        <v>21.97</v>
      </c>
      <c r="X505" s="49">
        <f t="shared" si="204"/>
        <v>0</v>
      </c>
      <c r="Y505" s="29">
        <f t="shared" si="205"/>
        <v>0</v>
      </c>
      <c r="AA505">
        <f t="shared" si="189"/>
        <v>1</v>
      </c>
      <c r="AB505" t="str">
        <f t="shared" si="208"/>
        <v/>
      </c>
      <c r="AC505">
        <f t="shared" si="190"/>
        <v>0</v>
      </c>
      <c r="AE505">
        <f t="shared" si="191"/>
        <v>0</v>
      </c>
      <c r="AF505">
        <f t="shared" si="192"/>
        <v>0</v>
      </c>
      <c r="AG505">
        <f t="shared" si="193"/>
        <v>0</v>
      </c>
    </row>
    <row r="506" spans="2:33" x14ac:dyDescent="0.25">
      <c r="B506" s="3" t="s">
        <v>68</v>
      </c>
      <c r="C506" s="3">
        <v>498</v>
      </c>
      <c r="D506" s="3">
        <v>498</v>
      </c>
      <c r="E506" s="10">
        <v>0</v>
      </c>
      <c r="F506" s="17">
        <f t="shared" si="206"/>
        <v>0</v>
      </c>
      <c r="G506" s="17">
        <f t="shared" si="207"/>
        <v>0</v>
      </c>
      <c r="H506">
        <f t="shared" si="194"/>
        <v>0</v>
      </c>
      <c r="I506">
        <f t="shared" si="195"/>
        <v>15.014999999999999</v>
      </c>
      <c r="J506">
        <f t="shared" si="184"/>
        <v>0</v>
      </c>
      <c r="K506">
        <f t="shared" si="209"/>
        <v>15.014999999999999</v>
      </c>
      <c r="L506" s="49">
        <f t="shared" si="196"/>
        <v>0</v>
      </c>
      <c r="M506" s="29">
        <f t="shared" si="197"/>
        <v>0</v>
      </c>
      <c r="N506">
        <f t="shared" si="185"/>
        <v>0</v>
      </c>
      <c r="O506">
        <f t="shared" si="198"/>
        <v>15.989999999999998</v>
      </c>
      <c r="P506">
        <f t="shared" si="186"/>
        <v>0</v>
      </c>
      <c r="Q506">
        <f t="shared" si="199"/>
        <v>15.989999999999998</v>
      </c>
      <c r="R506" s="49">
        <f t="shared" si="200"/>
        <v>0</v>
      </c>
      <c r="S506" s="29">
        <f t="shared" si="201"/>
        <v>0</v>
      </c>
      <c r="T506">
        <f t="shared" si="187"/>
        <v>0</v>
      </c>
      <c r="U506">
        <f t="shared" si="202"/>
        <v>21.97</v>
      </c>
      <c r="V506">
        <f t="shared" si="188"/>
        <v>0</v>
      </c>
      <c r="W506">
        <f t="shared" si="203"/>
        <v>21.97</v>
      </c>
      <c r="X506" s="49">
        <f t="shared" si="204"/>
        <v>0</v>
      </c>
      <c r="Y506" s="29">
        <f t="shared" si="205"/>
        <v>0</v>
      </c>
      <c r="AA506">
        <f t="shared" si="189"/>
        <v>1</v>
      </c>
      <c r="AB506" t="str">
        <f t="shared" si="208"/>
        <v/>
      </c>
      <c r="AC506">
        <f t="shared" si="190"/>
        <v>0</v>
      </c>
      <c r="AE506">
        <f t="shared" si="191"/>
        <v>0</v>
      </c>
      <c r="AF506">
        <f t="shared" si="192"/>
        <v>0</v>
      </c>
      <c r="AG506">
        <f t="shared" si="193"/>
        <v>0</v>
      </c>
    </row>
    <row r="507" spans="2:33" x14ac:dyDescent="0.25">
      <c r="B507" s="3" t="s">
        <v>68</v>
      </c>
      <c r="C507" s="3">
        <v>499</v>
      </c>
      <c r="D507" s="3">
        <v>499</v>
      </c>
      <c r="E507" s="10">
        <v>0</v>
      </c>
      <c r="F507" s="17">
        <f t="shared" si="206"/>
        <v>0</v>
      </c>
      <c r="G507" s="17">
        <f t="shared" si="207"/>
        <v>0</v>
      </c>
      <c r="H507">
        <f t="shared" si="194"/>
        <v>0</v>
      </c>
      <c r="I507">
        <f t="shared" si="195"/>
        <v>15.014999999999999</v>
      </c>
      <c r="J507">
        <f t="shared" si="184"/>
        <v>0</v>
      </c>
      <c r="K507">
        <f t="shared" si="209"/>
        <v>15.014999999999999</v>
      </c>
      <c r="L507" s="49">
        <f t="shared" si="196"/>
        <v>0</v>
      </c>
      <c r="M507" s="29">
        <f t="shared" si="197"/>
        <v>0</v>
      </c>
      <c r="N507">
        <f t="shared" si="185"/>
        <v>0</v>
      </c>
      <c r="O507">
        <f t="shared" si="198"/>
        <v>15.989999999999998</v>
      </c>
      <c r="P507">
        <f t="shared" si="186"/>
        <v>0</v>
      </c>
      <c r="Q507">
        <f t="shared" si="199"/>
        <v>15.989999999999998</v>
      </c>
      <c r="R507" s="49">
        <f t="shared" si="200"/>
        <v>0</v>
      </c>
      <c r="S507" s="29">
        <f t="shared" si="201"/>
        <v>0</v>
      </c>
      <c r="T507">
        <f t="shared" si="187"/>
        <v>0</v>
      </c>
      <c r="U507">
        <f t="shared" si="202"/>
        <v>21.97</v>
      </c>
      <c r="V507">
        <f t="shared" si="188"/>
        <v>0</v>
      </c>
      <c r="W507">
        <f t="shared" si="203"/>
        <v>21.97</v>
      </c>
      <c r="X507" s="49">
        <f t="shared" si="204"/>
        <v>0</v>
      </c>
      <c r="Y507" s="29">
        <f t="shared" si="205"/>
        <v>0</v>
      </c>
      <c r="AA507">
        <f t="shared" si="189"/>
        <v>1</v>
      </c>
      <c r="AB507" t="str">
        <f t="shared" si="208"/>
        <v/>
      </c>
      <c r="AC507">
        <f t="shared" si="190"/>
        <v>0</v>
      </c>
      <c r="AE507">
        <f t="shared" si="191"/>
        <v>0</v>
      </c>
      <c r="AF507">
        <f t="shared" si="192"/>
        <v>0</v>
      </c>
      <c r="AG507">
        <f t="shared" si="193"/>
        <v>0</v>
      </c>
    </row>
    <row r="508" spans="2:33" x14ac:dyDescent="0.25">
      <c r="B508" s="3" t="s">
        <v>68</v>
      </c>
      <c r="C508" s="3">
        <v>500</v>
      </c>
      <c r="D508" s="3">
        <v>500</v>
      </c>
      <c r="E508" s="10">
        <v>0</v>
      </c>
      <c r="F508" s="17">
        <f t="shared" si="206"/>
        <v>0</v>
      </c>
      <c r="G508" s="17">
        <f t="shared" si="207"/>
        <v>0</v>
      </c>
      <c r="H508">
        <f t="shared" si="194"/>
        <v>0</v>
      </c>
      <c r="I508">
        <f t="shared" si="195"/>
        <v>15.014999999999999</v>
      </c>
      <c r="J508">
        <f t="shared" si="184"/>
        <v>0</v>
      </c>
      <c r="K508">
        <f t="shared" si="209"/>
        <v>15.014999999999999</v>
      </c>
      <c r="L508" s="49">
        <f t="shared" si="196"/>
        <v>0</v>
      </c>
      <c r="M508" s="29">
        <f t="shared" si="197"/>
        <v>0</v>
      </c>
      <c r="N508">
        <f t="shared" si="185"/>
        <v>0</v>
      </c>
      <c r="O508">
        <f t="shared" si="198"/>
        <v>15.989999999999998</v>
      </c>
      <c r="P508">
        <f t="shared" si="186"/>
        <v>0</v>
      </c>
      <c r="Q508">
        <f t="shared" si="199"/>
        <v>15.989999999999998</v>
      </c>
      <c r="R508" s="49">
        <f t="shared" si="200"/>
        <v>0</v>
      </c>
      <c r="S508" s="29">
        <f t="shared" si="201"/>
        <v>0</v>
      </c>
      <c r="T508">
        <f t="shared" si="187"/>
        <v>0</v>
      </c>
      <c r="U508">
        <f t="shared" si="202"/>
        <v>21.97</v>
      </c>
      <c r="V508">
        <f t="shared" si="188"/>
        <v>0</v>
      </c>
      <c r="W508">
        <f t="shared" si="203"/>
        <v>21.97</v>
      </c>
      <c r="X508" s="49">
        <f t="shared" si="204"/>
        <v>0</v>
      </c>
      <c r="Y508" s="29">
        <f t="shared" si="205"/>
        <v>0</v>
      </c>
      <c r="AA508">
        <f t="shared" si="189"/>
        <v>1</v>
      </c>
      <c r="AB508" t="str">
        <f t="shared" si="208"/>
        <v/>
      </c>
      <c r="AC508">
        <f t="shared" si="190"/>
        <v>0</v>
      </c>
      <c r="AE508">
        <f t="shared" si="191"/>
        <v>0</v>
      </c>
      <c r="AF508">
        <f t="shared" si="192"/>
        <v>0</v>
      </c>
      <c r="AG508">
        <f t="shared" si="193"/>
        <v>0</v>
      </c>
    </row>
    <row r="509" spans="2:33" x14ac:dyDescent="0.25">
      <c r="B509" s="3" t="s">
        <v>68</v>
      </c>
      <c r="C509" s="3">
        <v>501</v>
      </c>
      <c r="D509" s="3">
        <v>501</v>
      </c>
      <c r="E509" s="10">
        <v>0</v>
      </c>
      <c r="F509" s="17">
        <f t="shared" si="206"/>
        <v>0</v>
      </c>
      <c r="G509" s="17">
        <f t="shared" si="207"/>
        <v>0</v>
      </c>
      <c r="H509">
        <f t="shared" si="194"/>
        <v>0</v>
      </c>
      <c r="I509">
        <f t="shared" si="195"/>
        <v>15.014999999999999</v>
      </c>
      <c r="J509">
        <f t="shared" si="184"/>
        <v>0</v>
      </c>
      <c r="K509">
        <f t="shared" si="209"/>
        <v>15.014999999999999</v>
      </c>
      <c r="L509" s="49">
        <f t="shared" si="196"/>
        <v>0</v>
      </c>
      <c r="M509" s="29">
        <f t="shared" si="197"/>
        <v>0</v>
      </c>
      <c r="N509">
        <f t="shared" si="185"/>
        <v>0</v>
      </c>
      <c r="O509">
        <f t="shared" si="198"/>
        <v>15.989999999999998</v>
      </c>
      <c r="P509">
        <f t="shared" si="186"/>
        <v>0</v>
      </c>
      <c r="Q509">
        <f t="shared" si="199"/>
        <v>15.989999999999998</v>
      </c>
      <c r="R509" s="49">
        <f t="shared" si="200"/>
        <v>0</v>
      </c>
      <c r="S509" s="29">
        <f t="shared" si="201"/>
        <v>0</v>
      </c>
      <c r="T509">
        <f t="shared" si="187"/>
        <v>0</v>
      </c>
      <c r="U509">
        <f t="shared" si="202"/>
        <v>21.97</v>
      </c>
      <c r="V509">
        <f t="shared" si="188"/>
        <v>0</v>
      </c>
      <c r="W509">
        <f t="shared" si="203"/>
        <v>21.97</v>
      </c>
      <c r="X509" s="49">
        <f t="shared" si="204"/>
        <v>0</v>
      </c>
      <c r="Y509" s="29">
        <f t="shared" si="205"/>
        <v>0</v>
      </c>
      <c r="AA509">
        <f t="shared" si="189"/>
        <v>1</v>
      </c>
      <c r="AB509" t="str">
        <f t="shared" si="208"/>
        <v/>
      </c>
      <c r="AC509">
        <f t="shared" si="190"/>
        <v>0</v>
      </c>
      <c r="AE509">
        <f t="shared" si="191"/>
        <v>0</v>
      </c>
      <c r="AF509">
        <f t="shared" si="192"/>
        <v>0</v>
      </c>
      <c r="AG509">
        <f t="shared" si="193"/>
        <v>0</v>
      </c>
    </row>
    <row r="510" spans="2:33" x14ac:dyDescent="0.25">
      <c r="B510" s="3" t="s">
        <v>68</v>
      </c>
      <c r="C510" s="3">
        <v>502</v>
      </c>
      <c r="D510" s="3">
        <v>502</v>
      </c>
      <c r="E510" s="10">
        <v>0</v>
      </c>
      <c r="F510" s="17">
        <f t="shared" si="206"/>
        <v>0</v>
      </c>
      <c r="G510" s="17">
        <f t="shared" si="207"/>
        <v>0</v>
      </c>
      <c r="H510">
        <f t="shared" si="194"/>
        <v>0</v>
      </c>
      <c r="I510">
        <f t="shared" si="195"/>
        <v>15.014999999999999</v>
      </c>
      <c r="J510">
        <f t="shared" si="184"/>
        <v>0</v>
      </c>
      <c r="K510">
        <f t="shared" si="209"/>
        <v>15.014999999999999</v>
      </c>
      <c r="L510" s="49">
        <f t="shared" si="196"/>
        <v>0</v>
      </c>
      <c r="M510" s="29">
        <f t="shared" si="197"/>
        <v>0</v>
      </c>
      <c r="N510">
        <f t="shared" si="185"/>
        <v>0</v>
      </c>
      <c r="O510">
        <f t="shared" si="198"/>
        <v>15.989999999999998</v>
      </c>
      <c r="P510">
        <f t="shared" si="186"/>
        <v>0</v>
      </c>
      <c r="Q510">
        <f t="shared" si="199"/>
        <v>15.989999999999998</v>
      </c>
      <c r="R510" s="49">
        <f t="shared" si="200"/>
        <v>0</v>
      </c>
      <c r="S510" s="29">
        <f t="shared" si="201"/>
        <v>0</v>
      </c>
      <c r="T510">
        <f t="shared" si="187"/>
        <v>0</v>
      </c>
      <c r="U510">
        <f t="shared" si="202"/>
        <v>21.97</v>
      </c>
      <c r="V510">
        <f t="shared" si="188"/>
        <v>0</v>
      </c>
      <c r="W510">
        <f t="shared" si="203"/>
        <v>21.97</v>
      </c>
      <c r="X510" s="49">
        <f t="shared" si="204"/>
        <v>0</v>
      </c>
      <c r="Y510" s="29">
        <f t="shared" si="205"/>
        <v>0</v>
      </c>
      <c r="AA510">
        <f t="shared" si="189"/>
        <v>1</v>
      </c>
      <c r="AB510" t="str">
        <f t="shared" si="208"/>
        <v/>
      </c>
      <c r="AC510">
        <f t="shared" si="190"/>
        <v>0</v>
      </c>
      <c r="AE510">
        <f t="shared" si="191"/>
        <v>0</v>
      </c>
      <c r="AF510">
        <f t="shared" si="192"/>
        <v>0</v>
      </c>
      <c r="AG510">
        <f t="shared" si="193"/>
        <v>0</v>
      </c>
    </row>
    <row r="511" spans="2:33" x14ac:dyDescent="0.25">
      <c r="B511" s="3" t="s">
        <v>68</v>
      </c>
      <c r="C511" s="3">
        <v>503</v>
      </c>
      <c r="D511" s="3">
        <v>503</v>
      </c>
      <c r="E511" s="10">
        <v>0</v>
      </c>
      <c r="F511" s="17">
        <f t="shared" si="206"/>
        <v>0</v>
      </c>
      <c r="G511" s="17">
        <f t="shared" si="207"/>
        <v>0</v>
      </c>
      <c r="H511">
        <f t="shared" si="194"/>
        <v>0</v>
      </c>
      <c r="I511">
        <f t="shared" si="195"/>
        <v>15.014999999999999</v>
      </c>
      <c r="J511">
        <f t="shared" si="184"/>
        <v>0</v>
      </c>
      <c r="K511">
        <f t="shared" si="209"/>
        <v>15.014999999999999</v>
      </c>
      <c r="L511" s="49">
        <f t="shared" si="196"/>
        <v>0</v>
      </c>
      <c r="M511" s="29">
        <f t="shared" si="197"/>
        <v>0</v>
      </c>
      <c r="N511">
        <f t="shared" si="185"/>
        <v>0</v>
      </c>
      <c r="O511">
        <f t="shared" si="198"/>
        <v>15.989999999999998</v>
      </c>
      <c r="P511">
        <f t="shared" si="186"/>
        <v>0</v>
      </c>
      <c r="Q511">
        <f t="shared" si="199"/>
        <v>15.989999999999998</v>
      </c>
      <c r="R511" s="49">
        <f t="shared" si="200"/>
        <v>0</v>
      </c>
      <c r="S511" s="29">
        <f t="shared" si="201"/>
        <v>0</v>
      </c>
      <c r="T511">
        <f t="shared" si="187"/>
        <v>0</v>
      </c>
      <c r="U511">
        <f t="shared" si="202"/>
        <v>21.97</v>
      </c>
      <c r="V511">
        <f t="shared" si="188"/>
        <v>0</v>
      </c>
      <c r="W511">
        <f t="shared" si="203"/>
        <v>21.97</v>
      </c>
      <c r="X511" s="49">
        <f t="shared" si="204"/>
        <v>0</v>
      </c>
      <c r="Y511" s="29">
        <f t="shared" si="205"/>
        <v>0</v>
      </c>
      <c r="AA511">
        <f t="shared" si="189"/>
        <v>1</v>
      </c>
      <c r="AB511" t="str">
        <f t="shared" si="208"/>
        <v/>
      </c>
      <c r="AC511">
        <f t="shared" si="190"/>
        <v>0</v>
      </c>
      <c r="AE511">
        <f t="shared" si="191"/>
        <v>0</v>
      </c>
      <c r="AF511">
        <f t="shared" si="192"/>
        <v>0</v>
      </c>
      <c r="AG511">
        <f t="shared" si="193"/>
        <v>0</v>
      </c>
    </row>
    <row r="512" spans="2:33" x14ac:dyDescent="0.25">
      <c r="B512" s="3" t="s">
        <v>68</v>
      </c>
      <c r="C512" s="3">
        <v>504</v>
      </c>
      <c r="D512" s="3">
        <v>504</v>
      </c>
      <c r="E512" s="10">
        <v>0</v>
      </c>
      <c r="F512" s="17">
        <f t="shared" si="206"/>
        <v>0</v>
      </c>
      <c r="G512" s="17">
        <f t="shared" si="207"/>
        <v>0</v>
      </c>
      <c r="H512">
        <f t="shared" si="194"/>
        <v>0</v>
      </c>
      <c r="I512">
        <f t="shared" si="195"/>
        <v>15.014999999999999</v>
      </c>
      <c r="J512">
        <f t="shared" si="184"/>
        <v>0</v>
      </c>
      <c r="K512">
        <f t="shared" si="209"/>
        <v>15.014999999999999</v>
      </c>
      <c r="L512" s="49">
        <f t="shared" si="196"/>
        <v>0</v>
      </c>
      <c r="M512" s="29">
        <f t="shared" si="197"/>
        <v>0</v>
      </c>
      <c r="N512">
        <f t="shared" si="185"/>
        <v>0</v>
      </c>
      <c r="O512">
        <f t="shared" si="198"/>
        <v>15.989999999999998</v>
      </c>
      <c r="P512">
        <f t="shared" si="186"/>
        <v>0</v>
      </c>
      <c r="Q512">
        <f t="shared" si="199"/>
        <v>15.989999999999998</v>
      </c>
      <c r="R512" s="49">
        <f t="shared" si="200"/>
        <v>0</v>
      </c>
      <c r="S512" s="29">
        <f t="shared" si="201"/>
        <v>0</v>
      </c>
      <c r="T512">
        <f t="shared" si="187"/>
        <v>0</v>
      </c>
      <c r="U512">
        <f t="shared" si="202"/>
        <v>21.97</v>
      </c>
      <c r="V512">
        <f t="shared" si="188"/>
        <v>0</v>
      </c>
      <c r="W512">
        <f t="shared" si="203"/>
        <v>21.97</v>
      </c>
      <c r="X512" s="49">
        <f t="shared" si="204"/>
        <v>0</v>
      </c>
      <c r="Y512" s="29">
        <f t="shared" si="205"/>
        <v>0</v>
      </c>
      <c r="AA512">
        <f t="shared" si="189"/>
        <v>1</v>
      </c>
      <c r="AB512" t="str">
        <f t="shared" si="208"/>
        <v/>
      </c>
      <c r="AC512">
        <f t="shared" si="190"/>
        <v>0</v>
      </c>
      <c r="AE512">
        <f t="shared" si="191"/>
        <v>0</v>
      </c>
      <c r="AF512">
        <f t="shared" si="192"/>
        <v>0</v>
      </c>
      <c r="AG512">
        <f t="shared" si="193"/>
        <v>0</v>
      </c>
    </row>
    <row r="513" spans="2:33" x14ac:dyDescent="0.25">
      <c r="B513" s="3" t="s">
        <v>68</v>
      </c>
      <c r="C513" s="3">
        <v>505</v>
      </c>
      <c r="D513" s="3">
        <v>505</v>
      </c>
      <c r="E513" s="10">
        <v>0</v>
      </c>
      <c r="F513" s="17">
        <f t="shared" si="206"/>
        <v>0</v>
      </c>
      <c r="G513" s="17">
        <f t="shared" si="207"/>
        <v>0</v>
      </c>
      <c r="H513">
        <f t="shared" si="194"/>
        <v>0</v>
      </c>
      <c r="I513">
        <f t="shared" si="195"/>
        <v>15.014999999999999</v>
      </c>
      <c r="J513">
        <f t="shared" si="184"/>
        <v>0</v>
      </c>
      <c r="K513">
        <f t="shared" si="209"/>
        <v>15.014999999999999</v>
      </c>
      <c r="L513" s="49">
        <f t="shared" si="196"/>
        <v>0</v>
      </c>
      <c r="M513" s="29">
        <f t="shared" si="197"/>
        <v>0</v>
      </c>
      <c r="N513">
        <f t="shared" si="185"/>
        <v>0</v>
      </c>
      <c r="O513">
        <f t="shared" si="198"/>
        <v>15.989999999999998</v>
      </c>
      <c r="P513">
        <f t="shared" si="186"/>
        <v>0</v>
      </c>
      <c r="Q513">
        <f t="shared" si="199"/>
        <v>15.989999999999998</v>
      </c>
      <c r="R513" s="49">
        <f t="shared" si="200"/>
        <v>0</v>
      </c>
      <c r="S513" s="29">
        <f t="shared" si="201"/>
        <v>0</v>
      </c>
      <c r="T513">
        <f t="shared" si="187"/>
        <v>0</v>
      </c>
      <c r="U513">
        <f t="shared" si="202"/>
        <v>21.97</v>
      </c>
      <c r="V513">
        <f t="shared" si="188"/>
        <v>0</v>
      </c>
      <c r="W513">
        <f t="shared" si="203"/>
        <v>21.97</v>
      </c>
      <c r="X513" s="49">
        <f t="shared" si="204"/>
        <v>0</v>
      </c>
      <c r="Y513" s="29">
        <f t="shared" si="205"/>
        <v>0</v>
      </c>
      <c r="AA513">
        <f t="shared" si="189"/>
        <v>1</v>
      </c>
      <c r="AB513" t="str">
        <f t="shared" si="208"/>
        <v/>
      </c>
      <c r="AC513">
        <f t="shared" si="190"/>
        <v>0</v>
      </c>
      <c r="AE513">
        <f t="shared" si="191"/>
        <v>0</v>
      </c>
      <c r="AF513">
        <f t="shared" si="192"/>
        <v>0</v>
      </c>
      <c r="AG513">
        <f t="shared" si="193"/>
        <v>0</v>
      </c>
    </row>
    <row r="514" spans="2:33" x14ac:dyDescent="0.25">
      <c r="B514" s="3" t="s">
        <v>68</v>
      </c>
      <c r="C514" s="3">
        <v>506</v>
      </c>
      <c r="D514" s="3">
        <v>506</v>
      </c>
      <c r="E514" s="10">
        <v>0</v>
      </c>
      <c r="F514" s="17">
        <f t="shared" si="206"/>
        <v>0</v>
      </c>
      <c r="G514" s="17">
        <f t="shared" si="207"/>
        <v>0</v>
      </c>
      <c r="H514">
        <f t="shared" si="194"/>
        <v>0</v>
      </c>
      <c r="I514">
        <f t="shared" si="195"/>
        <v>15.014999999999999</v>
      </c>
      <c r="J514">
        <f t="shared" si="184"/>
        <v>0</v>
      </c>
      <c r="K514">
        <f t="shared" si="209"/>
        <v>15.014999999999999</v>
      </c>
      <c r="L514" s="49">
        <f t="shared" si="196"/>
        <v>0</v>
      </c>
      <c r="M514" s="29">
        <f t="shared" si="197"/>
        <v>0</v>
      </c>
      <c r="N514">
        <f t="shared" si="185"/>
        <v>0</v>
      </c>
      <c r="O514">
        <f t="shared" si="198"/>
        <v>15.989999999999998</v>
      </c>
      <c r="P514">
        <f t="shared" si="186"/>
        <v>0</v>
      </c>
      <c r="Q514">
        <f t="shared" si="199"/>
        <v>15.989999999999998</v>
      </c>
      <c r="R514" s="49">
        <f t="shared" si="200"/>
        <v>0</v>
      </c>
      <c r="S514" s="29">
        <f t="shared" si="201"/>
        <v>0</v>
      </c>
      <c r="T514">
        <f t="shared" si="187"/>
        <v>0</v>
      </c>
      <c r="U514">
        <f t="shared" si="202"/>
        <v>21.97</v>
      </c>
      <c r="V514">
        <f t="shared" si="188"/>
        <v>0</v>
      </c>
      <c r="W514">
        <f t="shared" si="203"/>
        <v>21.97</v>
      </c>
      <c r="X514" s="49">
        <f t="shared" si="204"/>
        <v>0</v>
      </c>
      <c r="Y514" s="29">
        <f t="shared" si="205"/>
        <v>0</v>
      </c>
      <c r="AA514">
        <f t="shared" si="189"/>
        <v>1</v>
      </c>
      <c r="AB514" t="str">
        <f t="shared" si="208"/>
        <v/>
      </c>
      <c r="AC514">
        <f t="shared" si="190"/>
        <v>0</v>
      </c>
      <c r="AE514">
        <f t="shared" si="191"/>
        <v>0</v>
      </c>
      <c r="AF514">
        <f t="shared" si="192"/>
        <v>0</v>
      </c>
      <c r="AG514">
        <f t="shared" si="193"/>
        <v>0</v>
      </c>
    </row>
    <row r="515" spans="2:33" x14ac:dyDescent="0.25">
      <c r="B515" s="3" t="s">
        <v>68</v>
      </c>
      <c r="C515" s="3">
        <v>507</v>
      </c>
      <c r="D515" s="3">
        <v>507</v>
      </c>
      <c r="E515" s="10">
        <v>0</v>
      </c>
      <c r="F515" s="17">
        <f t="shared" si="206"/>
        <v>0</v>
      </c>
      <c r="G515" s="17">
        <f t="shared" si="207"/>
        <v>0</v>
      </c>
      <c r="H515">
        <f t="shared" si="194"/>
        <v>0</v>
      </c>
      <c r="I515">
        <f t="shared" si="195"/>
        <v>15.014999999999999</v>
      </c>
      <c r="J515">
        <f t="shared" si="184"/>
        <v>0</v>
      </c>
      <c r="K515">
        <f t="shared" si="209"/>
        <v>15.014999999999999</v>
      </c>
      <c r="L515" s="49">
        <f t="shared" si="196"/>
        <v>0</v>
      </c>
      <c r="M515" s="29">
        <f t="shared" si="197"/>
        <v>0</v>
      </c>
      <c r="N515">
        <f t="shared" si="185"/>
        <v>0</v>
      </c>
      <c r="O515">
        <f t="shared" si="198"/>
        <v>15.989999999999998</v>
      </c>
      <c r="P515">
        <f t="shared" si="186"/>
        <v>0</v>
      </c>
      <c r="Q515">
        <f t="shared" si="199"/>
        <v>15.989999999999998</v>
      </c>
      <c r="R515" s="49">
        <f t="shared" si="200"/>
        <v>0</v>
      </c>
      <c r="S515" s="29">
        <f t="shared" si="201"/>
        <v>0</v>
      </c>
      <c r="T515">
        <f t="shared" si="187"/>
        <v>0</v>
      </c>
      <c r="U515">
        <f t="shared" si="202"/>
        <v>21.97</v>
      </c>
      <c r="V515">
        <f t="shared" si="188"/>
        <v>0</v>
      </c>
      <c r="W515">
        <f t="shared" si="203"/>
        <v>21.97</v>
      </c>
      <c r="X515" s="49">
        <f t="shared" si="204"/>
        <v>0</v>
      </c>
      <c r="Y515" s="29">
        <f t="shared" si="205"/>
        <v>0</v>
      </c>
      <c r="AA515">
        <f t="shared" si="189"/>
        <v>1</v>
      </c>
      <c r="AB515" t="str">
        <f t="shared" si="208"/>
        <v/>
      </c>
      <c r="AC515">
        <f t="shared" si="190"/>
        <v>0</v>
      </c>
      <c r="AE515">
        <f t="shared" si="191"/>
        <v>0</v>
      </c>
      <c r="AF515">
        <f t="shared" si="192"/>
        <v>0</v>
      </c>
      <c r="AG515">
        <f t="shared" si="193"/>
        <v>0</v>
      </c>
    </row>
    <row r="516" spans="2:33" x14ac:dyDescent="0.25">
      <c r="B516" s="3" t="s">
        <v>68</v>
      </c>
      <c r="C516" s="3">
        <v>508</v>
      </c>
      <c r="D516" s="3">
        <v>508</v>
      </c>
      <c r="E516" s="10">
        <v>0</v>
      </c>
      <c r="F516" s="17">
        <f t="shared" si="206"/>
        <v>0</v>
      </c>
      <c r="G516" s="17">
        <f t="shared" si="207"/>
        <v>0</v>
      </c>
      <c r="H516">
        <f t="shared" si="194"/>
        <v>0</v>
      </c>
      <c r="I516">
        <f t="shared" si="195"/>
        <v>15.014999999999999</v>
      </c>
      <c r="J516">
        <f t="shared" si="184"/>
        <v>0</v>
      </c>
      <c r="K516">
        <f t="shared" si="209"/>
        <v>15.014999999999999</v>
      </c>
      <c r="L516" s="49">
        <f t="shared" si="196"/>
        <v>0</v>
      </c>
      <c r="M516" s="29">
        <f t="shared" si="197"/>
        <v>0</v>
      </c>
      <c r="N516">
        <f t="shared" si="185"/>
        <v>0</v>
      </c>
      <c r="O516">
        <f t="shared" si="198"/>
        <v>15.989999999999998</v>
      </c>
      <c r="P516">
        <f t="shared" si="186"/>
        <v>0</v>
      </c>
      <c r="Q516">
        <f t="shared" si="199"/>
        <v>15.989999999999998</v>
      </c>
      <c r="R516" s="49">
        <f t="shared" si="200"/>
        <v>0</v>
      </c>
      <c r="S516" s="29">
        <f t="shared" si="201"/>
        <v>0</v>
      </c>
      <c r="T516">
        <f t="shared" si="187"/>
        <v>0</v>
      </c>
      <c r="U516">
        <f t="shared" si="202"/>
        <v>21.97</v>
      </c>
      <c r="V516">
        <f t="shared" si="188"/>
        <v>0</v>
      </c>
      <c r="W516">
        <f t="shared" si="203"/>
        <v>21.97</v>
      </c>
      <c r="X516" s="49">
        <f t="shared" si="204"/>
        <v>0</v>
      </c>
      <c r="Y516" s="29">
        <f t="shared" si="205"/>
        <v>0</v>
      </c>
      <c r="AA516">
        <f t="shared" si="189"/>
        <v>1</v>
      </c>
      <c r="AB516" t="str">
        <f t="shared" si="208"/>
        <v/>
      </c>
      <c r="AC516">
        <f t="shared" si="190"/>
        <v>0</v>
      </c>
      <c r="AE516">
        <f t="shared" si="191"/>
        <v>0</v>
      </c>
      <c r="AF516">
        <f t="shared" si="192"/>
        <v>0</v>
      </c>
      <c r="AG516">
        <f t="shared" si="193"/>
        <v>0</v>
      </c>
    </row>
    <row r="517" spans="2:33" x14ac:dyDescent="0.25">
      <c r="B517" s="3" t="s">
        <v>68</v>
      </c>
      <c r="C517" s="3">
        <v>509</v>
      </c>
      <c r="D517" s="3">
        <v>509</v>
      </c>
      <c r="E517" s="10">
        <v>0</v>
      </c>
      <c r="F517" s="17">
        <f t="shared" si="206"/>
        <v>0</v>
      </c>
      <c r="G517" s="17">
        <f t="shared" si="207"/>
        <v>0</v>
      </c>
      <c r="H517">
        <f t="shared" si="194"/>
        <v>0</v>
      </c>
      <c r="I517">
        <f t="shared" si="195"/>
        <v>15.014999999999999</v>
      </c>
      <c r="J517">
        <f t="shared" si="184"/>
        <v>0</v>
      </c>
      <c r="K517">
        <f t="shared" si="209"/>
        <v>15.014999999999999</v>
      </c>
      <c r="L517" s="49">
        <f t="shared" si="196"/>
        <v>0</v>
      </c>
      <c r="M517" s="29">
        <f t="shared" si="197"/>
        <v>0</v>
      </c>
      <c r="N517">
        <f t="shared" si="185"/>
        <v>0</v>
      </c>
      <c r="O517">
        <f t="shared" si="198"/>
        <v>15.989999999999998</v>
      </c>
      <c r="P517">
        <f t="shared" si="186"/>
        <v>0</v>
      </c>
      <c r="Q517">
        <f t="shared" si="199"/>
        <v>15.989999999999998</v>
      </c>
      <c r="R517" s="49">
        <f t="shared" si="200"/>
        <v>0</v>
      </c>
      <c r="S517" s="29">
        <f t="shared" si="201"/>
        <v>0</v>
      </c>
      <c r="T517">
        <f t="shared" si="187"/>
        <v>0</v>
      </c>
      <c r="U517">
        <f t="shared" si="202"/>
        <v>21.97</v>
      </c>
      <c r="V517">
        <f t="shared" si="188"/>
        <v>0</v>
      </c>
      <c r="W517">
        <f t="shared" si="203"/>
        <v>21.97</v>
      </c>
      <c r="X517" s="49">
        <f t="shared" si="204"/>
        <v>0</v>
      </c>
      <c r="Y517" s="29">
        <f t="shared" si="205"/>
        <v>0</v>
      </c>
      <c r="AA517">
        <f t="shared" si="189"/>
        <v>1</v>
      </c>
      <c r="AB517" t="str">
        <f t="shared" si="208"/>
        <v/>
      </c>
      <c r="AC517">
        <f t="shared" si="190"/>
        <v>0</v>
      </c>
      <c r="AE517">
        <f t="shared" si="191"/>
        <v>0</v>
      </c>
      <c r="AF517">
        <f t="shared" si="192"/>
        <v>0</v>
      </c>
      <c r="AG517">
        <f t="shared" si="193"/>
        <v>0</v>
      </c>
    </row>
    <row r="518" spans="2:33" x14ac:dyDescent="0.25">
      <c r="B518" s="3" t="s">
        <v>68</v>
      </c>
      <c r="C518" s="3">
        <v>510</v>
      </c>
      <c r="D518" s="3">
        <v>510</v>
      </c>
      <c r="E518" s="10">
        <v>0</v>
      </c>
      <c r="F518" s="17">
        <f t="shared" si="206"/>
        <v>0</v>
      </c>
      <c r="G518" s="17">
        <f t="shared" si="207"/>
        <v>0</v>
      </c>
      <c r="H518">
        <f t="shared" si="194"/>
        <v>0</v>
      </c>
      <c r="I518">
        <f t="shared" si="195"/>
        <v>15.014999999999999</v>
      </c>
      <c r="J518">
        <f t="shared" si="184"/>
        <v>0</v>
      </c>
      <c r="K518">
        <f t="shared" si="209"/>
        <v>15.014999999999999</v>
      </c>
      <c r="L518" s="49">
        <f t="shared" si="196"/>
        <v>0</v>
      </c>
      <c r="M518" s="29">
        <f t="shared" si="197"/>
        <v>0</v>
      </c>
      <c r="N518">
        <f t="shared" si="185"/>
        <v>0</v>
      </c>
      <c r="O518">
        <f t="shared" si="198"/>
        <v>15.989999999999998</v>
      </c>
      <c r="P518">
        <f t="shared" si="186"/>
        <v>0</v>
      </c>
      <c r="Q518">
        <f t="shared" si="199"/>
        <v>15.989999999999998</v>
      </c>
      <c r="R518" s="49">
        <f t="shared" si="200"/>
        <v>0</v>
      </c>
      <c r="S518" s="29">
        <f t="shared" si="201"/>
        <v>0</v>
      </c>
      <c r="T518">
        <f t="shared" si="187"/>
        <v>0</v>
      </c>
      <c r="U518">
        <f t="shared" si="202"/>
        <v>21.97</v>
      </c>
      <c r="V518">
        <f t="shared" si="188"/>
        <v>0</v>
      </c>
      <c r="W518">
        <f t="shared" si="203"/>
        <v>21.97</v>
      </c>
      <c r="X518" s="49">
        <f t="shared" si="204"/>
        <v>0</v>
      </c>
      <c r="Y518" s="29">
        <f t="shared" si="205"/>
        <v>0</v>
      </c>
      <c r="AA518">
        <f t="shared" si="189"/>
        <v>1</v>
      </c>
      <c r="AB518" t="str">
        <f t="shared" si="208"/>
        <v/>
      </c>
      <c r="AC518">
        <f t="shared" si="190"/>
        <v>0</v>
      </c>
      <c r="AE518">
        <f t="shared" si="191"/>
        <v>0</v>
      </c>
      <c r="AF518">
        <f t="shared" si="192"/>
        <v>0</v>
      </c>
      <c r="AG518">
        <f t="shared" si="193"/>
        <v>0</v>
      </c>
    </row>
    <row r="519" spans="2:33" x14ac:dyDescent="0.25">
      <c r="B519" s="3" t="s">
        <v>68</v>
      </c>
      <c r="C519" s="3">
        <v>511</v>
      </c>
      <c r="D519" s="3">
        <v>511</v>
      </c>
      <c r="E519" s="10">
        <v>0</v>
      </c>
      <c r="F519" s="17">
        <f t="shared" si="206"/>
        <v>6.9444444444444448E-2</v>
      </c>
      <c r="G519" s="17">
        <f t="shared" si="207"/>
        <v>0.25</v>
      </c>
      <c r="H519">
        <f t="shared" si="194"/>
        <v>80.208333333333343</v>
      </c>
      <c r="I519">
        <f t="shared" si="195"/>
        <v>15.014999999999999</v>
      </c>
      <c r="J519">
        <f t="shared" si="184"/>
        <v>0</v>
      </c>
      <c r="K519">
        <f t="shared" si="209"/>
        <v>15.014999999999999</v>
      </c>
      <c r="L519" s="49">
        <f t="shared" si="196"/>
        <v>0</v>
      </c>
      <c r="M519" s="29">
        <f t="shared" si="197"/>
        <v>0</v>
      </c>
      <c r="N519">
        <f t="shared" si="185"/>
        <v>85.416666666666671</v>
      </c>
      <c r="O519">
        <f t="shared" si="198"/>
        <v>15.989999999999998</v>
      </c>
      <c r="P519">
        <f t="shared" si="186"/>
        <v>0</v>
      </c>
      <c r="Q519">
        <f t="shared" si="199"/>
        <v>15.989999999999998</v>
      </c>
      <c r="R519" s="49">
        <f t="shared" si="200"/>
        <v>0</v>
      </c>
      <c r="S519" s="29">
        <f t="shared" si="201"/>
        <v>0</v>
      </c>
      <c r="T519">
        <f t="shared" si="187"/>
        <v>117.36111111111111</v>
      </c>
      <c r="U519">
        <f t="shared" si="202"/>
        <v>21.97</v>
      </c>
      <c r="V519">
        <f t="shared" si="188"/>
        <v>0</v>
      </c>
      <c r="W519">
        <f t="shared" si="203"/>
        <v>21.97</v>
      </c>
      <c r="X519" s="49">
        <f t="shared" si="204"/>
        <v>0</v>
      </c>
      <c r="Y519" s="29">
        <f t="shared" si="205"/>
        <v>0</v>
      </c>
      <c r="AA519">
        <f t="shared" si="189"/>
        <v>1</v>
      </c>
      <c r="AB519" t="str">
        <f t="shared" si="208"/>
        <v/>
      </c>
      <c r="AC519">
        <f t="shared" si="190"/>
        <v>0</v>
      </c>
      <c r="AE519">
        <f t="shared" si="191"/>
        <v>0</v>
      </c>
      <c r="AF519">
        <f t="shared" si="192"/>
        <v>0</v>
      </c>
      <c r="AG519">
        <f t="shared" si="193"/>
        <v>0</v>
      </c>
    </row>
    <row r="520" spans="2:33" x14ac:dyDescent="0.25">
      <c r="B520" s="3" t="s">
        <v>68</v>
      </c>
      <c r="C520" s="3">
        <v>512</v>
      </c>
      <c r="D520" s="3">
        <v>512</v>
      </c>
      <c r="E520" s="10">
        <v>0.5</v>
      </c>
      <c r="F520" s="17">
        <f t="shared" si="206"/>
        <v>0.34722222222222221</v>
      </c>
      <c r="G520" s="17">
        <f t="shared" si="207"/>
        <v>1.25</v>
      </c>
      <c r="H520">
        <f t="shared" si="194"/>
        <v>401.04166666666663</v>
      </c>
      <c r="I520">
        <f t="shared" si="195"/>
        <v>15.061921874999999</v>
      </c>
      <c r="J520">
        <f t="shared" ref="J520:J583" si="210">SUM(0.5*1.225*2.23*0.33*(AC520*AC520))</f>
        <v>8.6948061342592611E-3</v>
      </c>
      <c r="K520">
        <f t="shared" si="209"/>
        <v>15.070616681134259</v>
      </c>
      <c r="L520" s="49">
        <f t="shared" si="196"/>
        <v>2.0931412057130916</v>
      </c>
      <c r="M520" s="29">
        <f t="shared" si="197"/>
        <v>55.700231481481481</v>
      </c>
      <c r="N520">
        <f t="shared" ref="N520:N583" si="211">SUM(1230*F520)</f>
        <v>427.08333333333331</v>
      </c>
      <c r="O520">
        <f t="shared" si="198"/>
        <v>16.03996875</v>
      </c>
      <c r="P520">
        <f t="shared" ref="P520:P583" si="212">SUM(0.5*1.225*2.23*0.33*(AC520*AC520))</f>
        <v>8.6948061342592611E-3</v>
      </c>
      <c r="Q520">
        <f t="shared" si="199"/>
        <v>16.048663556134258</v>
      </c>
      <c r="R520" s="49">
        <f t="shared" si="200"/>
        <v>2.2289810494630915</v>
      </c>
      <c r="S520" s="29">
        <f t="shared" si="201"/>
        <v>59.317129629629626</v>
      </c>
      <c r="T520">
        <f t="shared" ref="T520:T583" si="213">SUM(1690*F520)</f>
        <v>586.80555555555554</v>
      </c>
      <c r="U520">
        <f t="shared" si="202"/>
        <v>22.038656249999999</v>
      </c>
      <c r="V520">
        <f t="shared" ref="V520:V583" si="214">SUM(0.5*1.225*2.23*0.33*(AC520*AC520))</f>
        <v>8.6948061342592611E-3</v>
      </c>
      <c r="W520">
        <f t="shared" si="203"/>
        <v>22.047351056134257</v>
      </c>
      <c r="X520" s="49">
        <f t="shared" si="204"/>
        <v>3.062132091129758</v>
      </c>
      <c r="Y520" s="29">
        <f t="shared" si="205"/>
        <v>81.500771604938279</v>
      </c>
      <c r="AA520">
        <f t="shared" ref="AA520:AA583" si="215">IF(E520&lt;1,1,0)</f>
        <v>1</v>
      </c>
      <c r="AB520" t="str">
        <f t="shared" si="208"/>
        <v/>
      </c>
      <c r="AC520">
        <f t="shared" ref="AC520:AC583" si="216">E520/3.6</f>
        <v>0.1388888888888889</v>
      </c>
      <c r="AE520">
        <f t="shared" ref="AE520:AE583" si="217">SUM(L520*-1)</f>
        <v>-2.0931412057130916</v>
      </c>
      <c r="AF520">
        <f t="shared" ref="AF520:AF583" si="218">SUM(R520*-1)</f>
        <v>-2.2289810494630915</v>
      </c>
      <c r="AG520">
        <f t="shared" ref="AG520:AG583" si="219">SUM(X520*-1)</f>
        <v>-3.062132091129758</v>
      </c>
    </row>
    <row r="521" spans="2:33" x14ac:dyDescent="0.25">
      <c r="B521" s="3" t="s">
        <v>68</v>
      </c>
      <c r="C521" s="3">
        <v>513</v>
      </c>
      <c r="D521" s="3">
        <v>513</v>
      </c>
      <c r="E521" s="10">
        <v>2.5</v>
      </c>
      <c r="F521" s="17">
        <f t="shared" si="206"/>
        <v>0.8472222222222221</v>
      </c>
      <c r="G521" s="17">
        <f t="shared" si="207"/>
        <v>3.05</v>
      </c>
      <c r="H521">
        <f t="shared" ref="H521:H584" si="220">SUM(1155*F521)</f>
        <v>978.54166666666652</v>
      </c>
      <c r="I521">
        <f t="shared" ref="I521:I584" si="221">SUM((0.013*(1+(E521/160))*1155))</f>
        <v>15.249609375</v>
      </c>
      <c r="J521">
        <f t="shared" si="210"/>
        <v>0.21737015335648152</v>
      </c>
      <c r="K521">
        <f t="shared" si="209"/>
        <v>15.466979528356482</v>
      </c>
      <c r="L521" s="49">
        <f t="shared" ref="L521:L584" si="222">SUM(K521*AC521)</f>
        <v>10.740958005803112</v>
      </c>
      <c r="M521" s="29">
        <f t="shared" ref="M521:M584" si="223">SUM(H521*AC521)</f>
        <v>679.54282407407391</v>
      </c>
      <c r="N521">
        <f t="shared" si="211"/>
        <v>1042.0833333333333</v>
      </c>
      <c r="O521">
        <f t="shared" ref="O521:O584" si="224">SUM((0.013*(1+(E521/160))*1230))</f>
        <v>16.239843749999999</v>
      </c>
      <c r="P521">
        <f t="shared" si="212"/>
        <v>0.21737015335648152</v>
      </c>
      <c r="Q521">
        <f t="shared" ref="Q521:Q584" si="225">SUM(O521+P521)</f>
        <v>16.457213903356479</v>
      </c>
      <c r="R521" s="49">
        <f t="shared" ref="R521:R584" si="226">SUM(Q521*AC521)</f>
        <v>11.428620766219776</v>
      </c>
      <c r="S521" s="29">
        <f t="shared" ref="S521:S584" si="227">SUM(N521*AC521)</f>
        <v>723.66898148148141</v>
      </c>
      <c r="T521">
        <f t="shared" si="213"/>
        <v>1431.8055555555554</v>
      </c>
      <c r="U521">
        <f t="shared" ref="U521:U584" si="228">SUM((0.013*(1+(E521/160))*1690))</f>
        <v>22.313281249999999</v>
      </c>
      <c r="V521">
        <f t="shared" si="214"/>
        <v>0.21737015335648152</v>
      </c>
      <c r="W521">
        <f t="shared" ref="W521:W584" si="229">SUM(U521+V521)</f>
        <v>22.53065140335648</v>
      </c>
      <c r="X521" s="49">
        <f t="shared" ref="X521:X584" si="230">SUM(W521*AC521)</f>
        <v>15.646285696775333</v>
      </c>
      <c r="Y521" s="29">
        <f t="shared" ref="Y521:Y584" si="231">SUM(T521*AC521)</f>
        <v>994.30941358024677</v>
      </c>
      <c r="AA521">
        <f t="shared" si="215"/>
        <v>0</v>
      </c>
      <c r="AB521">
        <f t="shared" si="208"/>
        <v>2.5</v>
      </c>
      <c r="AC521">
        <f t="shared" si="216"/>
        <v>0.69444444444444442</v>
      </c>
      <c r="AE521">
        <f t="shared" si="217"/>
        <v>-10.740958005803112</v>
      </c>
      <c r="AF521">
        <f t="shared" si="218"/>
        <v>-11.428620766219776</v>
      </c>
      <c r="AG521">
        <f t="shared" si="219"/>
        <v>-15.646285696775333</v>
      </c>
    </row>
    <row r="522" spans="2:33" x14ac:dyDescent="0.25">
      <c r="B522" s="3" t="s">
        <v>68</v>
      </c>
      <c r="C522" s="3">
        <v>514</v>
      </c>
      <c r="D522" s="3">
        <v>514</v>
      </c>
      <c r="E522" s="10">
        <v>6.6</v>
      </c>
      <c r="F522" s="17">
        <f t="shared" ref="F522:F585" si="232">($E523-$E521)/2/3.6</f>
        <v>1.2916666666666667</v>
      </c>
      <c r="G522" s="17">
        <f t="shared" ref="G522:G585" si="233">($E523-$E521)/2</f>
        <v>4.6500000000000004</v>
      </c>
      <c r="H522">
        <f t="shared" si="220"/>
        <v>1491.875</v>
      </c>
      <c r="I522">
        <f t="shared" si="221"/>
        <v>15.63436875</v>
      </c>
      <c r="J522">
        <f t="shared" si="210"/>
        <v>1.5149830208333335</v>
      </c>
      <c r="K522">
        <f t="shared" si="209"/>
        <v>17.149351770833334</v>
      </c>
      <c r="L522" s="49">
        <f t="shared" si="222"/>
        <v>31.440478246527778</v>
      </c>
      <c r="M522" s="29">
        <f t="shared" si="223"/>
        <v>2735.1041666666665</v>
      </c>
      <c r="N522">
        <f t="shared" si="211"/>
        <v>1588.75</v>
      </c>
      <c r="O522">
        <f t="shared" si="224"/>
        <v>16.649587499999999</v>
      </c>
      <c r="P522">
        <f t="shared" si="212"/>
        <v>1.5149830208333335</v>
      </c>
      <c r="Q522">
        <f t="shared" si="225"/>
        <v>18.164570520833333</v>
      </c>
      <c r="R522" s="49">
        <f t="shared" si="226"/>
        <v>33.301712621527777</v>
      </c>
      <c r="S522" s="29">
        <f t="shared" si="227"/>
        <v>2912.708333333333</v>
      </c>
      <c r="T522">
        <f t="shared" si="213"/>
        <v>2182.916666666667</v>
      </c>
      <c r="U522">
        <f t="shared" si="228"/>
        <v>22.876262499999999</v>
      </c>
      <c r="V522">
        <f t="shared" si="214"/>
        <v>1.5149830208333335</v>
      </c>
      <c r="W522">
        <f t="shared" si="229"/>
        <v>24.391245520833333</v>
      </c>
      <c r="X522" s="49">
        <f t="shared" si="230"/>
        <v>44.717283454861111</v>
      </c>
      <c r="Y522" s="29">
        <f t="shared" si="231"/>
        <v>4002.0138888888891</v>
      </c>
      <c r="AA522">
        <f t="shared" si="215"/>
        <v>0</v>
      </c>
      <c r="AB522">
        <f t="shared" si="208"/>
        <v>6.6</v>
      </c>
      <c r="AC522">
        <f t="shared" si="216"/>
        <v>1.8333333333333333</v>
      </c>
      <c r="AE522">
        <f t="shared" si="217"/>
        <v>-31.440478246527778</v>
      </c>
      <c r="AF522">
        <f t="shared" si="218"/>
        <v>-33.301712621527777</v>
      </c>
      <c r="AG522">
        <f t="shared" si="219"/>
        <v>-44.717283454861111</v>
      </c>
    </row>
    <row r="523" spans="2:33" x14ac:dyDescent="0.25">
      <c r="B523" s="3" t="s">
        <v>68</v>
      </c>
      <c r="C523" s="3">
        <v>515</v>
      </c>
      <c r="D523" s="3">
        <v>515</v>
      </c>
      <c r="E523" s="10">
        <v>11.8</v>
      </c>
      <c r="F523" s="17">
        <f t="shared" si="232"/>
        <v>1.4166666666666667</v>
      </c>
      <c r="G523" s="17">
        <f t="shared" si="233"/>
        <v>5.1000000000000005</v>
      </c>
      <c r="H523">
        <f t="shared" si="220"/>
        <v>1636.25</v>
      </c>
      <c r="I523">
        <f t="shared" si="221"/>
        <v>16.122356249999999</v>
      </c>
      <c r="J523">
        <f t="shared" si="210"/>
        <v>4.8426592245370372</v>
      </c>
      <c r="K523">
        <f t="shared" si="209"/>
        <v>20.965015474537037</v>
      </c>
      <c r="L523" s="49">
        <f t="shared" si="222"/>
        <v>68.718661833204735</v>
      </c>
      <c r="M523" s="29">
        <f t="shared" si="223"/>
        <v>5363.2638888888887</v>
      </c>
      <c r="N523">
        <f t="shared" si="211"/>
        <v>1742.5</v>
      </c>
      <c r="O523">
        <f t="shared" si="224"/>
        <v>17.169262499999999</v>
      </c>
      <c r="P523">
        <f t="shared" si="212"/>
        <v>4.8426592245370372</v>
      </c>
      <c r="Q523">
        <f t="shared" si="225"/>
        <v>22.011921724537036</v>
      </c>
      <c r="R523" s="49">
        <f t="shared" si="226"/>
        <v>72.150187874871392</v>
      </c>
      <c r="S523" s="29">
        <f t="shared" si="227"/>
        <v>5711.5277777777774</v>
      </c>
      <c r="T523">
        <f t="shared" si="213"/>
        <v>2394.166666666667</v>
      </c>
      <c r="U523">
        <f t="shared" si="228"/>
        <v>23.590287499999999</v>
      </c>
      <c r="V523">
        <f t="shared" si="214"/>
        <v>4.8426592245370372</v>
      </c>
      <c r="W523">
        <f t="shared" si="229"/>
        <v>28.432946724537036</v>
      </c>
      <c r="X523" s="49">
        <f t="shared" si="230"/>
        <v>93.196880930426943</v>
      </c>
      <c r="Y523" s="29">
        <f t="shared" si="231"/>
        <v>7847.5462962962974</v>
      </c>
      <c r="AA523">
        <f t="shared" si="215"/>
        <v>0</v>
      </c>
      <c r="AB523">
        <f t="shared" si="208"/>
        <v>11.8</v>
      </c>
      <c r="AC523">
        <f t="shared" si="216"/>
        <v>3.2777777777777777</v>
      </c>
      <c r="AE523">
        <f t="shared" si="217"/>
        <v>-68.718661833204735</v>
      </c>
      <c r="AF523">
        <f t="shared" si="218"/>
        <v>-72.150187874871392</v>
      </c>
      <c r="AG523">
        <f t="shared" si="219"/>
        <v>-93.196880930426943</v>
      </c>
    </row>
    <row r="524" spans="2:33" x14ac:dyDescent="0.25">
      <c r="B524" s="3" t="s">
        <v>68</v>
      </c>
      <c r="C524" s="3">
        <v>516</v>
      </c>
      <c r="D524" s="3">
        <v>516</v>
      </c>
      <c r="E524" s="10">
        <v>16.8</v>
      </c>
      <c r="F524" s="17">
        <f t="shared" si="232"/>
        <v>1.2083333333333333</v>
      </c>
      <c r="G524" s="17">
        <f t="shared" si="233"/>
        <v>4.3499999999999996</v>
      </c>
      <c r="H524">
        <f t="shared" si="220"/>
        <v>1395.625</v>
      </c>
      <c r="I524">
        <f t="shared" si="221"/>
        <v>16.591574999999999</v>
      </c>
      <c r="J524">
        <f t="shared" si="210"/>
        <v>9.8160883333333366</v>
      </c>
      <c r="K524">
        <f t="shared" si="209"/>
        <v>26.407663333333335</v>
      </c>
      <c r="L524" s="49">
        <f t="shared" si="222"/>
        <v>123.23576222222223</v>
      </c>
      <c r="M524" s="29">
        <f t="shared" si="223"/>
        <v>6512.916666666667</v>
      </c>
      <c r="N524">
        <f t="shared" si="211"/>
        <v>1486.25</v>
      </c>
      <c r="O524">
        <f t="shared" si="224"/>
        <v>17.668949999999999</v>
      </c>
      <c r="P524">
        <f t="shared" si="212"/>
        <v>9.8160883333333366</v>
      </c>
      <c r="Q524">
        <f t="shared" si="225"/>
        <v>27.485038333333335</v>
      </c>
      <c r="R524" s="49">
        <f t="shared" si="226"/>
        <v>128.26351222222223</v>
      </c>
      <c r="S524" s="29">
        <f t="shared" si="227"/>
        <v>6935.8333333333339</v>
      </c>
      <c r="T524">
        <f t="shared" si="213"/>
        <v>2042.0833333333333</v>
      </c>
      <c r="U524">
        <f t="shared" si="228"/>
        <v>24.27685</v>
      </c>
      <c r="V524">
        <f t="shared" si="214"/>
        <v>9.8160883333333366</v>
      </c>
      <c r="W524">
        <f t="shared" si="229"/>
        <v>34.092938333333336</v>
      </c>
      <c r="X524" s="49">
        <f t="shared" si="230"/>
        <v>159.10037888888891</v>
      </c>
      <c r="Y524" s="29">
        <f t="shared" si="231"/>
        <v>9529.7222222222226</v>
      </c>
      <c r="AA524">
        <f t="shared" si="215"/>
        <v>0</v>
      </c>
      <c r="AB524">
        <f t="shared" si="208"/>
        <v>16.8</v>
      </c>
      <c r="AC524">
        <f t="shared" si="216"/>
        <v>4.666666666666667</v>
      </c>
      <c r="AE524">
        <f t="shared" si="217"/>
        <v>-123.23576222222223</v>
      </c>
      <c r="AF524">
        <f t="shared" si="218"/>
        <v>-128.26351222222223</v>
      </c>
      <c r="AG524">
        <f t="shared" si="219"/>
        <v>-159.10037888888891</v>
      </c>
    </row>
    <row r="525" spans="2:33" x14ac:dyDescent="0.25">
      <c r="B525" s="3" t="s">
        <v>68</v>
      </c>
      <c r="C525" s="3">
        <v>517</v>
      </c>
      <c r="D525" s="3">
        <v>517</v>
      </c>
      <c r="E525" s="10">
        <v>20.5</v>
      </c>
      <c r="F525" s="17">
        <f t="shared" si="232"/>
        <v>0.70833333333333304</v>
      </c>
      <c r="G525" s="17">
        <f t="shared" si="233"/>
        <v>2.5499999999999989</v>
      </c>
      <c r="H525">
        <f t="shared" si="220"/>
        <v>818.12499999999966</v>
      </c>
      <c r="I525">
        <f t="shared" si="221"/>
        <v>16.938796875000001</v>
      </c>
      <c r="J525">
        <f t="shared" si="210"/>
        <v>14.61596911168982</v>
      </c>
      <c r="K525">
        <f t="shared" si="209"/>
        <v>31.554765986689823</v>
      </c>
      <c r="L525" s="49">
        <f t="shared" si="222"/>
        <v>179.6868618686504</v>
      </c>
      <c r="M525" s="29">
        <f t="shared" si="223"/>
        <v>4658.7673611111095</v>
      </c>
      <c r="N525">
        <f t="shared" si="211"/>
        <v>871.24999999999966</v>
      </c>
      <c r="O525">
        <f t="shared" si="224"/>
        <v>18.038718750000001</v>
      </c>
      <c r="P525">
        <f t="shared" si="212"/>
        <v>14.61596911168982</v>
      </c>
      <c r="Q525">
        <f t="shared" si="225"/>
        <v>32.654687861689823</v>
      </c>
      <c r="R525" s="49">
        <f t="shared" si="226"/>
        <v>185.95030587906706</v>
      </c>
      <c r="S525" s="29">
        <f t="shared" si="227"/>
        <v>4961.2847222222208</v>
      </c>
      <c r="T525">
        <f t="shared" si="213"/>
        <v>1197.0833333333328</v>
      </c>
      <c r="U525">
        <f t="shared" si="228"/>
        <v>24.784906249999999</v>
      </c>
      <c r="V525">
        <f t="shared" si="214"/>
        <v>14.61596911168982</v>
      </c>
      <c r="W525">
        <f t="shared" si="229"/>
        <v>39.40087536168982</v>
      </c>
      <c r="X525" s="49">
        <f t="shared" si="230"/>
        <v>224.36609580962261</v>
      </c>
      <c r="Y525" s="29">
        <f t="shared" si="231"/>
        <v>6816.7245370370347</v>
      </c>
      <c r="AA525">
        <f t="shared" si="215"/>
        <v>0</v>
      </c>
      <c r="AB525">
        <f t="shared" si="208"/>
        <v>20.5</v>
      </c>
      <c r="AC525">
        <f t="shared" si="216"/>
        <v>5.6944444444444446</v>
      </c>
      <c r="AE525">
        <f t="shared" si="217"/>
        <v>-179.6868618686504</v>
      </c>
      <c r="AF525">
        <f t="shared" si="218"/>
        <v>-185.95030587906706</v>
      </c>
      <c r="AG525">
        <f t="shared" si="219"/>
        <v>-224.36609580962261</v>
      </c>
    </row>
    <row r="526" spans="2:33" x14ac:dyDescent="0.25">
      <c r="B526" s="3" t="s">
        <v>68</v>
      </c>
      <c r="C526" s="3">
        <v>518</v>
      </c>
      <c r="D526" s="3">
        <v>518</v>
      </c>
      <c r="E526" s="10">
        <v>21.9</v>
      </c>
      <c r="F526" s="17">
        <f t="shared" si="232"/>
        <v>0.19444444444444425</v>
      </c>
      <c r="G526" s="17">
        <f t="shared" si="233"/>
        <v>0.69999999999999929</v>
      </c>
      <c r="H526">
        <f t="shared" si="220"/>
        <v>224.58333333333312</v>
      </c>
      <c r="I526">
        <f t="shared" si="221"/>
        <v>17.070178125000002</v>
      </c>
      <c r="J526">
        <f t="shared" si="210"/>
        <v>16.680463880208336</v>
      </c>
      <c r="K526">
        <f t="shared" si="209"/>
        <v>33.750642005208334</v>
      </c>
      <c r="L526" s="49">
        <f t="shared" si="222"/>
        <v>205.31640553168401</v>
      </c>
      <c r="M526" s="29">
        <f t="shared" si="223"/>
        <v>1366.2152777777765</v>
      </c>
      <c r="N526">
        <f t="shared" si="211"/>
        <v>239.16666666666643</v>
      </c>
      <c r="O526">
        <f t="shared" si="224"/>
        <v>18.178631250000002</v>
      </c>
      <c r="P526">
        <f t="shared" si="212"/>
        <v>16.680463880208336</v>
      </c>
      <c r="Q526">
        <f t="shared" si="225"/>
        <v>34.859095130208338</v>
      </c>
      <c r="R526" s="49">
        <f t="shared" si="226"/>
        <v>212.05949537543404</v>
      </c>
      <c r="S526" s="29">
        <f t="shared" si="227"/>
        <v>1454.9305555555541</v>
      </c>
      <c r="T526">
        <f t="shared" si="213"/>
        <v>328.6111111111108</v>
      </c>
      <c r="U526">
        <f t="shared" si="228"/>
        <v>24.97714375</v>
      </c>
      <c r="V526">
        <f t="shared" si="214"/>
        <v>16.680463880208336</v>
      </c>
      <c r="W526">
        <f t="shared" si="229"/>
        <v>41.657607630208332</v>
      </c>
      <c r="X526" s="49">
        <f t="shared" si="230"/>
        <v>253.41711308376733</v>
      </c>
      <c r="Y526" s="29">
        <f t="shared" si="231"/>
        <v>1999.050925925924</v>
      </c>
      <c r="AA526">
        <f t="shared" si="215"/>
        <v>0</v>
      </c>
      <c r="AB526">
        <f t="shared" si="208"/>
        <v>21.9</v>
      </c>
      <c r="AC526">
        <f t="shared" si="216"/>
        <v>6.083333333333333</v>
      </c>
      <c r="AE526">
        <f t="shared" si="217"/>
        <v>-205.31640553168401</v>
      </c>
      <c r="AF526">
        <f t="shared" si="218"/>
        <v>-212.05949537543404</v>
      </c>
      <c r="AG526">
        <f t="shared" si="219"/>
        <v>-253.41711308376733</v>
      </c>
    </row>
    <row r="527" spans="2:33" x14ac:dyDescent="0.25">
      <c r="B527" s="3" t="s">
        <v>68</v>
      </c>
      <c r="C527" s="3">
        <v>519</v>
      </c>
      <c r="D527" s="3">
        <v>519</v>
      </c>
      <c r="E527" s="10">
        <v>21.9</v>
      </c>
      <c r="F527" s="17">
        <f t="shared" si="232"/>
        <v>-8.3333333333333037E-2</v>
      </c>
      <c r="G527" s="17">
        <f t="shared" si="233"/>
        <v>-0.29999999999999893</v>
      </c>
      <c r="H527">
        <f t="shared" si="220"/>
        <v>-96.249999999999659</v>
      </c>
      <c r="I527">
        <f t="shared" si="221"/>
        <v>17.070178125000002</v>
      </c>
      <c r="J527">
        <f t="shared" si="210"/>
        <v>16.680463880208336</v>
      </c>
      <c r="K527">
        <f t="shared" si="209"/>
        <v>33.750642005208334</v>
      </c>
      <c r="L527" s="49">
        <f t="shared" si="222"/>
        <v>205.31640553168401</v>
      </c>
      <c r="M527" s="29">
        <f t="shared" si="223"/>
        <v>-585.52083333333121</v>
      </c>
      <c r="N527">
        <f t="shared" si="211"/>
        <v>-102.49999999999963</v>
      </c>
      <c r="O527">
        <f t="shared" si="224"/>
        <v>18.178631250000002</v>
      </c>
      <c r="P527">
        <f t="shared" si="212"/>
        <v>16.680463880208336</v>
      </c>
      <c r="Q527">
        <f t="shared" si="225"/>
        <v>34.859095130208338</v>
      </c>
      <c r="R527" s="49">
        <f t="shared" si="226"/>
        <v>212.05949537543404</v>
      </c>
      <c r="S527" s="29">
        <f t="shared" si="227"/>
        <v>-623.54166666666436</v>
      </c>
      <c r="T527">
        <f t="shared" si="213"/>
        <v>-140.83333333333283</v>
      </c>
      <c r="U527">
        <f t="shared" si="228"/>
        <v>24.97714375</v>
      </c>
      <c r="V527">
        <f t="shared" si="214"/>
        <v>16.680463880208336</v>
      </c>
      <c r="W527">
        <f t="shared" si="229"/>
        <v>41.657607630208332</v>
      </c>
      <c r="X527" s="49">
        <f t="shared" si="230"/>
        <v>253.41711308376733</v>
      </c>
      <c r="Y527" s="29">
        <f t="shared" si="231"/>
        <v>-856.73611111110802</v>
      </c>
      <c r="AA527">
        <f t="shared" si="215"/>
        <v>0</v>
      </c>
      <c r="AB527">
        <f t="shared" si="208"/>
        <v>21.9</v>
      </c>
      <c r="AC527">
        <f t="shared" si="216"/>
        <v>6.083333333333333</v>
      </c>
      <c r="AE527">
        <f t="shared" si="217"/>
        <v>-205.31640553168401</v>
      </c>
      <c r="AF527">
        <f t="shared" si="218"/>
        <v>-212.05949537543404</v>
      </c>
      <c r="AG527">
        <f t="shared" si="219"/>
        <v>-253.41711308376733</v>
      </c>
    </row>
    <row r="528" spans="2:33" x14ac:dyDescent="0.25">
      <c r="B528" s="3" t="s">
        <v>68</v>
      </c>
      <c r="C528" s="3">
        <v>520</v>
      </c>
      <c r="D528" s="3">
        <v>520</v>
      </c>
      <c r="E528" s="10">
        <v>21.3</v>
      </c>
      <c r="F528" s="17">
        <f t="shared" si="232"/>
        <v>-0.22222222222222193</v>
      </c>
      <c r="G528" s="17">
        <f t="shared" si="233"/>
        <v>-0.79999999999999893</v>
      </c>
      <c r="H528">
        <f t="shared" si="220"/>
        <v>-256.66666666666634</v>
      </c>
      <c r="I528">
        <f t="shared" si="221"/>
        <v>17.013871875</v>
      </c>
      <c r="J528">
        <f t="shared" si="210"/>
        <v>15.778986380208339</v>
      </c>
      <c r="K528">
        <f t="shared" si="209"/>
        <v>32.792858255208337</v>
      </c>
      <c r="L528" s="49">
        <f t="shared" si="222"/>
        <v>194.02441134331599</v>
      </c>
      <c r="M528" s="29">
        <f t="shared" si="223"/>
        <v>-1518.6111111111093</v>
      </c>
      <c r="N528">
        <f t="shared" si="211"/>
        <v>-273.33333333333297</v>
      </c>
      <c r="O528">
        <f t="shared" si="224"/>
        <v>18.118668749999998</v>
      </c>
      <c r="P528">
        <f t="shared" si="212"/>
        <v>15.778986380208339</v>
      </c>
      <c r="Q528">
        <f t="shared" si="225"/>
        <v>33.897655130208335</v>
      </c>
      <c r="R528" s="49">
        <f t="shared" si="226"/>
        <v>200.56112618706598</v>
      </c>
      <c r="S528" s="29">
        <f t="shared" si="227"/>
        <v>-1617.2222222222201</v>
      </c>
      <c r="T528">
        <f t="shared" si="213"/>
        <v>-375.55555555555509</v>
      </c>
      <c r="U528">
        <f t="shared" si="228"/>
        <v>24.894756249999997</v>
      </c>
      <c r="V528">
        <f t="shared" si="214"/>
        <v>15.778986380208339</v>
      </c>
      <c r="W528">
        <f t="shared" si="229"/>
        <v>40.673742630208338</v>
      </c>
      <c r="X528" s="49">
        <f t="shared" si="230"/>
        <v>240.65297722873268</v>
      </c>
      <c r="Y528" s="29">
        <f t="shared" si="231"/>
        <v>-2222.0370370370342</v>
      </c>
      <c r="AA528">
        <f t="shared" si="215"/>
        <v>0</v>
      </c>
      <c r="AB528">
        <f t="shared" si="208"/>
        <v>21.3</v>
      </c>
      <c r="AC528">
        <f t="shared" si="216"/>
        <v>5.916666666666667</v>
      </c>
      <c r="AE528">
        <f t="shared" si="217"/>
        <v>-194.02441134331599</v>
      </c>
      <c r="AF528">
        <f t="shared" si="218"/>
        <v>-200.56112618706598</v>
      </c>
      <c r="AG528">
        <f t="shared" si="219"/>
        <v>-240.65297722873268</v>
      </c>
    </row>
    <row r="529" spans="2:33" x14ac:dyDescent="0.25">
      <c r="B529" s="3" t="s">
        <v>68</v>
      </c>
      <c r="C529" s="3">
        <v>521</v>
      </c>
      <c r="D529" s="3">
        <v>521</v>
      </c>
      <c r="E529" s="10">
        <v>20.3</v>
      </c>
      <c r="F529" s="17">
        <f t="shared" si="232"/>
        <v>-0.29166666666666685</v>
      </c>
      <c r="G529" s="17">
        <f t="shared" si="233"/>
        <v>-1.0500000000000007</v>
      </c>
      <c r="H529">
        <f t="shared" si="220"/>
        <v>-336.87500000000023</v>
      </c>
      <c r="I529">
        <f t="shared" si="221"/>
        <v>16.920028125000002</v>
      </c>
      <c r="J529">
        <f t="shared" si="210"/>
        <v>14.332170639467597</v>
      </c>
      <c r="K529">
        <f t="shared" si="209"/>
        <v>31.2521987644676</v>
      </c>
      <c r="L529" s="49">
        <f t="shared" si="222"/>
        <v>176.22767636630343</v>
      </c>
      <c r="M529" s="29">
        <f t="shared" si="223"/>
        <v>-1899.6006944444459</v>
      </c>
      <c r="N529">
        <f t="shared" si="211"/>
        <v>-358.75000000000023</v>
      </c>
      <c r="O529">
        <f t="shared" si="224"/>
        <v>18.018731250000002</v>
      </c>
      <c r="P529">
        <f t="shared" si="212"/>
        <v>14.332170639467597</v>
      </c>
      <c r="Q529">
        <f t="shared" si="225"/>
        <v>32.3509018894676</v>
      </c>
      <c r="R529" s="49">
        <f t="shared" si="226"/>
        <v>182.42314121005342</v>
      </c>
      <c r="S529" s="29">
        <f t="shared" si="227"/>
        <v>-2022.9513888888903</v>
      </c>
      <c r="T529">
        <f t="shared" si="213"/>
        <v>-492.91666666666697</v>
      </c>
      <c r="U529">
        <f t="shared" si="228"/>
        <v>24.75744375</v>
      </c>
      <c r="V529">
        <f t="shared" si="214"/>
        <v>14.332170639467597</v>
      </c>
      <c r="W529">
        <f t="shared" si="229"/>
        <v>39.089614389467599</v>
      </c>
      <c r="X529" s="49">
        <f t="shared" si="230"/>
        <v>220.4219922517201</v>
      </c>
      <c r="Y529" s="29">
        <f t="shared" si="231"/>
        <v>-2779.5023148148166</v>
      </c>
      <c r="AA529">
        <f t="shared" si="215"/>
        <v>0</v>
      </c>
      <c r="AB529">
        <f t="shared" si="208"/>
        <v>20.3</v>
      </c>
      <c r="AC529">
        <f t="shared" si="216"/>
        <v>5.6388888888888893</v>
      </c>
      <c r="AE529">
        <f t="shared" si="217"/>
        <v>-176.22767636630343</v>
      </c>
      <c r="AF529">
        <f t="shared" si="218"/>
        <v>-182.42314121005342</v>
      </c>
      <c r="AG529">
        <f t="shared" si="219"/>
        <v>-220.4219922517201</v>
      </c>
    </row>
    <row r="530" spans="2:33" x14ac:dyDescent="0.25">
      <c r="B530" s="3" t="s">
        <v>68</v>
      </c>
      <c r="C530" s="3">
        <v>522</v>
      </c>
      <c r="D530" s="3">
        <v>522</v>
      </c>
      <c r="E530" s="10">
        <v>19.2</v>
      </c>
      <c r="F530" s="17">
        <f t="shared" si="232"/>
        <v>-0.34722222222222221</v>
      </c>
      <c r="G530" s="17">
        <f t="shared" si="233"/>
        <v>-1.25</v>
      </c>
      <c r="H530">
        <f t="shared" si="220"/>
        <v>-401.04166666666663</v>
      </c>
      <c r="I530">
        <f t="shared" si="221"/>
        <v>16.816800000000001</v>
      </c>
      <c r="J530">
        <f t="shared" si="210"/>
        <v>12.821013333333335</v>
      </c>
      <c r="K530">
        <f t="shared" si="209"/>
        <v>29.637813333333334</v>
      </c>
      <c r="L530" s="49">
        <f t="shared" si="222"/>
        <v>158.06833777777777</v>
      </c>
      <c r="M530" s="29">
        <f t="shared" si="223"/>
        <v>-2138.8888888888887</v>
      </c>
      <c r="N530">
        <f t="shared" si="211"/>
        <v>-427.08333333333331</v>
      </c>
      <c r="O530">
        <f t="shared" si="224"/>
        <v>17.908799999999999</v>
      </c>
      <c r="P530">
        <f t="shared" si="212"/>
        <v>12.821013333333335</v>
      </c>
      <c r="Q530">
        <f t="shared" si="225"/>
        <v>30.729813333333333</v>
      </c>
      <c r="R530" s="49">
        <f t="shared" si="226"/>
        <v>163.89233777777775</v>
      </c>
      <c r="S530" s="29">
        <f t="shared" si="227"/>
        <v>-2277.7777777777774</v>
      </c>
      <c r="T530">
        <f t="shared" si="213"/>
        <v>-586.80555555555554</v>
      </c>
      <c r="U530">
        <f t="shared" si="228"/>
        <v>24.606400000000001</v>
      </c>
      <c r="V530">
        <f t="shared" si="214"/>
        <v>12.821013333333335</v>
      </c>
      <c r="W530">
        <f t="shared" si="229"/>
        <v>37.427413333333334</v>
      </c>
      <c r="X530" s="49">
        <f t="shared" si="230"/>
        <v>199.6128711111111</v>
      </c>
      <c r="Y530" s="29">
        <f t="shared" si="231"/>
        <v>-3129.6296296296296</v>
      </c>
      <c r="AA530">
        <f t="shared" si="215"/>
        <v>0</v>
      </c>
      <c r="AB530">
        <f t="shared" si="208"/>
        <v>19.2</v>
      </c>
      <c r="AC530">
        <f t="shared" si="216"/>
        <v>5.333333333333333</v>
      </c>
      <c r="AE530">
        <f t="shared" si="217"/>
        <v>-158.06833777777777</v>
      </c>
      <c r="AF530">
        <f t="shared" si="218"/>
        <v>-163.89233777777775</v>
      </c>
      <c r="AG530">
        <f t="shared" si="219"/>
        <v>-199.6128711111111</v>
      </c>
    </row>
    <row r="531" spans="2:33" x14ac:dyDescent="0.25">
      <c r="B531" s="3" t="s">
        <v>68</v>
      </c>
      <c r="C531" s="3">
        <v>523</v>
      </c>
      <c r="D531" s="3">
        <v>523</v>
      </c>
      <c r="E531" s="10">
        <v>17.8</v>
      </c>
      <c r="F531" s="17">
        <f t="shared" si="232"/>
        <v>-0.51388888888888873</v>
      </c>
      <c r="G531" s="17">
        <f t="shared" si="233"/>
        <v>-1.8499999999999996</v>
      </c>
      <c r="H531">
        <f t="shared" si="220"/>
        <v>-593.54166666666652</v>
      </c>
      <c r="I531">
        <f t="shared" si="221"/>
        <v>16.68541875</v>
      </c>
      <c r="J531">
        <f t="shared" si="210"/>
        <v>11.019449502314817</v>
      </c>
      <c r="K531">
        <f t="shared" si="209"/>
        <v>27.704868252314817</v>
      </c>
      <c r="L531" s="49">
        <f t="shared" si="222"/>
        <v>136.98518191422326</v>
      </c>
      <c r="M531" s="29">
        <f t="shared" si="223"/>
        <v>-2934.7337962962956</v>
      </c>
      <c r="N531">
        <f t="shared" si="211"/>
        <v>-632.08333333333314</v>
      </c>
      <c r="O531">
        <f t="shared" si="224"/>
        <v>17.768887500000002</v>
      </c>
      <c r="P531">
        <f t="shared" si="212"/>
        <v>11.019449502314817</v>
      </c>
      <c r="Q531">
        <f t="shared" si="225"/>
        <v>28.788337002314819</v>
      </c>
      <c r="R531" s="49">
        <f t="shared" si="226"/>
        <v>142.34233295588993</v>
      </c>
      <c r="S531" s="29">
        <f t="shared" si="227"/>
        <v>-3125.3009259259252</v>
      </c>
      <c r="T531">
        <f t="shared" si="213"/>
        <v>-868.47222222222194</v>
      </c>
      <c r="U531">
        <f t="shared" si="228"/>
        <v>24.4141625</v>
      </c>
      <c r="V531">
        <f t="shared" si="214"/>
        <v>11.019449502314817</v>
      </c>
      <c r="W531">
        <f t="shared" si="229"/>
        <v>35.433612002314817</v>
      </c>
      <c r="X531" s="49">
        <f t="shared" si="230"/>
        <v>175.1995260114455</v>
      </c>
      <c r="Y531" s="29">
        <f t="shared" si="231"/>
        <v>-4294.1126543209866</v>
      </c>
      <c r="AA531">
        <f t="shared" si="215"/>
        <v>0</v>
      </c>
      <c r="AB531">
        <f t="shared" si="208"/>
        <v>17.8</v>
      </c>
      <c r="AC531">
        <f t="shared" si="216"/>
        <v>4.9444444444444446</v>
      </c>
      <c r="AE531">
        <f t="shared" si="217"/>
        <v>-136.98518191422326</v>
      </c>
      <c r="AF531">
        <f t="shared" si="218"/>
        <v>-142.34233295588993</v>
      </c>
      <c r="AG531">
        <f t="shared" si="219"/>
        <v>-175.1995260114455</v>
      </c>
    </row>
    <row r="532" spans="2:33" x14ac:dyDescent="0.25">
      <c r="B532" s="3" t="s">
        <v>68</v>
      </c>
      <c r="C532" s="3">
        <v>524</v>
      </c>
      <c r="D532" s="3">
        <v>524</v>
      </c>
      <c r="E532" s="10">
        <v>15.5</v>
      </c>
      <c r="F532" s="17">
        <f t="shared" si="232"/>
        <v>-0.81944444444444442</v>
      </c>
      <c r="G532" s="17">
        <f t="shared" si="233"/>
        <v>-2.95</v>
      </c>
      <c r="H532">
        <f t="shared" si="220"/>
        <v>-946.45833333333326</v>
      </c>
      <c r="I532">
        <f t="shared" si="221"/>
        <v>16.469578124999998</v>
      </c>
      <c r="J532">
        <f t="shared" si="210"/>
        <v>8.3557086950231483</v>
      </c>
      <c r="K532">
        <f t="shared" si="209"/>
        <v>24.825286820023145</v>
      </c>
      <c r="L532" s="49">
        <f t="shared" si="222"/>
        <v>106.88665158621076</v>
      </c>
      <c r="M532" s="29">
        <f t="shared" si="223"/>
        <v>-4075.0289351851848</v>
      </c>
      <c r="N532">
        <f t="shared" si="211"/>
        <v>-1007.9166666666666</v>
      </c>
      <c r="O532">
        <f t="shared" si="224"/>
        <v>17.539031250000001</v>
      </c>
      <c r="P532">
        <f t="shared" si="212"/>
        <v>8.3557086950231483</v>
      </c>
      <c r="Q532">
        <f t="shared" si="225"/>
        <v>25.894739945023147</v>
      </c>
      <c r="R532" s="49">
        <f t="shared" si="226"/>
        <v>111.49124142996077</v>
      </c>
      <c r="S532" s="29">
        <f t="shared" si="227"/>
        <v>-4339.6412037037035</v>
      </c>
      <c r="T532">
        <f t="shared" si="213"/>
        <v>-1384.8611111111111</v>
      </c>
      <c r="U532">
        <f t="shared" si="228"/>
        <v>24.098343749999998</v>
      </c>
      <c r="V532">
        <f t="shared" si="214"/>
        <v>8.3557086950231483</v>
      </c>
      <c r="W532">
        <f t="shared" si="229"/>
        <v>32.454052445023144</v>
      </c>
      <c r="X532" s="49">
        <f t="shared" si="230"/>
        <v>139.73272580496075</v>
      </c>
      <c r="Y532" s="29">
        <f t="shared" si="231"/>
        <v>-5962.5964506172832</v>
      </c>
      <c r="AA532">
        <f t="shared" si="215"/>
        <v>0</v>
      </c>
      <c r="AB532">
        <f t="shared" si="208"/>
        <v>15.5</v>
      </c>
      <c r="AC532">
        <f t="shared" si="216"/>
        <v>4.3055555555555554</v>
      </c>
      <c r="AE532">
        <f t="shared" si="217"/>
        <v>-106.88665158621076</v>
      </c>
      <c r="AF532">
        <f t="shared" si="218"/>
        <v>-111.49124142996077</v>
      </c>
      <c r="AG532">
        <f t="shared" si="219"/>
        <v>-139.73272580496075</v>
      </c>
    </row>
    <row r="533" spans="2:33" x14ac:dyDescent="0.25">
      <c r="B533" s="3" t="s">
        <v>68</v>
      </c>
      <c r="C533" s="3">
        <v>525</v>
      </c>
      <c r="D533" s="3">
        <v>525</v>
      </c>
      <c r="E533" s="10">
        <v>11.9</v>
      </c>
      <c r="F533" s="17">
        <f t="shared" si="232"/>
        <v>-1.0972222222222223</v>
      </c>
      <c r="G533" s="17">
        <f t="shared" si="233"/>
        <v>-3.95</v>
      </c>
      <c r="H533">
        <f t="shared" si="220"/>
        <v>-1267.2916666666667</v>
      </c>
      <c r="I533">
        <f t="shared" si="221"/>
        <v>16.131740624999999</v>
      </c>
      <c r="J533">
        <f t="shared" si="210"/>
        <v>4.9250859866898153</v>
      </c>
      <c r="K533">
        <f t="shared" si="209"/>
        <v>21.056826611689814</v>
      </c>
      <c r="L533" s="49">
        <f t="shared" si="222"/>
        <v>69.604510188641328</v>
      </c>
      <c r="M533" s="29">
        <f t="shared" si="223"/>
        <v>-4189.1030092592591</v>
      </c>
      <c r="N533">
        <f t="shared" si="211"/>
        <v>-1349.5833333333335</v>
      </c>
      <c r="O533">
        <f t="shared" si="224"/>
        <v>17.179256250000002</v>
      </c>
      <c r="P533">
        <f t="shared" si="212"/>
        <v>4.9250859866898153</v>
      </c>
      <c r="Q533">
        <f t="shared" si="225"/>
        <v>22.104342236689817</v>
      </c>
      <c r="R533" s="49">
        <f t="shared" si="226"/>
        <v>73.06713128239133</v>
      </c>
      <c r="S533" s="29">
        <f t="shared" si="227"/>
        <v>-4461.1226851851852</v>
      </c>
      <c r="T533">
        <f t="shared" si="213"/>
        <v>-1854.3055555555557</v>
      </c>
      <c r="U533">
        <f t="shared" si="228"/>
        <v>23.604018750000002</v>
      </c>
      <c r="V533">
        <f t="shared" si="214"/>
        <v>4.9250859866898153</v>
      </c>
      <c r="W533">
        <f t="shared" si="229"/>
        <v>28.529104736689817</v>
      </c>
      <c r="X533" s="49">
        <f t="shared" si="230"/>
        <v>94.304540657391328</v>
      </c>
      <c r="Y533" s="29">
        <f t="shared" si="231"/>
        <v>-6129.5100308641977</v>
      </c>
      <c r="AA533">
        <f t="shared" si="215"/>
        <v>0</v>
      </c>
      <c r="AB533">
        <f t="shared" ref="AB533:AB596" si="234">IF(AA533=1,"",E533)</f>
        <v>11.9</v>
      </c>
      <c r="AC533">
        <f t="shared" si="216"/>
        <v>3.3055555555555554</v>
      </c>
      <c r="AE533">
        <f t="shared" si="217"/>
        <v>-69.604510188641328</v>
      </c>
      <c r="AF533">
        <f t="shared" si="218"/>
        <v>-73.06713128239133</v>
      </c>
      <c r="AG533">
        <f t="shared" si="219"/>
        <v>-94.304540657391328</v>
      </c>
    </row>
    <row r="534" spans="2:33" x14ac:dyDescent="0.25">
      <c r="B534" s="3" t="s">
        <v>68</v>
      </c>
      <c r="C534" s="3">
        <v>526</v>
      </c>
      <c r="D534" s="3">
        <v>526</v>
      </c>
      <c r="E534" s="10">
        <v>7.6</v>
      </c>
      <c r="F534" s="17">
        <f t="shared" si="232"/>
        <v>-1.0972222222222223</v>
      </c>
      <c r="G534" s="17">
        <f t="shared" si="233"/>
        <v>-3.95</v>
      </c>
      <c r="H534">
        <f t="shared" si="220"/>
        <v>-1267.2916666666667</v>
      </c>
      <c r="I534">
        <f t="shared" si="221"/>
        <v>15.728212500000001</v>
      </c>
      <c r="J534">
        <f t="shared" si="210"/>
        <v>2.0088480092592595</v>
      </c>
      <c r="K534">
        <f t="shared" si="209"/>
        <v>17.737060509259262</v>
      </c>
      <c r="L534" s="49">
        <f t="shared" si="222"/>
        <v>37.444905519547333</v>
      </c>
      <c r="M534" s="29">
        <f t="shared" si="223"/>
        <v>-2675.3935185185187</v>
      </c>
      <c r="N534">
        <f t="shared" si="211"/>
        <v>-1349.5833333333335</v>
      </c>
      <c r="O534">
        <f t="shared" si="224"/>
        <v>16.749525000000002</v>
      </c>
      <c r="P534">
        <f t="shared" si="212"/>
        <v>2.0088480092592595</v>
      </c>
      <c r="Q534">
        <f t="shared" si="225"/>
        <v>18.758373009259262</v>
      </c>
      <c r="R534" s="49">
        <f t="shared" si="226"/>
        <v>39.601009686213999</v>
      </c>
      <c r="S534" s="29">
        <f t="shared" si="227"/>
        <v>-2849.1203703703709</v>
      </c>
      <c r="T534">
        <f t="shared" si="213"/>
        <v>-1854.3055555555557</v>
      </c>
      <c r="U534">
        <f t="shared" si="228"/>
        <v>23.013575000000003</v>
      </c>
      <c r="V534">
        <f t="shared" si="214"/>
        <v>2.0088480092592595</v>
      </c>
      <c r="W534">
        <f t="shared" si="229"/>
        <v>25.022423009259263</v>
      </c>
      <c r="X534" s="49">
        <f t="shared" si="230"/>
        <v>52.825115241769559</v>
      </c>
      <c r="Y534" s="29">
        <f t="shared" si="231"/>
        <v>-3914.6450617283954</v>
      </c>
      <c r="AA534">
        <f t="shared" si="215"/>
        <v>0</v>
      </c>
      <c r="AB534">
        <f t="shared" si="234"/>
        <v>7.6</v>
      </c>
      <c r="AC534">
        <f t="shared" si="216"/>
        <v>2.1111111111111112</v>
      </c>
      <c r="AE534">
        <f t="shared" si="217"/>
        <v>-37.444905519547333</v>
      </c>
      <c r="AF534">
        <f t="shared" si="218"/>
        <v>-39.601009686213999</v>
      </c>
      <c r="AG534">
        <f t="shared" si="219"/>
        <v>-52.825115241769559</v>
      </c>
    </row>
    <row r="535" spans="2:33" x14ac:dyDescent="0.25">
      <c r="B535" s="3" t="s">
        <v>68</v>
      </c>
      <c r="C535" s="3">
        <v>527</v>
      </c>
      <c r="D535" s="3">
        <v>527</v>
      </c>
      <c r="E535" s="10">
        <v>4</v>
      </c>
      <c r="F535" s="17">
        <f t="shared" si="232"/>
        <v>-0.77777777777777768</v>
      </c>
      <c r="G535" s="17">
        <f t="shared" si="233"/>
        <v>-2.8</v>
      </c>
      <c r="H535">
        <f t="shared" si="220"/>
        <v>-898.33333333333326</v>
      </c>
      <c r="I535">
        <f t="shared" si="221"/>
        <v>15.390374999999999</v>
      </c>
      <c r="J535">
        <f t="shared" si="210"/>
        <v>0.55646759259259271</v>
      </c>
      <c r="K535">
        <f t="shared" si="209"/>
        <v>15.946842592592592</v>
      </c>
      <c r="L535" s="49">
        <f t="shared" si="222"/>
        <v>17.718713991769548</v>
      </c>
      <c r="M535" s="29">
        <f t="shared" si="223"/>
        <v>-998.14814814814815</v>
      </c>
      <c r="N535">
        <f t="shared" si="211"/>
        <v>-956.66666666666652</v>
      </c>
      <c r="O535">
        <f t="shared" si="224"/>
        <v>16.389749999999999</v>
      </c>
      <c r="P535">
        <f t="shared" si="212"/>
        <v>0.55646759259259271</v>
      </c>
      <c r="Q535">
        <f t="shared" si="225"/>
        <v>16.946217592592593</v>
      </c>
      <c r="R535" s="49">
        <f t="shared" si="226"/>
        <v>18.829130658436213</v>
      </c>
      <c r="S535" s="29">
        <f t="shared" si="227"/>
        <v>-1062.9629629629628</v>
      </c>
      <c r="T535">
        <f t="shared" si="213"/>
        <v>-1314.4444444444443</v>
      </c>
      <c r="U535">
        <f t="shared" si="228"/>
        <v>22.519249999999996</v>
      </c>
      <c r="V535">
        <f t="shared" si="214"/>
        <v>0.55646759259259271</v>
      </c>
      <c r="W535">
        <f t="shared" si="229"/>
        <v>23.075717592592589</v>
      </c>
      <c r="X535" s="49">
        <f t="shared" si="230"/>
        <v>25.639686213991766</v>
      </c>
      <c r="Y535" s="29">
        <f t="shared" si="231"/>
        <v>-1460.4938271604938</v>
      </c>
      <c r="AA535">
        <f t="shared" si="215"/>
        <v>0</v>
      </c>
      <c r="AB535">
        <f t="shared" si="234"/>
        <v>4</v>
      </c>
      <c r="AC535">
        <f t="shared" si="216"/>
        <v>1.1111111111111112</v>
      </c>
      <c r="AE535">
        <f t="shared" si="217"/>
        <v>-17.718713991769548</v>
      </c>
      <c r="AF535">
        <f t="shared" si="218"/>
        <v>-18.829130658436213</v>
      </c>
      <c r="AG535">
        <f t="shared" si="219"/>
        <v>-25.639686213991766</v>
      </c>
    </row>
    <row r="536" spans="2:33" x14ac:dyDescent="0.25">
      <c r="B536" s="3" t="s">
        <v>68</v>
      </c>
      <c r="C536" s="3">
        <v>528</v>
      </c>
      <c r="D536" s="3">
        <v>528</v>
      </c>
      <c r="E536" s="10">
        <v>2</v>
      </c>
      <c r="F536" s="17">
        <f t="shared" si="232"/>
        <v>-0.41666666666666663</v>
      </c>
      <c r="G536" s="17">
        <f t="shared" si="233"/>
        <v>-1.5</v>
      </c>
      <c r="H536">
        <f t="shared" si="220"/>
        <v>-481.24999999999994</v>
      </c>
      <c r="I536">
        <f t="shared" si="221"/>
        <v>15.202687499999998</v>
      </c>
      <c r="J536">
        <f t="shared" si="210"/>
        <v>0.13911689814814818</v>
      </c>
      <c r="K536">
        <f t="shared" si="209"/>
        <v>15.341804398148145</v>
      </c>
      <c r="L536" s="49">
        <f t="shared" si="222"/>
        <v>8.5232246656378585</v>
      </c>
      <c r="M536" s="29">
        <f t="shared" si="223"/>
        <v>-267.36111111111109</v>
      </c>
      <c r="N536">
        <f t="shared" si="211"/>
        <v>-512.5</v>
      </c>
      <c r="O536">
        <f t="shared" si="224"/>
        <v>16.189874999999997</v>
      </c>
      <c r="P536">
        <f t="shared" si="212"/>
        <v>0.13911689814814818</v>
      </c>
      <c r="Q536">
        <f t="shared" si="225"/>
        <v>16.328991898148146</v>
      </c>
      <c r="R536" s="49">
        <f t="shared" si="226"/>
        <v>9.0716621656378589</v>
      </c>
      <c r="S536" s="29">
        <f t="shared" si="227"/>
        <v>-284.72222222222223</v>
      </c>
      <c r="T536">
        <f t="shared" si="213"/>
        <v>-704.16666666666663</v>
      </c>
      <c r="U536">
        <f t="shared" si="228"/>
        <v>22.244624999999999</v>
      </c>
      <c r="V536">
        <f t="shared" si="214"/>
        <v>0.13911689814814818</v>
      </c>
      <c r="W536">
        <f t="shared" si="229"/>
        <v>22.383741898148148</v>
      </c>
      <c r="X536" s="49">
        <f t="shared" si="230"/>
        <v>12.43541216563786</v>
      </c>
      <c r="Y536" s="29">
        <f t="shared" si="231"/>
        <v>-391.2037037037037</v>
      </c>
      <c r="AA536">
        <f t="shared" si="215"/>
        <v>0</v>
      </c>
      <c r="AB536">
        <f t="shared" si="234"/>
        <v>2</v>
      </c>
      <c r="AC536">
        <f t="shared" si="216"/>
        <v>0.55555555555555558</v>
      </c>
      <c r="AE536">
        <f t="shared" si="217"/>
        <v>-8.5232246656378585</v>
      </c>
      <c r="AF536">
        <f t="shared" si="218"/>
        <v>-9.0716621656378589</v>
      </c>
      <c r="AG536">
        <f t="shared" si="219"/>
        <v>-12.43541216563786</v>
      </c>
    </row>
    <row r="537" spans="2:33" x14ac:dyDescent="0.25">
      <c r="B537" s="3" t="s">
        <v>68</v>
      </c>
      <c r="C537" s="3">
        <v>529</v>
      </c>
      <c r="D537" s="3">
        <v>529</v>
      </c>
      <c r="E537" s="10">
        <v>1</v>
      </c>
      <c r="F537" s="17">
        <f t="shared" si="232"/>
        <v>-0.27777777777777779</v>
      </c>
      <c r="G537" s="17">
        <f t="shared" si="233"/>
        <v>-1</v>
      </c>
      <c r="H537">
        <f t="shared" si="220"/>
        <v>-320.83333333333337</v>
      </c>
      <c r="I537">
        <f t="shared" si="221"/>
        <v>15.10884375</v>
      </c>
      <c r="J537">
        <f t="shared" si="210"/>
        <v>3.4779224537037044E-2</v>
      </c>
      <c r="K537">
        <f t="shared" si="209"/>
        <v>15.143622974537037</v>
      </c>
      <c r="L537" s="49">
        <f t="shared" si="222"/>
        <v>4.2065619373713989</v>
      </c>
      <c r="M537" s="29">
        <f t="shared" si="223"/>
        <v>-89.120370370370381</v>
      </c>
      <c r="N537">
        <f t="shared" si="211"/>
        <v>-341.66666666666669</v>
      </c>
      <c r="O537">
        <f t="shared" si="224"/>
        <v>16.089937500000001</v>
      </c>
      <c r="P537">
        <f t="shared" si="212"/>
        <v>3.4779224537037044E-2</v>
      </c>
      <c r="Q537">
        <f t="shared" si="225"/>
        <v>16.124716724537038</v>
      </c>
      <c r="R537" s="49">
        <f t="shared" si="226"/>
        <v>4.4790879790380664</v>
      </c>
      <c r="S537" s="29">
        <f t="shared" si="227"/>
        <v>-94.907407407407419</v>
      </c>
      <c r="T537">
        <f t="shared" si="213"/>
        <v>-469.44444444444446</v>
      </c>
      <c r="U537">
        <f t="shared" si="228"/>
        <v>22.107312500000003</v>
      </c>
      <c r="V537">
        <f t="shared" si="214"/>
        <v>3.4779224537037044E-2</v>
      </c>
      <c r="W537">
        <f t="shared" si="229"/>
        <v>22.142091724537039</v>
      </c>
      <c r="X537" s="49">
        <f t="shared" si="230"/>
        <v>6.150581034593622</v>
      </c>
      <c r="Y537" s="29">
        <f t="shared" si="231"/>
        <v>-130.40123456790124</v>
      </c>
      <c r="AA537">
        <f t="shared" si="215"/>
        <v>0</v>
      </c>
      <c r="AB537">
        <f t="shared" si="234"/>
        <v>1</v>
      </c>
      <c r="AC537">
        <f t="shared" si="216"/>
        <v>0.27777777777777779</v>
      </c>
      <c r="AE537">
        <f t="shared" si="217"/>
        <v>-4.2065619373713989</v>
      </c>
      <c r="AF537">
        <f t="shared" si="218"/>
        <v>-4.4790879790380664</v>
      </c>
      <c r="AG537">
        <f t="shared" si="219"/>
        <v>-6.150581034593622</v>
      </c>
    </row>
    <row r="538" spans="2:33" x14ac:dyDescent="0.25">
      <c r="B538" s="3" t="s">
        <v>68</v>
      </c>
      <c r="C538" s="3">
        <v>530</v>
      </c>
      <c r="D538" s="3">
        <v>530</v>
      </c>
      <c r="E538" s="10">
        <v>0</v>
      </c>
      <c r="F538" s="17">
        <f t="shared" si="232"/>
        <v>-0.1388888888888889</v>
      </c>
      <c r="G538" s="17">
        <f t="shared" si="233"/>
        <v>-0.5</v>
      </c>
      <c r="H538">
        <f t="shared" si="220"/>
        <v>-160.41666666666669</v>
      </c>
      <c r="I538">
        <f t="shared" si="221"/>
        <v>15.014999999999999</v>
      </c>
      <c r="J538">
        <f t="shared" si="210"/>
        <v>0</v>
      </c>
      <c r="K538">
        <f t="shared" si="209"/>
        <v>15.014999999999999</v>
      </c>
      <c r="L538" s="49">
        <f t="shared" si="222"/>
        <v>0</v>
      </c>
      <c r="M538" s="29">
        <f t="shared" si="223"/>
        <v>0</v>
      </c>
      <c r="N538">
        <f t="shared" si="211"/>
        <v>-170.83333333333334</v>
      </c>
      <c r="O538">
        <f t="shared" si="224"/>
        <v>15.989999999999998</v>
      </c>
      <c r="P538">
        <f t="shared" si="212"/>
        <v>0</v>
      </c>
      <c r="Q538">
        <f t="shared" si="225"/>
        <v>15.989999999999998</v>
      </c>
      <c r="R538" s="49">
        <f t="shared" si="226"/>
        <v>0</v>
      </c>
      <c r="S538" s="29">
        <f t="shared" si="227"/>
        <v>0</v>
      </c>
      <c r="T538">
        <f t="shared" si="213"/>
        <v>-234.72222222222223</v>
      </c>
      <c r="U538">
        <f t="shared" si="228"/>
        <v>21.97</v>
      </c>
      <c r="V538">
        <f t="shared" si="214"/>
        <v>0</v>
      </c>
      <c r="W538">
        <f t="shared" si="229"/>
        <v>21.97</v>
      </c>
      <c r="X538" s="49">
        <f t="shared" si="230"/>
        <v>0</v>
      </c>
      <c r="Y538" s="29">
        <f t="shared" si="231"/>
        <v>0</v>
      </c>
      <c r="AA538">
        <f t="shared" si="215"/>
        <v>1</v>
      </c>
      <c r="AB538" t="str">
        <f t="shared" si="234"/>
        <v/>
      </c>
      <c r="AC538">
        <f t="shared" si="216"/>
        <v>0</v>
      </c>
      <c r="AE538">
        <f t="shared" si="217"/>
        <v>0</v>
      </c>
      <c r="AF538">
        <f t="shared" si="218"/>
        <v>0</v>
      </c>
      <c r="AG538">
        <f t="shared" si="219"/>
        <v>0</v>
      </c>
    </row>
    <row r="539" spans="2:33" x14ac:dyDescent="0.25">
      <c r="B539" s="3" t="s">
        <v>68</v>
      </c>
      <c r="C539" s="3">
        <v>531</v>
      </c>
      <c r="D539" s="3">
        <v>531</v>
      </c>
      <c r="E539" s="10">
        <v>0</v>
      </c>
      <c r="F539" s="17">
        <f t="shared" si="232"/>
        <v>0</v>
      </c>
      <c r="G539" s="17">
        <f t="shared" si="233"/>
        <v>0</v>
      </c>
      <c r="H539">
        <f t="shared" si="220"/>
        <v>0</v>
      </c>
      <c r="I539">
        <f t="shared" si="221"/>
        <v>15.014999999999999</v>
      </c>
      <c r="J539">
        <f t="shared" si="210"/>
        <v>0</v>
      </c>
      <c r="K539">
        <f t="shared" si="209"/>
        <v>15.014999999999999</v>
      </c>
      <c r="L539" s="49">
        <f t="shared" si="222"/>
        <v>0</v>
      </c>
      <c r="M539" s="29">
        <f t="shared" si="223"/>
        <v>0</v>
      </c>
      <c r="N539">
        <f t="shared" si="211"/>
        <v>0</v>
      </c>
      <c r="O539">
        <f t="shared" si="224"/>
        <v>15.989999999999998</v>
      </c>
      <c r="P539">
        <f t="shared" si="212"/>
        <v>0</v>
      </c>
      <c r="Q539">
        <f t="shared" si="225"/>
        <v>15.989999999999998</v>
      </c>
      <c r="R539" s="49">
        <f t="shared" si="226"/>
        <v>0</v>
      </c>
      <c r="S539" s="29">
        <f t="shared" si="227"/>
        <v>0</v>
      </c>
      <c r="T539">
        <f t="shared" si="213"/>
        <v>0</v>
      </c>
      <c r="U539">
        <f t="shared" si="228"/>
        <v>21.97</v>
      </c>
      <c r="V539">
        <f t="shared" si="214"/>
        <v>0</v>
      </c>
      <c r="W539">
        <f t="shared" si="229"/>
        <v>21.97</v>
      </c>
      <c r="X539" s="49">
        <f t="shared" si="230"/>
        <v>0</v>
      </c>
      <c r="Y539" s="29">
        <f t="shared" si="231"/>
        <v>0</v>
      </c>
      <c r="AA539">
        <f t="shared" si="215"/>
        <v>1</v>
      </c>
      <c r="AB539" t="str">
        <f t="shared" si="234"/>
        <v/>
      </c>
      <c r="AC539">
        <f t="shared" si="216"/>
        <v>0</v>
      </c>
      <c r="AE539">
        <f t="shared" si="217"/>
        <v>0</v>
      </c>
      <c r="AF539">
        <f t="shared" si="218"/>
        <v>0</v>
      </c>
      <c r="AG539">
        <f t="shared" si="219"/>
        <v>0</v>
      </c>
    </row>
    <row r="540" spans="2:33" x14ac:dyDescent="0.25">
      <c r="B540" s="3" t="s">
        <v>68</v>
      </c>
      <c r="C540" s="3">
        <v>532</v>
      </c>
      <c r="D540" s="3">
        <v>532</v>
      </c>
      <c r="E540" s="10">
        <v>0</v>
      </c>
      <c r="F540" s="17">
        <f t="shared" si="232"/>
        <v>2.777777777777778E-2</v>
      </c>
      <c r="G540" s="17">
        <f t="shared" si="233"/>
        <v>0.1</v>
      </c>
      <c r="H540">
        <f t="shared" si="220"/>
        <v>32.083333333333336</v>
      </c>
      <c r="I540">
        <f t="shared" si="221"/>
        <v>15.014999999999999</v>
      </c>
      <c r="J540">
        <f t="shared" si="210"/>
        <v>0</v>
      </c>
      <c r="K540">
        <f t="shared" si="209"/>
        <v>15.014999999999999</v>
      </c>
      <c r="L540" s="49">
        <f t="shared" si="222"/>
        <v>0</v>
      </c>
      <c r="M540" s="29">
        <f t="shared" si="223"/>
        <v>0</v>
      </c>
      <c r="N540">
        <f t="shared" si="211"/>
        <v>34.166666666666671</v>
      </c>
      <c r="O540">
        <f t="shared" si="224"/>
        <v>15.989999999999998</v>
      </c>
      <c r="P540">
        <f t="shared" si="212"/>
        <v>0</v>
      </c>
      <c r="Q540">
        <f t="shared" si="225"/>
        <v>15.989999999999998</v>
      </c>
      <c r="R540" s="49">
        <f t="shared" si="226"/>
        <v>0</v>
      </c>
      <c r="S540" s="29">
        <f t="shared" si="227"/>
        <v>0</v>
      </c>
      <c r="T540">
        <f t="shared" si="213"/>
        <v>46.94444444444445</v>
      </c>
      <c r="U540">
        <f t="shared" si="228"/>
        <v>21.97</v>
      </c>
      <c r="V540">
        <f t="shared" si="214"/>
        <v>0</v>
      </c>
      <c r="W540">
        <f t="shared" si="229"/>
        <v>21.97</v>
      </c>
      <c r="X540" s="49">
        <f t="shared" si="230"/>
        <v>0</v>
      </c>
      <c r="Y540" s="29">
        <f t="shared" si="231"/>
        <v>0</v>
      </c>
      <c r="AA540">
        <f t="shared" si="215"/>
        <v>1</v>
      </c>
      <c r="AB540" t="str">
        <f t="shared" si="234"/>
        <v/>
      </c>
      <c r="AC540">
        <f t="shared" si="216"/>
        <v>0</v>
      </c>
      <c r="AE540">
        <f t="shared" si="217"/>
        <v>0</v>
      </c>
      <c r="AF540">
        <f t="shared" si="218"/>
        <v>0</v>
      </c>
      <c r="AG540">
        <f t="shared" si="219"/>
        <v>0</v>
      </c>
    </row>
    <row r="541" spans="2:33" x14ac:dyDescent="0.25">
      <c r="B541" s="3" t="s">
        <v>68</v>
      </c>
      <c r="C541" s="3">
        <v>533</v>
      </c>
      <c r="D541" s="3">
        <v>533</v>
      </c>
      <c r="E541" s="10">
        <v>0.2</v>
      </c>
      <c r="F541" s="17">
        <f t="shared" si="232"/>
        <v>0.16666666666666666</v>
      </c>
      <c r="G541" s="17">
        <f t="shared" si="233"/>
        <v>0.6</v>
      </c>
      <c r="H541">
        <f t="shared" si="220"/>
        <v>192.5</v>
      </c>
      <c r="I541">
        <f t="shared" si="221"/>
        <v>15.033768749999998</v>
      </c>
      <c r="J541">
        <f t="shared" si="210"/>
        <v>1.3911689814814819E-3</v>
      </c>
      <c r="K541">
        <f t="shared" si="209"/>
        <v>15.03515991898148</v>
      </c>
      <c r="L541" s="49">
        <f t="shared" si="222"/>
        <v>0.83528666216563785</v>
      </c>
      <c r="M541" s="29">
        <f t="shared" si="223"/>
        <v>10.694444444444445</v>
      </c>
      <c r="N541">
        <f t="shared" si="211"/>
        <v>205</v>
      </c>
      <c r="O541">
        <f t="shared" si="224"/>
        <v>16.009987499999998</v>
      </c>
      <c r="P541">
        <f t="shared" si="212"/>
        <v>1.3911689814814819E-3</v>
      </c>
      <c r="Q541">
        <f t="shared" si="225"/>
        <v>16.011378668981479</v>
      </c>
      <c r="R541" s="49">
        <f t="shared" si="226"/>
        <v>0.8895210371656378</v>
      </c>
      <c r="S541" s="29">
        <f t="shared" si="227"/>
        <v>11.388888888888889</v>
      </c>
      <c r="T541">
        <f t="shared" si="213"/>
        <v>281.66666666666663</v>
      </c>
      <c r="U541">
        <f t="shared" si="228"/>
        <v>21.997462499999997</v>
      </c>
      <c r="V541">
        <f t="shared" si="214"/>
        <v>1.3911689814814819E-3</v>
      </c>
      <c r="W541">
        <f t="shared" si="229"/>
        <v>21.998853668981479</v>
      </c>
      <c r="X541" s="49">
        <f t="shared" si="230"/>
        <v>1.2221585371656378</v>
      </c>
      <c r="Y541" s="29">
        <f t="shared" si="231"/>
        <v>15.648148148148147</v>
      </c>
      <c r="AA541">
        <f t="shared" si="215"/>
        <v>1</v>
      </c>
      <c r="AB541" t="str">
        <f t="shared" si="234"/>
        <v/>
      </c>
      <c r="AC541">
        <f t="shared" si="216"/>
        <v>5.5555555555555559E-2</v>
      </c>
      <c r="AE541">
        <f t="shared" si="217"/>
        <v>-0.83528666216563785</v>
      </c>
      <c r="AF541">
        <f t="shared" si="218"/>
        <v>-0.8895210371656378</v>
      </c>
      <c r="AG541">
        <f t="shared" si="219"/>
        <v>-1.2221585371656378</v>
      </c>
    </row>
    <row r="542" spans="2:33" x14ac:dyDescent="0.25">
      <c r="B542" s="3" t="s">
        <v>68</v>
      </c>
      <c r="C542" s="3">
        <v>534</v>
      </c>
      <c r="D542" s="3">
        <v>534</v>
      </c>
      <c r="E542" s="10">
        <v>1.2</v>
      </c>
      <c r="F542" s="17">
        <f t="shared" si="232"/>
        <v>0.41666666666666663</v>
      </c>
      <c r="G542" s="17">
        <f t="shared" si="233"/>
        <v>1.5</v>
      </c>
      <c r="H542">
        <f t="shared" si="220"/>
        <v>481.24999999999994</v>
      </c>
      <c r="I542">
        <f t="shared" si="221"/>
        <v>15.1276125</v>
      </c>
      <c r="J542">
        <f t="shared" si="210"/>
        <v>5.008208333333334E-2</v>
      </c>
      <c r="K542">
        <f t="shared" si="209"/>
        <v>15.177694583333333</v>
      </c>
      <c r="L542" s="49">
        <f t="shared" si="222"/>
        <v>5.0592315277777775</v>
      </c>
      <c r="M542" s="29">
        <f t="shared" si="223"/>
        <v>160.41666666666663</v>
      </c>
      <c r="N542">
        <f t="shared" si="211"/>
        <v>512.5</v>
      </c>
      <c r="O542">
        <f t="shared" si="224"/>
        <v>16.109925</v>
      </c>
      <c r="P542">
        <f t="shared" si="212"/>
        <v>5.008208333333334E-2</v>
      </c>
      <c r="Q542">
        <f t="shared" si="225"/>
        <v>16.160007083333333</v>
      </c>
      <c r="R542" s="49">
        <f t="shared" si="226"/>
        <v>5.3866690277777778</v>
      </c>
      <c r="S542" s="29">
        <f t="shared" si="227"/>
        <v>170.83333333333331</v>
      </c>
      <c r="T542">
        <f t="shared" si="213"/>
        <v>704.16666666666663</v>
      </c>
      <c r="U542">
        <f t="shared" si="228"/>
        <v>22.134775000000001</v>
      </c>
      <c r="V542">
        <f t="shared" si="214"/>
        <v>5.008208333333334E-2</v>
      </c>
      <c r="W542">
        <f t="shared" si="229"/>
        <v>22.184857083333334</v>
      </c>
      <c r="X542" s="49">
        <f t="shared" si="230"/>
        <v>7.3949523611111108</v>
      </c>
      <c r="Y542" s="29">
        <f t="shared" si="231"/>
        <v>234.7222222222222</v>
      </c>
      <c r="AA542">
        <f t="shared" si="215"/>
        <v>0</v>
      </c>
      <c r="AB542">
        <f t="shared" si="234"/>
        <v>1.2</v>
      </c>
      <c r="AC542">
        <f t="shared" si="216"/>
        <v>0.33333333333333331</v>
      </c>
      <c r="AE542">
        <f t="shared" si="217"/>
        <v>-5.0592315277777775</v>
      </c>
      <c r="AF542">
        <f t="shared" si="218"/>
        <v>-5.3866690277777778</v>
      </c>
      <c r="AG542">
        <f t="shared" si="219"/>
        <v>-7.3949523611111108</v>
      </c>
    </row>
    <row r="543" spans="2:33" x14ac:dyDescent="0.25">
      <c r="B543" s="3" t="s">
        <v>68</v>
      </c>
      <c r="C543" s="3">
        <v>535</v>
      </c>
      <c r="D543" s="3">
        <v>535</v>
      </c>
      <c r="E543" s="10">
        <v>3.2</v>
      </c>
      <c r="F543" s="17">
        <f t="shared" si="232"/>
        <v>0.55555555555555558</v>
      </c>
      <c r="G543" s="17">
        <f t="shared" si="233"/>
        <v>2</v>
      </c>
      <c r="H543">
        <f t="shared" si="220"/>
        <v>641.66666666666674</v>
      </c>
      <c r="I543">
        <f t="shared" si="221"/>
        <v>15.315299999999999</v>
      </c>
      <c r="J543">
        <f t="shared" si="210"/>
        <v>0.35613925925925938</v>
      </c>
      <c r="K543">
        <f t="shared" si="209"/>
        <v>15.671439259259259</v>
      </c>
      <c r="L543" s="49">
        <f t="shared" si="222"/>
        <v>13.930168230452676</v>
      </c>
      <c r="M543" s="29">
        <f t="shared" si="223"/>
        <v>570.37037037037044</v>
      </c>
      <c r="N543">
        <f t="shared" si="211"/>
        <v>683.33333333333337</v>
      </c>
      <c r="O543">
        <f t="shared" si="224"/>
        <v>16.309799999999999</v>
      </c>
      <c r="P543">
        <f t="shared" si="212"/>
        <v>0.35613925925925938</v>
      </c>
      <c r="Q543">
        <f t="shared" si="225"/>
        <v>16.665939259259257</v>
      </c>
      <c r="R543" s="49">
        <f t="shared" si="226"/>
        <v>14.814168230452674</v>
      </c>
      <c r="S543" s="29">
        <f t="shared" si="227"/>
        <v>607.4074074074075</v>
      </c>
      <c r="T543">
        <f t="shared" si="213"/>
        <v>938.88888888888891</v>
      </c>
      <c r="U543">
        <f t="shared" si="228"/>
        <v>22.409399999999998</v>
      </c>
      <c r="V543">
        <f t="shared" si="214"/>
        <v>0.35613925925925938</v>
      </c>
      <c r="W543">
        <f t="shared" si="229"/>
        <v>22.765539259259256</v>
      </c>
      <c r="X543" s="49">
        <f t="shared" si="230"/>
        <v>20.236034897119339</v>
      </c>
      <c r="Y543" s="29">
        <f t="shared" si="231"/>
        <v>834.56790123456801</v>
      </c>
      <c r="AA543">
        <f t="shared" si="215"/>
        <v>0</v>
      </c>
      <c r="AB543">
        <f t="shared" si="234"/>
        <v>3.2</v>
      </c>
      <c r="AC543">
        <f t="shared" si="216"/>
        <v>0.88888888888888895</v>
      </c>
      <c r="AE543">
        <f t="shared" si="217"/>
        <v>-13.930168230452676</v>
      </c>
      <c r="AF543">
        <f t="shared" si="218"/>
        <v>-14.814168230452674</v>
      </c>
      <c r="AG543">
        <f t="shared" si="219"/>
        <v>-20.236034897119339</v>
      </c>
    </row>
    <row r="544" spans="2:33" x14ac:dyDescent="0.25">
      <c r="B544" s="3" t="s">
        <v>68</v>
      </c>
      <c r="C544" s="3">
        <v>536</v>
      </c>
      <c r="D544" s="3">
        <v>536</v>
      </c>
      <c r="E544" s="10">
        <v>5.2</v>
      </c>
      <c r="F544" s="17">
        <f t="shared" si="232"/>
        <v>0.69444444444444431</v>
      </c>
      <c r="G544" s="17">
        <f t="shared" si="233"/>
        <v>2.4999999999999996</v>
      </c>
      <c r="H544">
        <f t="shared" si="220"/>
        <v>802.08333333333314</v>
      </c>
      <c r="I544">
        <f t="shared" si="221"/>
        <v>15.502987499999998</v>
      </c>
      <c r="J544">
        <f t="shared" si="210"/>
        <v>0.94043023148148164</v>
      </c>
      <c r="K544">
        <f t="shared" si="209"/>
        <v>16.443417731481478</v>
      </c>
      <c r="L544" s="49">
        <f t="shared" si="222"/>
        <v>23.75160338991769</v>
      </c>
      <c r="M544" s="29">
        <f t="shared" si="223"/>
        <v>1158.5648148148146</v>
      </c>
      <c r="N544">
        <f t="shared" si="211"/>
        <v>854.16666666666652</v>
      </c>
      <c r="O544">
        <f t="shared" si="224"/>
        <v>16.509674999999998</v>
      </c>
      <c r="P544">
        <f t="shared" si="212"/>
        <v>0.94043023148148164</v>
      </c>
      <c r="Q544">
        <f t="shared" si="225"/>
        <v>17.45010523148148</v>
      </c>
      <c r="R544" s="49">
        <f t="shared" si="226"/>
        <v>25.205707556584361</v>
      </c>
      <c r="S544" s="29">
        <f t="shared" si="227"/>
        <v>1233.7962962962961</v>
      </c>
      <c r="T544">
        <f t="shared" si="213"/>
        <v>1173.6111111111109</v>
      </c>
      <c r="U544">
        <f t="shared" si="228"/>
        <v>22.684024999999998</v>
      </c>
      <c r="V544">
        <f t="shared" si="214"/>
        <v>0.94043023148148164</v>
      </c>
      <c r="W544">
        <f t="shared" si="229"/>
        <v>23.62445523148148</v>
      </c>
      <c r="X544" s="49">
        <f t="shared" si="230"/>
        <v>34.124213112139913</v>
      </c>
      <c r="Y544" s="29">
        <f t="shared" si="231"/>
        <v>1695.2160493827157</v>
      </c>
      <c r="AA544">
        <f t="shared" si="215"/>
        <v>0</v>
      </c>
      <c r="AB544">
        <f t="shared" si="234"/>
        <v>5.2</v>
      </c>
      <c r="AC544">
        <f t="shared" si="216"/>
        <v>1.4444444444444444</v>
      </c>
      <c r="AE544">
        <f t="shared" si="217"/>
        <v>-23.75160338991769</v>
      </c>
      <c r="AF544">
        <f t="shared" si="218"/>
        <v>-25.205707556584361</v>
      </c>
      <c r="AG544">
        <f t="shared" si="219"/>
        <v>-34.124213112139913</v>
      </c>
    </row>
    <row r="545" spans="2:33" x14ac:dyDescent="0.25">
      <c r="B545" s="3" t="s">
        <v>68</v>
      </c>
      <c r="C545" s="3">
        <v>537</v>
      </c>
      <c r="D545" s="3">
        <v>537</v>
      </c>
      <c r="E545" s="10">
        <v>8.1999999999999993</v>
      </c>
      <c r="F545" s="17">
        <f t="shared" si="232"/>
        <v>1.0833333333333333</v>
      </c>
      <c r="G545" s="17">
        <f t="shared" si="233"/>
        <v>3.9</v>
      </c>
      <c r="H545">
        <f t="shared" si="220"/>
        <v>1251.25</v>
      </c>
      <c r="I545">
        <f t="shared" si="221"/>
        <v>15.78451875</v>
      </c>
      <c r="J545">
        <f t="shared" si="210"/>
        <v>2.3385550578703707</v>
      </c>
      <c r="K545">
        <f t="shared" si="209"/>
        <v>18.123073807870369</v>
      </c>
      <c r="L545" s="49">
        <f t="shared" si="222"/>
        <v>41.28033478459362</v>
      </c>
      <c r="M545" s="29">
        <f t="shared" si="223"/>
        <v>2850.0694444444443</v>
      </c>
      <c r="N545">
        <f t="shared" si="211"/>
        <v>1332.5</v>
      </c>
      <c r="O545">
        <f t="shared" si="224"/>
        <v>16.809487499999999</v>
      </c>
      <c r="P545">
        <f t="shared" si="212"/>
        <v>2.3385550578703707</v>
      </c>
      <c r="Q545">
        <f t="shared" si="225"/>
        <v>19.148042557870369</v>
      </c>
      <c r="R545" s="49">
        <f t="shared" si="226"/>
        <v>43.614985826260281</v>
      </c>
      <c r="S545" s="29">
        <f t="shared" si="227"/>
        <v>3035.1388888888887</v>
      </c>
      <c r="T545">
        <f t="shared" si="213"/>
        <v>1830.8333333333333</v>
      </c>
      <c r="U545">
        <f t="shared" si="228"/>
        <v>23.095962499999999</v>
      </c>
      <c r="V545">
        <f t="shared" si="214"/>
        <v>2.3385550578703707</v>
      </c>
      <c r="W545">
        <f t="shared" si="229"/>
        <v>25.434517557870368</v>
      </c>
      <c r="X545" s="49">
        <f t="shared" si="230"/>
        <v>57.934178881815839</v>
      </c>
      <c r="Y545" s="29">
        <f t="shared" si="231"/>
        <v>4170.2314814814808</v>
      </c>
      <c r="AA545">
        <f t="shared" si="215"/>
        <v>0</v>
      </c>
      <c r="AB545">
        <f t="shared" si="234"/>
        <v>8.1999999999999993</v>
      </c>
      <c r="AC545">
        <f t="shared" si="216"/>
        <v>2.2777777777777777</v>
      </c>
      <c r="AE545">
        <f t="shared" si="217"/>
        <v>-41.28033478459362</v>
      </c>
      <c r="AF545">
        <f t="shared" si="218"/>
        <v>-43.614985826260281</v>
      </c>
      <c r="AG545">
        <f t="shared" si="219"/>
        <v>-57.934178881815839</v>
      </c>
    </row>
    <row r="546" spans="2:33" x14ac:dyDescent="0.25">
      <c r="B546" s="3" t="s">
        <v>68</v>
      </c>
      <c r="C546" s="3">
        <v>538</v>
      </c>
      <c r="D546" s="3">
        <v>538</v>
      </c>
      <c r="E546" s="10">
        <v>13</v>
      </c>
      <c r="F546" s="17">
        <f t="shared" si="232"/>
        <v>1.4722222222222223</v>
      </c>
      <c r="G546" s="17">
        <f t="shared" si="233"/>
        <v>5.3000000000000007</v>
      </c>
      <c r="H546">
        <f t="shared" si="220"/>
        <v>1700.4166666666667</v>
      </c>
      <c r="I546">
        <f t="shared" si="221"/>
        <v>16.23496875</v>
      </c>
      <c r="J546">
        <f t="shared" si="210"/>
        <v>5.8776889467592603</v>
      </c>
      <c r="K546">
        <f t="shared" ref="K546:K609" si="235">SUM(I546+J546)</f>
        <v>22.112657696759261</v>
      </c>
      <c r="L546" s="49">
        <f t="shared" si="222"/>
        <v>79.851263904964</v>
      </c>
      <c r="M546" s="29">
        <f t="shared" si="223"/>
        <v>6140.3935185185192</v>
      </c>
      <c r="N546">
        <f t="shared" si="211"/>
        <v>1810.8333333333335</v>
      </c>
      <c r="O546">
        <f t="shared" si="224"/>
        <v>17.289187500000001</v>
      </c>
      <c r="P546">
        <f t="shared" si="212"/>
        <v>5.8776889467592603</v>
      </c>
      <c r="Q546">
        <f t="shared" si="225"/>
        <v>23.166876446759261</v>
      </c>
      <c r="R546" s="49">
        <f t="shared" si="226"/>
        <v>83.658164946630663</v>
      </c>
      <c r="S546" s="29">
        <f t="shared" si="227"/>
        <v>6539.1203703703713</v>
      </c>
      <c r="T546">
        <f t="shared" si="213"/>
        <v>2488.0555555555557</v>
      </c>
      <c r="U546">
        <f t="shared" si="228"/>
        <v>23.755062499999998</v>
      </c>
      <c r="V546">
        <f t="shared" si="214"/>
        <v>5.8776889467592603</v>
      </c>
      <c r="W546">
        <f t="shared" si="229"/>
        <v>29.632751446759258</v>
      </c>
      <c r="X546" s="49">
        <f t="shared" si="230"/>
        <v>107.00715800218622</v>
      </c>
      <c r="Y546" s="29">
        <f t="shared" si="231"/>
        <v>8984.6450617283954</v>
      </c>
      <c r="AA546">
        <f t="shared" si="215"/>
        <v>0</v>
      </c>
      <c r="AB546">
        <f t="shared" si="234"/>
        <v>13</v>
      </c>
      <c r="AC546">
        <f t="shared" si="216"/>
        <v>3.6111111111111112</v>
      </c>
      <c r="AE546">
        <f t="shared" si="217"/>
        <v>-79.851263904964</v>
      </c>
      <c r="AF546">
        <f t="shared" si="218"/>
        <v>-83.658164946630663</v>
      </c>
      <c r="AG546">
        <f t="shared" si="219"/>
        <v>-107.00715800218622</v>
      </c>
    </row>
    <row r="547" spans="2:33" x14ac:dyDescent="0.25">
      <c r="B547" s="3" t="s">
        <v>68</v>
      </c>
      <c r="C547" s="3">
        <v>539</v>
      </c>
      <c r="D547" s="3">
        <v>539</v>
      </c>
      <c r="E547" s="10">
        <v>18.8</v>
      </c>
      <c r="F547" s="17">
        <f t="shared" si="232"/>
        <v>1.4027777777777779</v>
      </c>
      <c r="G547" s="17">
        <f t="shared" si="233"/>
        <v>5.0500000000000007</v>
      </c>
      <c r="H547">
        <f t="shared" si="220"/>
        <v>1620.2083333333335</v>
      </c>
      <c r="I547">
        <f t="shared" si="221"/>
        <v>16.779262499999998</v>
      </c>
      <c r="J547">
        <f t="shared" si="210"/>
        <v>12.292369120370372</v>
      </c>
      <c r="K547">
        <f t="shared" si="235"/>
        <v>29.071631620370368</v>
      </c>
      <c r="L547" s="49">
        <f t="shared" si="222"/>
        <v>151.81852068415637</v>
      </c>
      <c r="M547" s="29">
        <f t="shared" si="223"/>
        <v>8461.0879629629635</v>
      </c>
      <c r="N547">
        <f t="shared" si="211"/>
        <v>1725.4166666666667</v>
      </c>
      <c r="O547">
        <f t="shared" si="224"/>
        <v>17.868824999999998</v>
      </c>
      <c r="P547">
        <f t="shared" si="212"/>
        <v>12.292369120370372</v>
      </c>
      <c r="Q547">
        <f t="shared" si="225"/>
        <v>30.161194120370368</v>
      </c>
      <c r="R547" s="49">
        <f t="shared" si="226"/>
        <v>157.50845818415638</v>
      </c>
      <c r="S547" s="29">
        <f t="shared" si="227"/>
        <v>9010.5092592592591</v>
      </c>
      <c r="T547">
        <f t="shared" si="213"/>
        <v>2370.6944444444448</v>
      </c>
      <c r="U547">
        <f t="shared" si="228"/>
        <v>24.551474999999996</v>
      </c>
      <c r="V547">
        <f t="shared" si="214"/>
        <v>12.292369120370372</v>
      </c>
      <c r="W547">
        <f t="shared" si="229"/>
        <v>36.84384412037037</v>
      </c>
      <c r="X547" s="49">
        <f t="shared" si="230"/>
        <v>192.40674151748971</v>
      </c>
      <c r="Y547" s="29">
        <f t="shared" si="231"/>
        <v>12380.293209876545</v>
      </c>
      <c r="AA547">
        <f t="shared" si="215"/>
        <v>0</v>
      </c>
      <c r="AB547">
        <f t="shared" si="234"/>
        <v>18.8</v>
      </c>
      <c r="AC547">
        <f t="shared" si="216"/>
        <v>5.2222222222222223</v>
      </c>
      <c r="AE547">
        <f t="shared" si="217"/>
        <v>-151.81852068415637</v>
      </c>
      <c r="AF547">
        <f t="shared" si="218"/>
        <v>-157.50845818415638</v>
      </c>
      <c r="AG547">
        <f t="shared" si="219"/>
        <v>-192.40674151748971</v>
      </c>
    </row>
    <row r="548" spans="2:33" x14ac:dyDescent="0.25">
      <c r="B548" s="3" t="s">
        <v>68</v>
      </c>
      <c r="C548" s="3">
        <v>540</v>
      </c>
      <c r="D548" s="3">
        <v>540</v>
      </c>
      <c r="E548" s="10">
        <v>23.1</v>
      </c>
      <c r="F548" s="17">
        <f t="shared" si="232"/>
        <v>0.79166666666666652</v>
      </c>
      <c r="G548" s="17">
        <f t="shared" si="233"/>
        <v>2.8499999999999996</v>
      </c>
      <c r="H548">
        <f t="shared" si="220"/>
        <v>914.37499999999977</v>
      </c>
      <c r="I548">
        <f t="shared" si="221"/>
        <v>17.182790624999999</v>
      </c>
      <c r="J548">
        <f t="shared" si="210"/>
        <v>18.558542005208338</v>
      </c>
      <c r="K548">
        <f t="shared" si="235"/>
        <v>35.741332630208333</v>
      </c>
      <c r="L548" s="49">
        <f t="shared" si="222"/>
        <v>229.34021771050348</v>
      </c>
      <c r="M548" s="29">
        <f t="shared" si="223"/>
        <v>5867.2395833333321</v>
      </c>
      <c r="N548">
        <f t="shared" si="211"/>
        <v>973.74999999999977</v>
      </c>
      <c r="O548">
        <f t="shared" si="224"/>
        <v>18.298556249999997</v>
      </c>
      <c r="P548">
        <f t="shared" si="212"/>
        <v>18.558542005208338</v>
      </c>
      <c r="Q548">
        <f t="shared" si="225"/>
        <v>36.857098255208335</v>
      </c>
      <c r="R548" s="49">
        <f t="shared" si="226"/>
        <v>236.4997138042535</v>
      </c>
      <c r="S548" s="29">
        <f t="shared" si="227"/>
        <v>6248.2291666666652</v>
      </c>
      <c r="T548">
        <f t="shared" si="213"/>
        <v>1337.9166666666665</v>
      </c>
      <c r="U548">
        <f t="shared" si="228"/>
        <v>25.141918749999995</v>
      </c>
      <c r="V548">
        <f t="shared" si="214"/>
        <v>18.558542005208338</v>
      </c>
      <c r="W548">
        <f t="shared" si="229"/>
        <v>43.700460755208333</v>
      </c>
      <c r="X548" s="49">
        <f t="shared" si="230"/>
        <v>280.41128984592012</v>
      </c>
      <c r="Y548" s="29">
        <f t="shared" si="231"/>
        <v>8584.9652777777774</v>
      </c>
      <c r="AA548">
        <f t="shared" si="215"/>
        <v>0</v>
      </c>
      <c r="AB548">
        <f t="shared" si="234"/>
        <v>23.1</v>
      </c>
      <c r="AC548">
        <f t="shared" si="216"/>
        <v>6.416666666666667</v>
      </c>
      <c r="AE548">
        <f t="shared" si="217"/>
        <v>-229.34021771050348</v>
      </c>
      <c r="AF548">
        <f t="shared" si="218"/>
        <v>-236.4997138042535</v>
      </c>
      <c r="AG548">
        <f t="shared" si="219"/>
        <v>-280.41128984592012</v>
      </c>
    </row>
    <row r="549" spans="2:33" x14ac:dyDescent="0.25">
      <c r="B549" s="3" t="s">
        <v>68</v>
      </c>
      <c r="C549" s="3">
        <v>541</v>
      </c>
      <c r="D549" s="3">
        <v>541</v>
      </c>
      <c r="E549" s="10">
        <v>24.5</v>
      </c>
      <c r="F549" s="17">
        <f t="shared" si="232"/>
        <v>0.19444444444444425</v>
      </c>
      <c r="G549" s="17">
        <f t="shared" si="233"/>
        <v>0.69999999999999929</v>
      </c>
      <c r="H549">
        <f t="shared" si="220"/>
        <v>224.58333333333312</v>
      </c>
      <c r="I549">
        <f t="shared" si="221"/>
        <v>17.314171875</v>
      </c>
      <c r="J549">
        <f t="shared" si="210"/>
        <v>20.876229528356482</v>
      </c>
      <c r="K549">
        <f t="shared" si="235"/>
        <v>38.190401403356482</v>
      </c>
      <c r="L549" s="49">
        <f t="shared" si="222"/>
        <v>259.9068984395094</v>
      </c>
      <c r="M549" s="29">
        <f t="shared" si="223"/>
        <v>1528.4143518518504</v>
      </c>
      <c r="N549">
        <f t="shared" si="211"/>
        <v>239.16666666666643</v>
      </c>
      <c r="O549">
        <f t="shared" si="224"/>
        <v>18.438468749999998</v>
      </c>
      <c r="P549">
        <f t="shared" si="212"/>
        <v>20.876229528356482</v>
      </c>
      <c r="Q549">
        <f t="shared" si="225"/>
        <v>39.314698278356481</v>
      </c>
      <c r="R549" s="49">
        <f t="shared" si="226"/>
        <v>267.55836328325938</v>
      </c>
      <c r="S549" s="29">
        <f t="shared" si="227"/>
        <v>1627.6620370370354</v>
      </c>
      <c r="T549">
        <f t="shared" si="213"/>
        <v>328.6111111111108</v>
      </c>
      <c r="U549">
        <f t="shared" si="228"/>
        <v>25.334156249999999</v>
      </c>
      <c r="V549">
        <f t="shared" si="214"/>
        <v>20.876229528356482</v>
      </c>
      <c r="W549">
        <f t="shared" si="229"/>
        <v>46.210385778356482</v>
      </c>
      <c r="X549" s="49">
        <f t="shared" si="230"/>
        <v>314.48734765825941</v>
      </c>
      <c r="Y549" s="29">
        <f t="shared" si="231"/>
        <v>2236.381172839504</v>
      </c>
      <c r="AA549">
        <f t="shared" si="215"/>
        <v>0</v>
      </c>
      <c r="AB549">
        <f t="shared" si="234"/>
        <v>24.5</v>
      </c>
      <c r="AC549">
        <f t="shared" si="216"/>
        <v>6.8055555555555554</v>
      </c>
      <c r="AE549">
        <f t="shared" si="217"/>
        <v>-259.9068984395094</v>
      </c>
      <c r="AF549">
        <f t="shared" si="218"/>
        <v>-267.55836328325938</v>
      </c>
      <c r="AG549">
        <f t="shared" si="219"/>
        <v>-314.48734765825941</v>
      </c>
    </row>
    <row r="550" spans="2:33" x14ac:dyDescent="0.25">
      <c r="B550" s="3" t="s">
        <v>68</v>
      </c>
      <c r="C550" s="3">
        <v>542</v>
      </c>
      <c r="D550" s="3">
        <v>542</v>
      </c>
      <c r="E550" s="10">
        <v>24.5</v>
      </c>
      <c r="F550" s="17">
        <f t="shared" si="232"/>
        <v>-2.7777777777777679E-2</v>
      </c>
      <c r="G550" s="17">
        <f t="shared" si="233"/>
        <v>-9.9999999999999645E-2</v>
      </c>
      <c r="H550">
        <f t="shared" si="220"/>
        <v>-32.083333333333222</v>
      </c>
      <c r="I550">
        <f t="shared" si="221"/>
        <v>17.314171875</v>
      </c>
      <c r="J550">
        <f t="shared" si="210"/>
        <v>20.876229528356482</v>
      </c>
      <c r="K550">
        <f t="shared" si="235"/>
        <v>38.190401403356482</v>
      </c>
      <c r="L550" s="49">
        <f t="shared" si="222"/>
        <v>259.9068984395094</v>
      </c>
      <c r="M550" s="29">
        <f t="shared" si="223"/>
        <v>-218.34490740740665</v>
      </c>
      <c r="N550">
        <f t="shared" si="211"/>
        <v>-34.166666666666544</v>
      </c>
      <c r="O550">
        <f t="shared" si="224"/>
        <v>18.438468749999998</v>
      </c>
      <c r="P550">
        <f t="shared" si="212"/>
        <v>20.876229528356482</v>
      </c>
      <c r="Q550">
        <f t="shared" si="225"/>
        <v>39.314698278356481</v>
      </c>
      <c r="R550" s="49">
        <f t="shared" si="226"/>
        <v>267.55836328325938</v>
      </c>
      <c r="S550" s="29">
        <f t="shared" si="227"/>
        <v>-232.5231481481473</v>
      </c>
      <c r="T550">
        <f t="shared" si="213"/>
        <v>-46.944444444444279</v>
      </c>
      <c r="U550">
        <f t="shared" si="228"/>
        <v>25.334156249999999</v>
      </c>
      <c r="V550">
        <f t="shared" si="214"/>
        <v>20.876229528356482</v>
      </c>
      <c r="W550">
        <f t="shared" si="229"/>
        <v>46.210385778356482</v>
      </c>
      <c r="X550" s="49">
        <f t="shared" si="230"/>
        <v>314.48734765825941</v>
      </c>
      <c r="Y550" s="29">
        <f t="shared" si="231"/>
        <v>-319.48302469135689</v>
      </c>
      <c r="AA550">
        <f t="shared" si="215"/>
        <v>0</v>
      </c>
      <c r="AB550">
        <f t="shared" si="234"/>
        <v>24.5</v>
      </c>
      <c r="AC550">
        <f t="shared" si="216"/>
        <v>6.8055555555555554</v>
      </c>
      <c r="AE550">
        <f t="shared" si="217"/>
        <v>-259.9068984395094</v>
      </c>
      <c r="AF550">
        <f t="shared" si="218"/>
        <v>-267.55836328325938</v>
      </c>
      <c r="AG550">
        <f t="shared" si="219"/>
        <v>-314.48734765825941</v>
      </c>
    </row>
    <row r="551" spans="2:33" x14ac:dyDescent="0.25">
      <c r="B551" s="3" t="s">
        <v>68</v>
      </c>
      <c r="C551" s="3">
        <v>543</v>
      </c>
      <c r="D551" s="3">
        <v>543</v>
      </c>
      <c r="E551" s="10">
        <v>24.3</v>
      </c>
      <c r="F551" s="17">
        <f t="shared" si="232"/>
        <v>-0.12499999999999981</v>
      </c>
      <c r="G551" s="17">
        <f t="shared" si="233"/>
        <v>-0.44999999999999929</v>
      </c>
      <c r="H551">
        <f t="shared" si="220"/>
        <v>-144.37499999999977</v>
      </c>
      <c r="I551">
        <f t="shared" si="221"/>
        <v>17.295403125</v>
      </c>
      <c r="J551">
        <f t="shared" si="210"/>
        <v>20.536784296875002</v>
      </c>
      <c r="K551">
        <f t="shared" si="235"/>
        <v>37.832187421875005</v>
      </c>
      <c r="L551" s="49">
        <f t="shared" si="222"/>
        <v>255.36726509765629</v>
      </c>
      <c r="M551" s="29">
        <f t="shared" si="223"/>
        <v>-974.53124999999841</v>
      </c>
      <c r="N551">
        <f t="shared" si="211"/>
        <v>-153.74999999999977</v>
      </c>
      <c r="O551">
        <f t="shared" si="224"/>
        <v>18.418481249999999</v>
      </c>
      <c r="P551">
        <f t="shared" si="212"/>
        <v>20.536784296875002</v>
      </c>
      <c r="Q551">
        <f t="shared" si="225"/>
        <v>38.955265546874998</v>
      </c>
      <c r="R551" s="49">
        <f t="shared" si="226"/>
        <v>262.94804244140624</v>
      </c>
      <c r="S551" s="29">
        <f t="shared" si="227"/>
        <v>-1037.8124999999984</v>
      </c>
      <c r="T551">
        <f t="shared" si="213"/>
        <v>-211.24999999999966</v>
      </c>
      <c r="U551">
        <f t="shared" si="228"/>
        <v>25.306693750000001</v>
      </c>
      <c r="V551">
        <f t="shared" si="214"/>
        <v>20.536784296875002</v>
      </c>
      <c r="W551">
        <f t="shared" si="229"/>
        <v>45.843478046875006</v>
      </c>
      <c r="X551" s="49">
        <f t="shared" si="230"/>
        <v>309.4434768164063</v>
      </c>
      <c r="Y551" s="29">
        <f t="shared" si="231"/>
        <v>-1425.9374999999977</v>
      </c>
      <c r="AA551">
        <f t="shared" si="215"/>
        <v>0</v>
      </c>
      <c r="AB551">
        <f t="shared" si="234"/>
        <v>24.3</v>
      </c>
      <c r="AC551">
        <f t="shared" si="216"/>
        <v>6.75</v>
      </c>
      <c r="AE551">
        <f t="shared" si="217"/>
        <v>-255.36726509765629</v>
      </c>
      <c r="AF551">
        <f t="shared" si="218"/>
        <v>-262.94804244140624</v>
      </c>
      <c r="AG551">
        <f t="shared" si="219"/>
        <v>-309.4434768164063</v>
      </c>
    </row>
    <row r="552" spans="2:33" x14ac:dyDescent="0.25">
      <c r="B552" s="3" t="s">
        <v>68</v>
      </c>
      <c r="C552" s="3">
        <v>544</v>
      </c>
      <c r="D552" s="3">
        <v>544</v>
      </c>
      <c r="E552" s="10">
        <v>23.6</v>
      </c>
      <c r="F552" s="17">
        <f t="shared" si="232"/>
        <v>-0.27777777777777779</v>
      </c>
      <c r="G552" s="17">
        <f t="shared" si="233"/>
        <v>-1</v>
      </c>
      <c r="H552">
        <f t="shared" si="220"/>
        <v>-320.83333333333337</v>
      </c>
      <c r="I552">
        <f t="shared" si="221"/>
        <v>17.229712499999998</v>
      </c>
      <c r="J552">
        <f t="shared" si="210"/>
        <v>19.370636898148149</v>
      </c>
      <c r="K552">
        <f t="shared" si="235"/>
        <v>36.600349398148147</v>
      </c>
      <c r="L552" s="49">
        <f t="shared" si="222"/>
        <v>239.93562383230451</v>
      </c>
      <c r="M552" s="29">
        <f t="shared" si="223"/>
        <v>-2103.2407407407409</v>
      </c>
      <c r="N552">
        <f t="shared" si="211"/>
        <v>-341.66666666666669</v>
      </c>
      <c r="O552">
        <f t="shared" si="224"/>
        <v>18.348524999999999</v>
      </c>
      <c r="P552">
        <f t="shared" si="212"/>
        <v>19.370636898148149</v>
      </c>
      <c r="Q552">
        <f t="shared" si="225"/>
        <v>37.719161898148144</v>
      </c>
      <c r="R552" s="49">
        <f t="shared" si="226"/>
        <v>247.27006133230449</v>
      </c>
      <c r="S552" s="29">
        <f t="shared" si="227"/>
        <v>-2239.8148148148148</v>
      </c>
      <c r="T552">
        <f t="shared" si="213"/>
        <v>-469.44444444444446</v>
      </c>
      <c r="U552">
        <f t="shared" si="228"/>
        <v>25.210574999999999</v>
      </c>
      <c r="V552">
        <f t="shared" si="214"/>
        <v>19.370636898148149</v>
      </c>
      <c r="W552">
        <f t="shared" si="229"/>
        <v>44.581211898148148</v>
      </c>
      <c r="X552" s="49">
        <f t="shared" si="230"/>
        <v>292.25461133230453</v>
      </c>
      <c r="Y552" s="29">
        <f t="shared" si="231"/>
        <v>-3077.4691358024693</v>
      </c>
      <c r="AA552">
        <f t="shared" si="215"/>
        <v>0</v>
      </c>
      <c r="AB552">
        <f t="shared" si="234"/>
        <v>23.6</v>
      </c>
      <c r="AC552">
        <f t="shared" si="216"/>
        <v>6.5555555555555554</v>
      </c>
      <c r="AE552">
        <f t="shared" si="217"/>
        <v>-239.93562383230451</v>
      </c>
      <c r="AF552">
        <f t="shared" si="218"/>
        <v>-247.27006133230449</v>
      </c>
      <c r="AG552">
        <f t="shared" si="219"/>
        <v>-292.25461133230453</v>
      </c>
    </row>
    <row r="553" spans="2:33" x14ac:dyDescent="0.25">
      <c r="B553" s="3" t="s">
        <v>68</v>
      </c>
      <c r="C553" s="3">
        <v>545</v>
      </c>
      <c r="D553" s="3">
        <v>545</v>
      </c>
      <c r="E553" s="10">
        <v>22.3</v>
      </c>
      <c r="F553" s="17">
        <f t="shared" si="232"/>
        <v>-0.4861111111111111</v>
      </c>
      <c r="G553" s="17">
        <f t="shared" si="233"/>
        <v>-1.75</v>
      </c>
      <c r="H553">
        <f t="shared" si="220"/>
        <v>-561.45833333333337</v>
      </c>
      <c r="I553">
        <f t="shared" si="221"/>
        <v>17.107715625000001</v>
      </c>
      <c r="J553">
        <f t="shared" si="210"/>
        <v>17.295360570023153</v>
      </c>
      <c r="K553">
        <f t="shared" si="235"/>
        <v>34.403076195023154</v>
      </c>
      <c r="L553" s="49">
        <f t="shared" si="222"/>
        <v>213.1079442080601</v>
      </c>
      <c r="M553" s="29">
        <f t="shared" si="223"/>
        <v>-3477.9224537037039</v>
      </c>
      <c r="N553">
        <f t="shared" si="211"/>
        <v>-597.91666666666663</v>
      </c>
      <c r="O553">
        <f t="shared" si="224"/>
        <v>18.218606250000001</v>
      </c>
      <c r="P553">
        <f t="shared" si="212"/>
        <v>17.295360570023153</v>
      </c>
      <c r="Q553">
        <f t="shared" si="225"/>
        <v>35.513966820023157</v>
      </c>
      <c r="R553" s="49">
        <f t="shared" si="226"/>
        <v>219.98929446847677</v>
      </c>
      <c r="S553" s="29">
        <f t="shared" si="227"/>
        <v>-3703.7615740740739</v>
      </c>
      <c r="T553">
        <f t="shared" si="213"/>
        <v>-821.52777777777771</v>
      </c>
      <c r="U553">
        <f t="shared" si="228"/>
        <v>25.032068750000001</v>
      </c>
      <c r="V553">
        <f t="shared" si="214"/>
        <v>17.295360570023153</v>
      </c>
      <c r="W553">
        <f t="shared" si="229"/>
        <v>42.327429320023157</v>
      </c>
      <c r="X553" s="49">
        <f t="shared" si="230"/>
        <v>262.19490939903233</v>
      </c>
      <c r="Y553" s="29">
        <f t="shared" si="231"/>
        <v>-5088.9081790123455</v>
      </c>
      <c r="AA553">
        <f t="shared" si="215"/>
        <v>0</v>
      </c>
      <c r="AB553">
        <f t="shared" si="234"/>
        <v>22.3</v>
      </c>
      <c r="AC553">
        <f t="shared" si="216"/>
        <v>6.1944444444444446</v>
      </c>
      <c r="AE553">
        <f t="shared" si="217"/>
        <v>-213.1079442080601</v>
      </c>
      <c r="AF553">
        <f t="shared" si="218"/>
        <v>-219.98929446847677</v>
      </c>
      <c r="AG553">
        <f t="shared" si="219"/>
        <v>-262.19490939903233</v>
      </c>
    </row>
    <row r="554" spans="2:33" x14ac:dyDescent="0.25">
      <c r="B554" s="3" t="s">
        <v>68</v>
      </c>
      <c r="C554" s="3">
        <v>546</v>
      </c>
      <c r="D554" s="3">
        <v>546</v>
      </c>
      <c r="E554" s="10">
        <v>20.100000000000001</v>
      </c>
      <c r="F554" s="17">
        <f t="shared" si="232"/>
        <v>-0.5277777777777779</v>
      </c>
      <c r="G554" s="17">
        <f t="shared" si="233"/>
        <v>-1.9000000000000004</v>
      </c>
      <c r="H554">
        <f t="shared" si="220"/>
        <v>-609.58333333333348</v>
      </c>
      <c r="I554">
        <f t="shared" si="221"/>
        <v>16.901259374999999</v>
      </c>
      <c r="J554">
        <f t="shared" si="210"/>
        <v>14.05115450520834</v>
      </c>
      <c r="K554">
        <f t="shared" si="235"/>
        <v>30.95241388020834</v>
      </c>
      <c r="L554" s="49">
        <f t="shared" si="222"/>
        <v>172.81764416449658</v>
      </c>
      <c r="M554" s="29">
        <f t="shared" si="223"/>
        <v>-3403.5069444444457</v>
      </c>
      <c r="N554">
        <f t="shared" si="211"/>
        <v>-649.16666666666686</v>
      </c>
      <c r="O554">
        <f t="shared" si="224"/>
        <v>17.998743749999999</v>
      </c>
      <c r="P554">
        <f t="shared" si="212"/>
        <v>14.05115450520834</v>
      </c>
      <c r="Q554">
        <f t="shared" si="225"/>
        <v>32.04989825520834</v>
      </c>
      <c r="R554" s="49">
        <f t="shared" si="226"/>
        <v>178.94526525824659</v>
      </c>
      <c r="S554" s="29">
        <f t="shared" si="227"/>
        <v>-3624.5138888888905</v>
      </c>
      <c r="T554">
        <f t="shared" si="213"/>
        <v>-891.94444444444468</v>
      </c>
      <c r="U554">
        <f t="shared" si="228"/>
        <v>24.729981250000002</v>
      </c>
      <c r="V554">
        <f t="shared" si="214"/>
        <v>14.05115450520834</v>
      </c>
      <c r="W554">
        <f t="shared" si="229"/>
        <v>38.781135755208339</v>
      </c>
      <c r="X554" s="49">
        <f t="shared" si="230"/>
        <v>216.52800796657991</v>
      </c>
      <c r="Y554" s="29">
        <f t="shared" si="231"/>
        <v>-4980.0231481481496</v>
      </c>
      <c r="AA554">
        <f t="shared" si="215"/>
        <v>0</v>
      </c>
      <c r="AB554">
        <f t="shared" si="234"/>
        <v>20.100000000000001</v>
      </c>
      <c r="AC554">
        <f t="shared" si="216"/>
        <v>5.5833333333333339</v>
      </c>
      <c r="AE554">
        <f t="shared" si="217"/>
        <v>-172.81764416449658</v>
      </c>
      <c r="AF554">
        <f t="shared" si="218"/>
        <v>-178.94526525824659</v>
      </c>
      <c r="AG554">
        <f t="shared" si="219"/>
        <v>-216.52800796657991</v>
      </c>
    </row>
    <row r="555" spans="2:33" x14ac:dyDescent="0.25">
      <c r="B555" s="3" t="s">
        <v>68</v>
      </c>
      <c r="C555" s="3">
        <v>547</v>
      </c>
      <c r="D555" s="3">
        <v>547</v>
      </c>
      <c r="E555" s="10">
        <v>18.5</v>
      </c>
      <c r="F555" s="17">
        <f t="shared" si="232"/>
        <v>-0.40277777777777807</v>
      </c>
      <c r="G555" s="17">
        <f t="shared" si="233"/>
        <v>-1.4500000000000011</v>
      </c>
      <c r="H555">
        <f t="shared" si="220"/>
        <v>-465.20833333333366</v>
      </c>
      <c r="I555">
        <f t="shared" si="221"/>
        <v>16.751109375000002</v>
      </c>
      <c r="J555">
        <f t="shared" si="210"/>
        <v>11.903189597800925</v>
      </c>
      <c r="K555">
        <f t="shared" si="235"/>
        <v>28.654298972800927</v>
      </c>
      <c r="L555" s="49">
        <f t="shared" si="222"/>
        <v>147.25125861022698</v>
      </c>
      <c r="M555" s="29">
        <f t="shared" si="223"/>
        <v>-2390.6539351851866</v>
      </c>
      <c r="N555">
        <f t="shared" si="211"/>
        <v>-495.41666666666703</v>
      </c>
      <c r="O555">
        <f t="shared" si="224"/>
        <v>17.838843749999999</v>
      </c>
      <c r="P555">
        <f t="shared" si="212"/>
        <v>11.903189597800925</v>
      </c>
      <c r="Q555">
        <f t="shared" si="225"/>
        <v>29.742033347800923</v>
      </c>
      <c r="R555" s="49">
        <f t="shared" si="226"/>
        <v>152.84100470397695</v>
      </c>
      <c r="S555" s="29">
        <f t="shared" si="227"/>
        <v>-2545.8912037037053</v>
      </c>
      <c r="T555">
        <f t="shared" si="213"/>
        <v>-680.69444444444491</v>
      </c>
      <c r="U555">
        <f t="shared" si="228"/>
        <v>24.510281250000002</v>
      </c>
      <c r="V555">
        <f t="shared" si="214"/>
        <v>11.903189597800925</v>
      </c>
      <c r="W555">
        <f t="shared" si="229"/>
        <v>36.413470847800923</v>
      </c>
      <c r="X555" s="49">
        <f t="shared" si="230"/>
        <v>187.12478074564362</v>
      </c>
      <c r="Y555" s="29">
        <f t="shared" si="231"/>
        <v>-3498.0131172839529</v>
      </c>
      <c r="AA555">
        <f t="shared" si="215"/>
        <v>0</v>
      </c>
      <c r="AB555">
        <f t="shared" si="234"/>
        <v>18.5</v>
      </c>
      <c r="AC555">
        <f t="shared" si="216"/>
        <v>5.1388888888888884</v>
      </c>
      <c r="AE555">
        <f t="shared" si="217"/>
        <v>-147.25125861022698</v>
      </c>
      <c r="AF555">
        <f t="shared" si="218"/>
        <v>-152.84100470397695</v>
      </c>
      <c r="AG555">
        <f t="shared" si="219"/>
        <v>-187.12478074564362</v>
      </c>
    </row>
    <row r="556" spans="2:33" x14ac:dyDescent="0.25">
      <c r="B556" s="3" t="s">
        <v>68</v>
      </c>
      <c r="C556" s="3">
        <v>548</v>
      </c>
      <c r="D556" s="3">
        <v>548</v>
      </c>
      <c r="E556" s="10">
        <v>17.2</v>
      </c>
      <c r="F556" s="17">
        <f t="shared" si="232"/>
        <v>-0.30555555555555547</v>
      </c>
      <c r="G556" s="17">
        <f t="shared" si="233"/>
        <v>-1.0999999999999996</v>
      </c>
      <c r="H556">
        <f t="shared" si="220"/>
        <v>-352.91666666666657</v>
      </c>
      <c r="I556">
        <f t="shared" si="221"/>
        <v>16.629112499999998</v>
      </c>
      <c r="J556">
        <f t="shared" si="210"/>
        <v>10.289085787037038</v>
      </c>
      <c r="K556">
        <f t="shared" si="235"/>
        <v>26.918198287037036</v>
      </c>
      <c r="L556" s="49">
        <f t="shared" si="222"/>
        <v>128.6091695936214</v>
      </c>
      <c r="M556" s="29">
        <f t="shared" si="223"/>
        <v>-1686.1574074074069</v>
      </c>
      <c r="N556">
        <f t="shared" si="211"/>
        <v>-375.8333333333332</v>
      </c>
      <c r="O556">
        <f t="shared" si="224"/>
        <v>17.708924999999997</v>
      </c>
      <c r="P556">
        <f t="shared" si="212"/>
        <v>10.289085787037038</v>
      </c>
      <c r="Q556">
        <f t="shared" si="225"/>
        <v>27.998010787037035</v>
      </c>
      <c r="R556" s="49">
        <f t="shared" si="226"/>
        <v>133.76827376028805</v>
      </c>
      <c r="S556" s="29">
        <f t="shared" si="227"/>
        <v>-1795.6481481481476</v>
      </c>
      <c r="T556">
        <f t="shared" si="213"/>
        <v>-516.38888888888869</v>
      </c>
      <c r="U556">
        <f t="shared" si="228"/>
        <v>24.331774999999997</v>
      </c>
      <c r="V556">
        <f t="shared" si="214"/>
        <v>10.289085787037038</v>
      </c>
      <c r="W556">
        <f t="shared" si="229"/>
        <v>34.620860787037032</v>
      </c>
      <c r="X556" s="49">
        <f t="shared" si="230"/>
        <v>165.4107793158436</v>
      </c>
      <c r="Y556" s="29">
        <f t="shared" si="231"/>
        <v>-2467.1913580246905</v>
      </c>
      <c r="AA556">
        <f t="shared" si="215"/>
        <v>0</v>
      </c>
      <c r="AB556">
        <f t="shared" si="234"/>
        <v>17.2</v>
      </c>
      <c r="AC556">
        <f t="shared" si="216"/>
        <v>4.7777777777777777</v>
      </c>
      <c r="AE556">
        <f t="shared" si="217"/>
        <v>-128.6091695936214</v>
      </c>
      <c r="AF556">
        <f t="shared" si="218"/>
        <v>-133.76827376028805</v>
      </c>
      <c r="AG556">
        <f t="shared" si="219"/>
        <v>-165.4107793158436</v>
      </c>
    </row>
    <row r="557" spans="2:33" x14ac:dyDescent="0.25">
      <c r="B557" s="3" t="s">
        <v>68</v>
      </c>
      <c r="C557" s="3">
        <v>549</v>
      </c>
      <c r="D557" s="3">
        <v>549</v>
      </c>
      <c r="E557" s="10">
        <v>16.3</v>
      </c>
      <c r="F557" s="17">
        <f t="shared" si="232"/>
        <v>-0.24999999999999983</v>
      </c>
      <c r="G557" s="17">
        <f t="shared" si="233"/>
        <v>-0.89999999999999947</v>
      </c>
      <c r="H557">
        <f t="shared" si="220"/>
        <v>-288.74999999999983</v>
      </c>
      <c r="I557">
        <f t="shared" si="221"/>
        <v>16.544653125</v>
      </c>
      <c r="J557">
        <f t="shared" si="210"/>
        <v>9.2404921672453728</v>
      </c>
      <c r="K557">
        <f t="shared" si="235"/>
        <v>25.785145292245375</v>
      </c>
      <c r="L557" s="49">
        <f t="shared" si="222"/>
        <v>116.74940785099989</v>
      </c>
      <c r="M557" s="29">
        <f t="shared" si="223"/>
        <v>-1307.3958333333326</v>
      </c>
      <c r="N557">
        <f t="shared" si="211"/>
        <v>-307.49999999999977</v>
      </c>
      <c r="O557">
        <f t="shared" si="224"/>
        <v>17.618981249999997</v>
      </c>
      <c r="P557">
        <f t="shared" si="212"/>
        <v>9.2404921672453728</v>
      </c>
      <c r="Q557">
        <f t="shared" si="225"/>
        <v>26.859473417245368</v>
      </c>
      <c r="R557" s="49">
        <f t="shared" si="226"/>
        <v>121.61372686141652</v>
      </c>
      <c r="S557" s="29">
        <f t="shared" si="227"/>
        <v>-1392.2916666666656</v>
      </c>
      <c r="T557">
        <f t="shared" si="213"/>
        <v>-422.49999999999972</v>
      </c>
      <c r="U557">
        <f t="shared" si="228"/>
        <v>24.208193749999996</v>
      </c>
      <c r="V557">
        <f t="shared" si="214"/>
        <v>9.2404921672453728</v>
      </c>
      <c r="W557">
        <f t="shared" si="229"/>
        <v>33.448685917245371</v>
      </c>
      <c r="X557" s="49">
        <f t="shared" si="230"/>
        <v>151.4482167919721</v>
      </c>
      <c r="Y557" s="29">
        <f t="shared" si="231"/>
        <v>-1912.9861111111097</v>
      </c>
      <c r="AA557">
        <f t="shared" si="215"/>
        <v>0</v>
      </c>
      <c r="AB557">
        <f t="shared" si="234"/>
        <v>16.3</v>
      </c>
      <c r="AC557">
        <f t="shared" si="216"/>
        <v>4.5277777777777777</v>
      </c>
      <c r="AE557">
        <f t="shared" si="217"/>
        <v>-116.74940785099989</v>
      </c>
      <c r="AF557">
        <f t="shared" si="218"/>
        <v>-121.61372686141652</v>
      </c>
      <c r="AG557">
        <f t="shared" si="219"/>
        <v>-151.4482167919721</v>
      </c>
    </row>
    <row r="558" spans="2:33" x14ac:dyDescent="0.25">
      <c r="B558" s="3" t="s">
        <v>68</v>
      </c>
      <c r="C558" s="3">
        <v>550</v>
      </c>
      <c r="D558" s="3">
        <v>550</v>
      </c>
      <c r="E558" s="10">
        <v>15.4</v>
      </c>
      <c r="F558" s="17">
        <f t="shared" si="232"/>
        <v>-0.2222222222222224</v>
      </c>
      <c r="G558" s="17">
        <f t="shared" si="233"/>
        <v>-0.80000000000000071</v>
      </c>
      <c r="H558">
        <f t="shared" si="220"/>
        <v>-256.66666666666686</v>
      </c>
      <c r="I558">
        <f t="shared" si="221"/>
        <v>16.460193749999998</v>
      </c>
      <c r="J558">
        <f t="shared" si="210"/>
        <v>8.2482408912037055</v>
      </c>
      <c r="K558">
        <f t="shared" si="235"/>
        <v>24.708434641203702</v>
      </c>
      <c r="L558" s="49">
        <f t="shared" si="222"/>
        <v>105.69719263181584</v>
      </c>
      <c r="M558" s="29">
        <f t="shared" si="223"/>
        <v>-1097.9629629629637</v>
      </c>
      <c r="N558">
        <f t="shared" si="211"/>
        <v>-273.33333333333354</v>
      </c>
      <c r="O558">
        <f t="shared" si="224"/>
        <v>17.529037499999998</v>
      </c>
      <c r="P558">
        <f t="shared" si="212"/>
        <v>8.2482408912037055</v>
      </c>
      <c r="Q558">
        <f t="shared" si="225"/>
        <v>25.777278391203701</v>
      </c>
      <c r="R558" s="49">
        <f t="shared" si="226"/>
        <v>110.26946867348249</v>
      </c>
      <c r="S558" s="29">
        <f t="shared" si="227"/>
        <v>-1169.25925925926</v>
      </c>
      <c r="T558">
        <f t="shared" si="213"/>
        <v>-375.55555555555588</v>
      </c>
      <c r="U558">
        <f t="shared" si="228"/>
        <v>24.084612499999999</v>
      </c>
      <c r="V558">
        <f t="shared" si="214"/>
        <v>8.2482408912037055</v>
      </c>
      <c r="W558">
        <f t="shared" si="229"/>
        <v>32.332853391203706</v>
      </c>
      <c r="X558" s="49">
        <f t="shared" si="230"/>
        <v>138.31276172903807</v>
      </c>
      <c r="Y558" s="29">
        <f t="shared" si="231"/>
        <v>-1606.5432098765446</v>
      </c>
      <c r="AA558">
        <f t="shared" si="215"/>
        <v>0</v>
      </c>
      <c r="AB558">
        <f t="shared" si="234"/>
        <v>15.4</v>
      </c>
      <c r="AC558">
        <f t="shared" si="216"/>
        <v>4.2777777777777777</v>
      </c>
      <c r="AE558">
        <f t="shared" si="217"/>
        <v>-105.69719263181584</v>
      </c>
      <c r="AF558">
        <f t="shared" si="218"/>
        <v>-110.26946867348249</v>
      </c>
      <c r="AG558">
        <f t="shared" si="219"/>
        <v>-138.31276172903807</v>
      </c>
    </row>
    <row r="559" spans="2:33" x14ac:dyDescent="0.25">
      <c r="B559" s="3" t="s">
        <v>68</v>
      </c>
      <c r="C559" s="3">
        <v>551</v>
      </c>
      <c r="D559" s="3">
        <v>551</v>
      </c>
      <c r="E559" s="10">
        <v>14.7</v>
      </c>
      <c r="F559" s="17">
        <f t="shared" si="232"/>
        <v>-0.15277777777777773</v>
      </c>
      <c r="G559" s="17">
        <f t="shared" si="233"/>
        <v>-0.54999999999999982</v>
      </c>
      <c r="H559">
        <f t="shared" si="220"/>
        <v>-176.45833333333329</v>
      </c>
      <c r="I559">
        <f t="shared" si="221"/>
        <v>16.394503125</v>
      </c>
      <c r="J559">
        <f t="shared" si="210"/>
        <v>7.5154426302083328</v>
      </c>
      <c r="K559">
        <f t="shared" si="235"/>
        <v>23.909945755208334</v>
      </c>
      <c r="L559" s="49">
        <f t="shared" si="222"/>
        <v>97.632278500434026</v>
      </c>
      <c r="M559" s="29">
        <f t="shared" si="223"/>
        <v>-720.53819444444423</v>
      </c>
      <c r="N559">
        <f t="shared" si="211"/>
        <v>-187.9166666666666</v>
      </c>
      <c r="O559">
        <f t="shared" si="224"/>
        <v>17.459081249999997</v>
      </c>
      <c r="P559">
        <f t="shared" si="212"/>
        <v>7.5154426302083328</v>
      </c>
      <c r="Q559">
        <f t="shared" si="225"/>
        <v>24.974523880208331</v>
      </c>
      <c r="R559" s="49">
        <f t="shared" si="226"/>
        <v>101.97930584418401</v>
      </c>
      <c r="S559" s="29">
        <f t="shared" si="227"/>
        <v>-767.32638888888857</v>
      </c>
      <c r="T559">
        <f t="shared" si="213"/>
        <v>-258.19444444444434</v>
      </c>
      <c r="U559">
        <f t="shared" si="228"/>
        <v>23.988493749999996</v>
      </c>
      <c r="V559">
        <f t="shared" si="214"/>
        <v>7.5154426302083328</v>
      </c>
      <c r="W559">
        <f t="shared" si="229"/>
        <v>31.50393638020833</v>
      </c>
      <c r="X559" s="49">
        <f t="shared" si="230"/>
        <v>128.64107355251733</v>
      </c>
      <c r="Y559" s="29">
        <f t="shared" si="231"/>
        <v>-1054.2939814814811</v>
      </c>
      <c r="AA559">
        <f t="shared" si="215"/>
        <v>0</v>
      </c>
      <c r="AB559">
        <f t="shared" si="234"/>
        <v>14.7</v>
      </c>
      <c r="AC559">
        <f t="shared" si="216"/>
        <v>4.083333333333333</v>
      </c>
      <c r="AE559">
        <f t="shared" si="217"/>
        <v>-97.632278500434026</v>
      </c>
      <c r="AF559">
        <f t="shared" si="218"/>
        <v>-101.97930584418401</v>
      </c>
      <c r="AG559">
        <f t="shared" si="219"/>
        <v>-128.64107355251733</v>
      </c>
    </row>
    <row r="560" spans="2:33" x14ac:dyDescent="0.25">
      <c r="B560" s="3" t="s">
        <v>68</v>
      </c>
      <c r="C560" s="3">
        <v>552</v>
      </c>
      <c r="D560" s="3">
        <v>552</v>
      </c>
      <c r="E560" s="10">
        <v>14.3</v>
      </c>
      <c r="F560" s="17">
        <f t="shared" si="232"/>
        <v>-0.1388888888888889</v>
      </c>
      <c r="G560" s="17">
        <f t="shared" si="233"/>
        <v>-0.5</v>
      </c>
      <c r="H560">
        <f t="shared" si="220"/>
        <v>-160.41666666666669</v>
      </c>
      <c r="I560">
        <f t="shared" si="221"/>
        <v>16.356965624999997</v>
      </c>
      <c r="J560">
        <f t="shared" si="210"/>
        <v>7.1120036255787058</v>
      </c>
      <c r="K560">
        <f t="shared" si="235"/>
        <v>23.468969250578702</v>
      </c>
      <c r="L560" s="49">
        <f t="shared" si="222"/>
        <v>93.223961189798743</v>
      </c>
      <c r="M560" s="29">
        <f t="shared" si="223"/>
        <v>-637.21064814814827</v>
      </c>
      <c r="N560">
        <f t="shared" si="211"/>
        <v>-170.83333333333334</v>
      </c>
      <c r="O560">
        <f t="shared" si="224"/>
        <v>17.419106249999999</v>
      </c>
      <c r="P560">
        <f t="shared" si="212"/>
        <v>7.1120036255787058</v>
      </c>
      <c r="Q560">
        <f t="shared" si="225"/>
        <v>24.531109875578704</v>
      </c>
      <c r="R560" s="49">
        <f t="shared" si="226"/>
        <v>97.443019783548735</v>
      </c>
      <c r="S560" s="29">
        <f t="shared" si="227"/>
        <v>-678.58796296296305</v>
      </c>
      <c r="T560">
        <f t="shared" si="213"/>
        <v>-234.72222222222223</v>
      </c>
      <c r="U560">
        <f t="shared" si="228"/>
        <v>23.933568749999999</v>
      </c>
      <c r="V560">
        <f t="shared" si="214"/>
        <v>7.1120036255787058</v>
      </c>
      <c r="W560">
        <f t="shared" si="229"/>
        <v>31.045572375578704</v>
      </c>
      <c r="X560" s="49">
        <f t="shared" si="230"/>
        <v>123.31991249188208</v>
      </c>
      <c r="Y560" s="29">
        <f t="shared" si="231"/>
        <v>-932.36882716049388</v>
      </c>
      <c r="AA560">
        <f t="shared" si="215"/>
        <v>0</v>
      </c>
      <c r="AB560">
        <f t="shared" si="234"/>
        <v>14.3</v>
      </c>
      <c r="AC560">
        <f t="shared" si="216"/>
        <v>3.9722222222222223</v>
      </c>
      <c r="AE560">
        <f t="shared" si="217"/>
        <v>-93.223961189798743</v>
      </c>
      <c r="AF560">
        <f t="shared" si="218"/>
        <v>-97.443019783548735</v>
      </c>
      <c r="AG560">
        <f t="shared" si="219"/>
        <v>-123.31991249188208</v>
      </c>
    </row>
    <row r="561" spans="2:33" x14ac:dyDescent="0.25">
      <c r="B561" s="3" t="s">
        <v>68</v>
      </c>
      <c r="C561" s="3">
        <v>553</v>
      </c>
      <c r="D561" s="3">
        <v>553</v>
      </c>
      <c r="E561" s="10">
        <v>13.7</v>
      </c>
      <c r="F561" s="17">
        <f t="shared" si="232"/>
        <v>-0.1388888888888889</v>
      </c>
      <c r="G561" s="17">
        <f t="shared" si="233"/>
        <v>-0.5</v>
      </c>
      <c r="H561">
        <f t="shared" si="220"/>
        <v>-160.41666666666669</v>
      </c>
      <c r="I561">
        <f t="shared" si="221"/>
        <v>16.300659375000002</v>
      </c>
      <c r="J561">
        <f t="shared" si="210"/>
        <v>6.527712653356482</v>
      </c>
      <c r="K561">
        <f t="shared" si="235"/>
        <v>22.828372028356483</v>
      </c>
      <c r="L561" s="49">
        <f t="shared" si="222"/>
        <v>86.874637996801056</v>
      </c>
      <c r="M561" s="29">
        <f t="shared" si="223"/>
        <v>-610.47453703703707</v>
      </c>
      <c r="N561">
        <f t="shared" si="211"/>
        <v>-170.83333333333334</v>
      </c>
      <c r="O561">
        <f t="shared" si="224"/>
        <v>17.359143750000001</v>
      </c>
      <c r="P561">
        <f t="shared" si="212"/>
        <v>6.527712653356482</v>
      </c>
      <c r="Q561">
        <f t="shared" si="225"/>
        <v>23.886856403356482</v>
      </c>
      <c r="R561" s="49">
        <f t="shared" si="226"/>
        <v>90.902759090551058</v>
      </c>
      <c r="S561" s="29">
        <f t="shared" si="227"/>
        <v>-650.11574074074076</v>
      </c>
      <c r="T561">
        <f t="shared" si="213"/>
        <v>-234.72222222222223</v>
      </c>
      <c r="U561">
        <f t="shared" si="228"/>
        <v>23.85118125</v>
      </c>
      <c r="V561">
        <f t="shared" si="214"/>
        <v>6.527712653356482</v>
      </c>
      <c r="W561">
        <f t="shared" si="229"/>
        <v>30.378893903356481</v>
      </c>
      <c r="X561" s="49">
        <f t="shared" si="230"/>
        <v>115.60856846555104</v>
      </c>
      <c r="Y561" s="29">
        <f t="shared" si="231"/>
        <v>-893.24845679012344</v>
      </c>
      <c r="AA561">
        <f t="shared" si="215"/>
        <v>0</v>
      </c>
      <c r="AB561">
        <f t="shared" si="234"/>
        <v>13.7</v>
      </c>
      <c r="AC561">
        <f t="shared" si="216"/>
        <v>3.8055555555555554</v>
      </c>
      <c r="AE561">
        <f t="shared" si="217"/>
        <v>-86.874637996801056</v>
      </c>
      <c r="AF561">
        <f t="shared" si="218"/>
        <v>-90.902759090551058</v>
      </c>
      <c r="AG561">
        <f t="shared" si="219"/>
        <v>-115.60856846555104</v>
      </c>
    </row>
    <row r="562" spans="2:33" x14ac:dyDescent="0.25">
      <c r="B562" s="3" t="s">
        <v>68</v>
      </c>
      <c r="C562" s="3">
        <v>554</v>
      </c>
      <c r="D562" s="3">
        <v>554</v>
      </c>
      <c r="E562" s="10">
        <v>13.3</v>
      </c>
      <c r="F562" s="17">
        <f t="shared" si="232"/>
        <v>-8.3333333333333287E-2</v>
      </c>
      <c r="G562" s="17">
        <f t="shared" si="233"/>
        <v>-0.29999999999999982</v>
      </c>
      <c r="H562">
        <f t="shared" si="220"/>
        <v>-96.249999999999943</v>
      </c>
      <c r="I562">
        <f t="shared" si="221"/>
        <v>16.263121874999996</v>
      </c>
      <c r="J562">
        <f t="shared" si="210"/>
        <v>6.1520970283564829</v>
      </c>
      <c r="K562">
        <f t="shared" si="235"/>
        <v>22.415218903356479</v>
      </c>
      <c r="L562" s="49">
        <f t="shared" si="222"/>
        <v>82.811780948511441</v>
      </c>
      <c r="M562" s="29">
        <f t="shared" si="223"/>
        <v>-355.5902777777776</v>
      </c>
      <c r="N562">
        <f t="shared" si="211"/>
        <v>-102.49999999999994</v>
      </c>
      <c r="O562">
        <f t="shared" si="224"/>
        <v>17.319168749999996</v>
      </c>
      <c r="P562">
        <f t="shared" si="212"/>
        <v>6.1520970283564829</v>
      </c>
      <c r="Q562">
        <f t="shared" si="225"/>
        <v>23.471265778356479</v>
      </c>
      <c r="R562" s="49">
        <f t="shared" si="226"/>
        <v>86.713287458928107</v>
      </c>
      <c r="S562" s="29">
        <f t="shared" si="227"/>
        <v>-378.68055555555537</v>
      </c>
      <c r="T562">
        <f t="shared" si="213"/>
        <v>-140.83333333333326</v>
      </c>
      <c r="U562">
        <f t="shared" si="228"/>
        <v>23.796256249999995</v>
      </c>
      <c r="V562">
        <f t="shared" si="214"/>
        <v>6.1520970283564829</v>
      </c>
      <c r="W562">
        <f t="shared" si="229"/>
        <v>29.948353278356478</v>
      </c>
      <c r="X562" s="49">
        <f t="shared" si="230"/>
        <v>110.64252738948366</v>
      </c>
      <c r="Y562" s="29">
        <f t="shared" si="231"/>
        <v>-520.30092592592564</v>
      </c>
      <c r="AA562">
        <f t="shared" si="215"/>
        <v>0</v>
      </c>
      <c r="AB562">
        <f t="shared" si="234"/>
        <v>13.3</v>
      </c>
      <c r="AC562">
        <f t="shared" si="216"/>
        <v>3.6944444444444446</v>
      </c>
      <c r="AE562">
        <f t="shared" si="217"/>
        <v>-82.811780948511441</v>
      </c>
      <c r="AF562">
        <f t="shared" si="218"/>
        <v>-86.713287458928107</v>
      </c>
      <c r="AG562">
        <f t="shared" si="219"/>
        <v>-110.64252738948366</v>
      </c>
    </row>
    <row r="563" spans="2:33" x14ac:dyDescent="0.25">
      <c r="B563" s="3" t="s">
        <v>68</v>
      </c>
      <c r="C563" s="3">
        <v>555</v>
      </c>
      <c r="D563" s="3">
        <v>555</v>
      </c>
      <c r="E563" s="10">
        <v>13.1</v>
      </c>
      <c r="F563" s="17">
        <f t="shared" si="232"/>
        <v>-2.7777777777777925E-2</v>
      </c>
      <c r="G563" s="17">
        <f t="shared" si="233"/>
        <v>-0.10000000000000053</v>
      </c>
      <c r="H563">
        <f t="shared" si="220"/>
        <v>-32.083333333333506</v>
      </c>
      <c r="I563">
        <f t="shared" si="221"/>
        <v>16.244353125</v>
      </c>
      <c r="J563">
        <f t="shared" si="210"/>
        <v>5.9684627228009273</v>
      </c>
      <c r="K563">
        <f t="shared" si="235"/>
        <v>22.212815847800925</v>
      </c>
      <c r="L563" s="49">
        <f t="shared" si="222"/>
        <v>80.829968779497804</v>
      </c>
      <c r="M563" s="29">
        <f t="shared" si="223"/>
        <v>-116.74768518518582</v>
      </c>
      <c r="N563">
        <f t="shared" si="211"/>
        <v>-34.166666666666849</v>
      </c>
      <c r="O563">
        <f t="shared" si="224"/>
        <v>17.29918125</v>
      </c>
      <c r="P563">
        <f t="shared" si="212"/>
        <v>5.9684627228009273</v>
      </c>
      <c r="Q563">
        <f t="shared" si="225"/>
        <v>23.267643972800926</v>
      </c>
      <c r="R563" s="49">
        <f t="shared" si="226"/>
        <v>84.668371123247809</v>
      </c>
      <c r="S563" s="29">
        <f t="shared" si="227"/>
        <v>-124.32870370370436</v>
      </c>
      <c r="T563">
        <f t="shared" si="213"/>
        <v>-46.944444444444692</v>
      </c>
      <c r="U563">
        <f t="shared" si="228"/>
        <v>23.768793749999997</v>
      </c>
      <c r="V563">
        <f t="shared" si="214"/>
        <v>5.9684627228009273</v>
      </c>
      <c r="W563">
        <f t="shared" si="229"/>
        <v>29.737256472800922</v>
      </c>
      <c r="X563" s="49">
        <f t="shared" si="230"/>
        <v>108.21057216491447</v>
      </c>
      <c r="Y563" s="29">
        <f t="shared" si="231"/>
        <v>-170.82561728395152</v>
      </c>
      <c r="AA563">
        <f t="shared" si="215"/>
        <v>0</v>
      </c>
      <c r="AB563">
        <f t="shared" si="234"/>
        <v>13.1</v>
      </c>
      <c r="AC563">
        <f t="shared" si="216"/>
        <v>3.6388888888888888</v>
      </c>
      <c r="AE563">
        <f t="shared" si="217"/>
        <v>-80.829968779497804</v>
      </c>
      <c r="AF563">
        <f t="shared" si="218"/>
        <v>-84.668371123247809</v>
      </c>
      <c r="AG563">
        <f t="shared" si="219"/>
        <v>-108.21057216491447</v>
      </c>
    </row>
    <row r="564" spans="2:33" x14ac:dyDescent="0.25">
      <c r="B564" s="3" t="s">
        <v>68</v>
      </c>
      <c r="C564" s="3">
        <v>556</v>
      </c>
      <c r="D564" s="3">
        <v>556</v>
      </c>
      <c r="E564" s="10">
        <v>13.1</v>
      </c>
      <c r="F564" s="17">
        <f t="shared" si="232"/>
        <v>2.7777777777777925E-2</v>
      </c>
      <c r="G564" s="17">
        <f t="shared" si="233"/>
        <v>0.10000000000000053</v>
      </c>
      <c r="H564">
        <f t="shared" si="220"/>
        <v>32.083333333333506</v>
      </c>
      <c r="I564">
        <f t="shared" si="221"/>
        <v>16.244353125</v>
      </c>
      <c r="J564">
        <f t="shared" si="210"/>
        <v>5.9684627228009273</v>
      </c>
      <c r="K564">
        <f t="shared" si="235"/>
        <v>22.212815847800925</v>
      </c>
      <c r="L564" s="49">
        <f t="shared" si="222"/>
        <v>80.829968779497804</v>
      </c>
      <c r="M564" s="29">
        <f t="shared" si="223"/>
        <v>116.74768518518582</v>
      </c>
      <c r="N564">
        <f t="shared" si="211"/>
        <v>34.166666666666849</v>
      </c>
      <c r="O564">
        <f t="shared" si="224"/>
        <v>17.29918125</v>
      </c>
      <c r="P564">
        <f t="shared" si="212"/>
        <v>5.9684627228009273</v>
      </c>
      <c r="Q564">
        <f t="shared" si="225"/>
        <v>23.267643972800926</v>
      </c>
      <c r="R564" s="49">
        <f t="shared" si="226"/>
        <v>84.668371123247809</v>
      </c>
      <c r="S564" s="29">
        <f t="shared" si="227"/>
        <v>124.32870370370436</v>
      </c>
      <c r="T564">
        <f t="shared" si="213"/>
        <v>46.944444444444692</v>
      </c>
      <c r="U564">
        <f t="shared" si="228"/>
        <v>23.768793749999997</v>
      </c>
      <c r="V564">
        <f t="shared" si="214"/>
        <v>5.9684627228009273</v>
      </c>
      <c r="W564">
        <f t="shared" si="229"/>
        <v>29.737256472800922</v>
      </c>
      <c r="X564" s="49">
        <f t="shared" si="230"/>
        <v>108.21057216491447</v>
      </c>
      <c r="Y564" s="29">
        <f t="shared" si="231"/>
        <v>170.82561728395152</v>
      </c>
      <c r="AA564">
        <f t="shared" si="215"/>
        <v>0</v>
      </c>
      <c r="AB564">
        <f t="shared" si="234"/>
        <v>13.1</v>
      </c>
      <c r="AC564">
        <f t="shared" si="216"/>
        <v>3.6388888888888888</v>
      </c>
      <c r="AE564">
        <f t="shared" si="217"/>
        <v>-80.829968779497804</v>
      </c>
      <c r="AF564">
        <f t="shared" si="218"/>
        <v>-84.668371123247809</v>
      </c>
      <c r="AG564">
        <f t="shared" si="219"/>
        <v>-108.21057216491447</v>
      </c>
    </row>
    <row r="565" spans="2:33" x14ac:dyDescent="0.25">
      <c r="B565" s="3" t="s">
        <v>68</v>
      </c>
      <c r="C565" s="3">
        <v>557</v>
      </c>
      <c r="D565" s="3">
        <v>557</v>
      </c>
      <c r="E565" s="10">
        <v>13.3</v>
      </c>
      <c r="F565" s="17">
        <f t="shared" si="232"/>
        <v>9.7222222222222363E-2</v>
      </c>
      <c r="G565" s="17">
        <f t="shared" si="233"/>
        <v>0.35000000000000053</v>
      </c>
      <c r="H565">
        <f t="shared" si="220"/>
        <v>112.29166666666683</v>
      </c>
      <c r="I565">
        <f t="shared" si="221"/>
        <v>16.263121874999996</v>
      </c>
      <c r="J565">
        <f t="shared" si="210"/>
        <v>6.1520970283564829</v>
      </c>
      <c r="K565">
        <f t="shared" si="235"/>
        <v>22.415218903356479</v>
      </c>
      <c r="L565" s="49">
        <f t="shared" si="222"/>
        <v>82.811780948511441</v>
      </c>
      <c r="M565" s="29">
        <f t="shared" si="223"/>
        <v>414.8553240740747</v>
      </c>
      <c r="N565">
        <f t="shared" si="211"/>
        <v>119.5833333333335</v>
      </c>
      <c r="O565">
        <f t="shared" si="224"/>
        <v>17.319168749999996</v>
      </c>
      <c r="P565">
        <f t="shared" si="212"/>
        <v>6.1520970283564829</v>
      </c>
      <c r="Q565">
        <f t="shared" si="225"/>
        <v>23.471265778356479</v>
      </c>
      <c r="R565" s="49">
        <f t="shared" si="226"/>
        <v>86.713287458928107</v>
      </c>
      <c r="S565" s="29">
        <f t="shared" si="227"/>
        <v>441.79398148148209</v>
      </c>
      <c r="T565">
        <f t="shared" si="213"/>
        <v>164.3055555555558</v>
      </c>
      <c r="U565">
        <f t="shared" si="228"/>
        <v>23.796256249999995</v>
      </c>
      <c r="V565">
        <f t="shared" si="214"/>
        <v>6.1520970283564829</v>
      </c>
      <c r="W565">
        <f t="shared" si="229"/>
        <v>29.948353278356478</v>
      </c>
      <c r="X565" s="49">
        <f t="shared" si="230"/>
        <v>110.64252738948366</v>
      </c>
      <c r="Y565" s="29">
        <f t="shared" si="231"/>
        <v>607.01774691358116</v>
      </c>
      <c r="AA565">
        <f t="shared" si="215"/>
        <v>0</v>
      </c>
      <c r="AB565">
        <f t="shared" si="234"/>
        <v>13.3</v>
      </c>
      <c r="AC565">
        <f t="shared" si="216"/>
        <v>3.6944444444444446</v>
      </c>
      <c r="AE565">
        <f t="shared" si="217"/>
        <v>-82.811780948511441</v>
      </c>
      <c r="AF565">
        <f t="shared" si="218"/>
        <v>-86.713287458928107</v>
      </c>
      <c r="AG565">
        <f t="shared" si="219"/>
        <v>-110.64252738948366</v>
      </c>
    </row>
    <row r="566" spans="2:33" x14ac:dyDescent="0.25">
      <c r="B566" s="3" t="s">
        <v>68</v>
      </c>
      <c r="C566" s="3">
        <v>558</v>
      </c>
      <c r="D566" s="3">
        <v>558</v>
      </c>
      <c r="E566" s="10">
        <v>13.8</v>
      </c>
      <c r="F566" s="17">
        <f t="shared" si="232"/>
        <v>0.16666666666666657</v>
      </c>
      <c r="G566" s="17">
        <f t="shared" si="233"/>
        <v>0.59999999999999964</v>
      </c>
      <c r="H566">
        <f t="shared" si="220"/>
        <v>192.49999999999989</v>
      </c>
      <c r="I566">
        <f t="shared" si="221"/>
        <v>16.310043749999998</v>
      </c>
      <c r="J566">
        <f t="shared" si="210"/>
        <v>6.6233555208333357</v>
      </c>
      <c r="K566">
        <f t="shared" si="235"/>
        <v>22.933399270833334</v>
      </c>
      <c r="L566" s="49">
        <f t="shared" si="222"/>
        <v>87.911363871527783</v>
      </c>
      <c r="M566" s="29">
        <f t="shared" si="223"/>
        <v>737.91666666666629</v>
      </c>
      <c r="N566">
        <f t="shared" si="211"/>
        <v>204.99999999999989</v>
      </c>
      <c r="O566">
        <f t="shared" si="224"/>
        <v>17.369137499999997</v>
      </c>
      <c r="P566">
        <f t="shared" si="212"/>
        <v>6.6233555208333357</v>
      </c>
      <c r="Q566">
        <f t="shared" si="225"/>
        <v>23.992493020833333</v>
      </c>
      <c r="R566" s="49">
        <f t="shared" si="226"/>
        <v>91.971223246527785</v>
      </c>
      <c r="S566" s="29">
        <f t="shared" si="227"/>
        <v>785.83333333333292</v>
      </c>
      <c r="T566">
        <f t="shared" si="213"/>
        <v>281.66666666666652</v>
      </c>
      <c r="U566">
        <f t="shared" si="228"/>
        <v>23.864912499999996</v>
      </c>
      <c r="V566">
        <f t="shared" si="214"/>
        <v>6.6233555208333357</v>
      </c>
      <c r="W566">
        <f t="shared" si="229"/>
        <v>30.488268020833331</v>
      </c>
      <c r="X566" s="49">
        <f t="shared" si="230"/>
        <v>116.8716940798611</v>
      </c>
      <c r="Y566" s="29">
        <f t="shared" si="231"/>
        <v>1079.7222222222217</v>
      </c>
      <c r="AA566">
        <f t="shared" si="215"/>
        <v>0</v>
      </c>
      <c r="AB566">
        <f t="shared" si="234"/>
        <v>13.8</v>
      </c>
      <c r="AC566">
        <f t="shared" si="216"/>
        <v>3.8333333333333335</v>
      </c>
      <c r="AE566">
        <f t="shared" si="217"/>
        <v>-87.911363871527783</v>
      </c>
      <c r="AF566">
        <f t="shared" si="218"/>
        <v>-91.971223246527785</v>
      </c>
      <c r="AG566">
        <f t="shared" si="219"/>
        <v>-116.8716940798611</v>
      </c>
    </row>
    <row r="567" spans="2:33" x14ac:dyDescent="0.25">
      <c r="B567" s="3" t="s">
        <v>68</v>
      </c>
      <c r="C567" s="3">
        <v>559</v>
      </c>
      <c r="D567" s="3">
        <v>559</v>
      </c>
      <c r="E567" s="10">
        <v>14.5</v>
      </c>
      <c r="F567" s="17">
        <f t="shared" si="232"/>
        <v>0.37499999999999989</v>
      </c>
      <c r="G567" s="17">
        <f t="shared" si="233"/>
        <v>1.3499999999999996</v>
      </c>
      <c r="H567">
        <f t="shared" si="220"/>
        <v>433.12499999999989</v>
      </c>
      <c r="I567">
        <f t="shared" si="221"/>
        <v>16.375734374999997</v>
      </c>
      <c r="J567">
        <f t="shared" si="210"/>
        <v>7.3123319589120381</v>
      </c>
      <c r="K567">
        <f t="shared" si="235"/>
        <v>23.688066333912033</v>
      </c>
      <c r="L567" s="49">
        <f t="shared" si="222"/>
        <v>95.410267178256802</v>
      </c>
      <c r="M567" s="29">
        <f t="shared" si="223"/>
        <v>1744.5312499999995</v>
      </c>
      <c r="N567">
        <f t="shared" si="211"/>
        <v>461.24999999999989</v>
      </c>
      <c r="O567">
        <f t="shared" si="224"/>
        <v>17.439093749999998</v>
      </c>
      <c r="P567">
        <f t="shared" si="212"/>
        <v>7.3123319589120381</v>
      </c>
      <c r="Q567">
        <f t="shared" si="225"/>
        <v>24.751425708912038</v>
      </c>
      <c r="R567" s="49">
        <f t="shared" si="226"/>
        <v>99.693242438673479</v>
      </c>
      <c r="S567" s="29">
        <f t="shared" si="227"/>
        <v>1857.8124999999995</v>
      </c>
      <c r="T567">
        <f t="shared" si="213"/>
        <v>633.74999999999977</v>
      </c>
      <c r="U567">
        <f t="shared" si="228"/>
        <v>23.961031249999998</v>
      </c>
      <c r="V567">
        <f t="shared" si="214"/>
        <v>7.3123319589120381</v>
      </c>
      <c r="W567">
        <f t="shared" si="229"/>
        <v>31.273363208912038</v>
      </c>
      <c r="X567" s="49">
        <f t="shared" si="230"/>
        <v>125.96215736922903</v>
      </c>
      <c r="Y567" s="29">
        <f t="shared" si="231"/>
        <v>2552.6041666666656</v>
      </c>
      <c r="AA567">
        <f t="shared" si="215"/>
        <v>0</v>
      </c>
      <c r="AB567">
        <f t="shared" si="234"/>
        <v>14.5</v>
      </c>
      <c r="AC567">
        <f t="shared" si="216"/>
        <v>4.0277777777777777</v>
      </c>
      <c r="AE567">
        <f t="shared" si="217"/>
        <v>-95.410267178256802</v>
      </c>
      <c r="AF567">
        <f t="shared" si="218"/>
        <v>-99.693242438673479</v>
      </c>
      <c r="AG567">
        <f t="shared" si="219"/>
        <v>-125.96215736922903</v>
      </c>
    </row>
    <row r="568" spans="2:33" x14ac:dyDescent="0.25">
      <c r="B568" s="3" t="s">
        <v>68</v>
      </c>
      <c r="C568" s="3">
        <v>560</v>
      </c>
      <c r="D568" s="3">
        <v>560</v>
      </c>
      <c r="E568" s="10">
        <v>16.5</v>
      </c>
      <c r="F568" s="17">
        <f t="shared" si="232"/>
        <v>0.34722222222222221</v>
      </c>
      <c r="G568" s="17">
        <f t="shared" si="233"/>
        <v>1.25</v>
      </c>
      <c r="H568">
        <f t="shared" si="220"/>
        <v>401.04166666666663</v>
      </c>
      <c r="I568">
        <f t="shared" si="221"/>
        <v>16.563421874999996</v>
      </c>
      <c r="J568">
        <f t="shared" si="210"/>
        <v>9.4686438802083348</v>
      </c>
      <c r="K568">
        <f t="shared" si="235"/>
        <v>26.032065755208329</v>
      </c>
      <c r="L568" s="49">
        <f t="shared" si="222"/>
        <v>119.31363471137151</v>
      </c>
      <c r="M568" s="29">
        <f t="shared" si="223"/>
        <v>1838.1076388888887</v>
      </c>
      <c r="N568">
        <f t="shared" si="211"/>
        <v>427.08333333333331</v>
      </c>
      <c r="O568">
        <f t="shared" si="224"/>
        <v>17.638968749999997</v>
      </c>
      <c r="P568">
        <f t="shared" si="212"/>
        <v>9.4686438802083348</v>
      </c>
      <c r="Q568">
        <f t="shared" si="225"/>
        <v>27.10761263020833</v>
      </c>
      <c r="R568" s="49">
        <f t="shared" si="226"/>
        <v>124.2432245551215</v>
      </c>
      <c r="S568" s="29">
        <f t="shared" si="227"/>
        <v>1957.4652777777776</v>
      </c>
      <c r="T568">
        <f t="shared" si="213"/>
        <v>586.80555555555554</v>
      </c>
      <c r="U568">
        <f t="shared" si="228"/>
        <v>24.235656249999995</v>
      </c>
      <c r="V568">
        <f t="shared" si="214"/>
        <v>9.4686438802083348</v>
      </c>
      <c r="W568">
        <f t="shared" si="229"/>
        <v>33.704300130208331</v>
      </c>
      <c r="X568" s="49">
        <f t="shared" si="230"/>
        <v>154.47804226345485</v>
      </c>
      <c r="Y568" s="29">
        <f t="shared" si="231"/>
        <v>2689.5254629629626</v>
      </c>
      <c r="AA568">
        <f t="shared" si="215"/>
        <v>0</v>
      </c>
      <c r="AB568">
        <f t="shared" si="234"/>
        <v>16.5</v>
      </c>
      <c r="AC568">
        <f t="shared" si="216"/>
        <v>4.583333333333333</v>
      </c>
      <c r="AE568">
        <f t="shared" si="217"/>
        <v>-119.31363471137151</v>
      </c>
      <c r="AF568">
        <f t="shared" si="218"/>
        <v>-124.2432245551215</v>
      </c>
      <c r="AG568">
        <f t="shared" si="219"/>
        <v>-154.47804226345485</v>
      </c>
    </row>
    <row r="569" spans="2:33" x14ac:dyDescent="0.25">
      <c r="B569" s="3" t="s">
        <v>68</v>
      </c>
      <c r="C569" s="3">
        <v>561</v>
      </c>
      <c r="D569" s="3">
        <v>561</v>
      </c>
      <c r="E569" s="10">
        <v>17</v>
      </c>
      <c r="F569" s="17">
        <f t="shared" si="232"/>
        <v>6.9444444444444448E-2</v>
      </c>
      <c r="G569" s="17">
        <f t="shared" si="233"/>
        <v>0.25</v>
      </c>
      <c r="H569">
        <f t="shared" si="220"/>
        <v>80.208333333333343</v>
      </c>
      <c r="I569">
        <f t="shared" si="221"/>
        <v>16.610343749999998</v>
      </c>
      <c r="J569">
        <f t="shared" si="210"/>
        <v>10.051195891203706</v>
      </c>
      <c r="K569">
        <f t="shared" si="235"/>
        <v>26.661539641203703</v>
      </c>
      <c r="L569" s="49">
        <f t="shared" si="222"/>
        <v>125.90171497235082</v>
      </c>
      <c r="M569" s="29">
        <f t="shared" si="223"/>
        <v>378.76157407407413</v>
      </c>
      <c r="N569">
        <f t="shared" si="211"/>
        <v>85.416666666666671</v>
      </c>
      <c r="O569">
        <f t="shared" si="224"/>
        <v>17.688937499999998</v>
      </c>
      <c r="P569">
        <f t="shared" si="212"/>
        <v>10.051195891203706</v>
      </c>
      <c r="Q569">
        <f t="shared" si="225"/>
        <v>27.740133391203706</v>
      </c>
      <c r="R569" s="49">
        <f t="shared" si="226"/>
        <v>130.99507434735082</v>
      </c>
      <c r="S569" s="29">
        <f t="shared" si="227"/>
        <v>403.35648148148152</v>
      </c>
      <c r="T569">
        <f t="shared" si="213"/>
        <v>117.36111111111111</v>
      </c>
      <c r="U569">
        <f t="shared" si="228"/>
        <v>24.304312499999998</v>
      </c>
      <c r="V569">
        <f t="shared" si="214"/>
        <v>10.051195891203706</v>
      </c>
      <c r="W569">
        <f t="shared" si="229"/>
        <v>34.355508391203706</v>
      </c>
      <c r="X569" s="49">
        <f t="shared" si="230"/>
        <v>162.23434518068416</v>
      </c>
      <c r="Y569" s="29">
        <f t="shared" si="231"/>
        <v>554.20524691358025</v>
      </c>
      <c r="AA569">
        <f t="shared" si="215"/>
        <v>0</v>
      </c>
      <c r="AB569">
        <f t="shared" si="234"/>
        <v>17</v>
      </c>
      <c r="AC569">
        <f t="shared" si="216"/>
        <v>4.7222222222222223</v>
      </c>
      <c r="AE569">
        <f t="shared" si="217"/>
        <v>-125.90171497235082</v>
      </c>
      <c r="AF569">
        <f t="shared" si="218"/>
        <v>-130.99507434735082</v>
      </c>
      <c r="AG569">
        <f t="shared" si="219"/>
        <v>-162.23434518068416</v>
      </c>
    </row>
    <row r="570" spans="2:33" x14ac:dyDescent="0.25">
      <c r="B570" s="3" t="s">
        <v>68</v>
      </c>
      <c r="C570" s="3">
        <v>562</v>
      </c>
      <c r="D570" s="3">
        <v>562</v>
      </c>
      <c r="E570" s="10">
        <v>17</v>
      </c>
      <c r="F570" s="17">
        <f t="shared" si="232"/>
        <v>0</v>
      </c>
      <c r="G570" s="17">
        <f t="shared" si="233"/>
        <v>0</v>
      </c>
      <c r="H570">
        <f t="shared" si="220"/>
        <v>0</v>
      </c>
      <c r="I570">
        <f t="shared" si="221"/>
        <v>16.610343749999998</v>
      </c>
      <c r="J570">
        <f t="shared" si="210"/>
        <v>10.051195891203706</v>
      </c>
      <c r="K570">
        <f t="shared" si="235"/>
        <v>26.661539641203703</v>
      </c>
      <c r="L570" s="49">
        <f t="shared" si="222"/>
        <v>125.90171497235082</v>
      </c>
      <c r="M570" s="29">
        <f t="shared" si="223"/>
        <v>0</v>
      </c>
      <c r="N570">
        <f t="shared" si="211"/>
        <v>0</v>
      </c>
      <c r="O570">
        <f t="shared" si="224"/>
        <v>17.688937499999998</v>
      </c>
      <c r="P570">
        <f t="shared" si="212"/>
        <v>10.051195891203706</v>
      </c>
      <c r="Q570">
        <f t="shared" si="225"/>
        <v>27.740133391203706</v>
      </c>
      <c r="R570" s="49">
        <f t="shared" si="226"/>
        <v>130.99507434735082</v>
      </c>
      <c r="S570" s="29">
        <f t="shared" si="227"/>
        <v>0</v>
      </c>
      <c r="T570">
        <f t="shared" si="213"/>
        <v>0</v>
      </c>
      <c r="U570">
        <f t="shared" si="228"/>
        <v>24.304312499999998</v>
      </c>
      <c r="V570">
        <f t="shared" si="214"/>
        <v>10.051195891203706</v>
      </c>
      <c r="W570">
        <f t="shared" si="229"/>
        <v>34.355508391203706</v>
      </c>
      <c r="X570" s="49">
        <f t="shared" si="230"/>
        <v>162.23434518068416</v>
      </c>
      <c r="Y570" s="29">
        <f t="shared" si="231"/>
        <v>0</v>
      </c>
      <c r="AA570">
        <f t="shared" si="215"/>
        <v>0</v>
      </c>
      <c r="AB570">
        <f t="shared" si="234"/>
        <v>17</v>
      </c>
      <c r="AC570">
        <f t="shared" si="216"/>
        <v>4.7222222222222223</v>
      </c>
      <c r="AE570">
        <f t="shared" si="217"/>
        <v>-125.90171497235082</v>
      </c>
      <c r="AF570">
        <f t="shared" si="218"/>
        <v>-130.99507434735082</v>
      </c>
      <c r="AG570">
        <f t="shared" si="219"/>
        <v>-162.23434518068416</v>
      </c>
    </row>
    <row r="571" spans="2:33" x14ac:dyDescent="0.25">
      <c r="B571" s="3" t="s">
        <v>68</v>
      </c>
      <c r="C571" s="3">
        <v>563</v>
      </c>
      <c r="D571" s="3">
        <v>563</v>
      </c>
      <c r="E571" s="10">
        <v>17</v>
      </c>
      <c r="F571" s="17">
        <f t="shared" si="232"/>
        <v>-0.22222222222222215</v>
      </c>
      <c r="G571" s="17">
        <f t="shared" si="233"/>
        <v>-0.79999999999999982</v>
      </c>
      <c r="H571">
        <f t="shared" si="220"/>
        <v>-256.66666666666657</v>
      </c>
      <c r="I571">
        <f t="shared" si="221"/>
        <v>16.610343749999998</v>
      </c>
      <c r="J571">
        <f t="shared" si="210"/>
        <v>10.051195891203706</v>
      </c>
      <c r="K571">
        <f t="shared" si="235"/>
        <v>26.661539641203703</v>
      </c>
      <c r="L571" s="49">
        <f t="shared" si="222"/>
        <v>125.90171497235082</v>
      </c>
      <c r="M571" s="29">
        <f t="shared" si="223"/>
        <v>-1212.0370370370367</v>
      </c>
      <c r="N571">
        <f t="shared" si="211"/>
        <v>-273.33333333333326</v>
      </c>
      <c r="O571">
        <f t="shared" si="224"/>
        <v>17.688937499999998</v>
      </c>
      <c r="P571">
        <f t="shared" si="212"/>
        <v>10.051195891203706</v>
      </c>
      <c r="Q571">
        <f t="shared" si="225"/>
        <v>27.740133391203706</v>
      </c>
      <c r="R571" s="49">
        <f t="shared" si="226"/>
        <v>130.99507434735082</v>
      </c>
      <c r="S571" s="29">
        <f t="shared" si="227"/>
        <v>-1290.7407407407404</v>
      </c>
      <c r="T571">
        <f t="shared" si="213"/>
        <v>-375.55555555555543</v>
      </c>
      <c r="U571">
        <f t="shared" si="228"/>
        <v>24.304312499999998</v>
      </c>
      <c r="V571">
        <f t="shared" si="214"/>
        <v>10.051195891203706</v>
      </c>
      <c r="W571">
        <f t="shared" si="229"/>
        <v>34.355508391203706</v>
      </c>
      <c r="X571" s="49">
        <f t="shared" si="230"/>
        <v>162.23434518068416</v>
      </c>
      <c r="Y571" s="29">
        <f t="shared" si="231"/>
        <v>-1773.4567901234561</v>
      </c>
      <c r="AA571">
        <f t="shared" si="215"/>
        <v>0</v>
      </c>
      <c r="AB571">
        <f t="shared" si="234"/>
        <v>17</v>
      </c>
      <c r="AC571">
        <f t="shared" si="216"/>
        <v>4.7222222222222223</v>
      </c>
      <c r="AE571">
        <f t="shared" si="217"/>
        <v>-125.90171497235082</v>
      </c>
      <c r="AF571">
        <f t="shared" si="218"/>
        <v>-130.99507434735082</v>
      </c>
      <c r="AG571">
        <f t="shared" si="219"/>
        <v>-162.23434518068416</v>
      </c>
    </row>
    <row r="572" spans="2:33" x14ac:dyDescent="0.25">
      <c r="B572" s="3" t="s">
        <v>68</v>
      </c>
      <c r="C572" s="3">
        <v>564</v>
      </c>
      <c r="D572" s="3">
        <v>564</v>
      </c>
      <c r="E572" s="10">
        <v>15.4</v>
      </c>
      <c r="F572" s="17">
        <f t="shared" si="232"/>
        <v>-0.95833333333333337</v>
      </c>
      <c r="G572" s="17">
        <f t="shared" si="233"/>
        <v>-3.45</v>
      </c>
      <c r="H572">
        <f t="shared" si="220"/>
        <v>-1106.875</v>
      </c>
      <c r="I572">
        <f t="shared" si="221"/>
        <v>16.460193749999998</v>
      </c>
      <c r="J572">
        <f t="shared" si="210"/>
        <v>8.2482408912037055</v>
      </c>
      <c r="K572">
        <f t="shared" si="235"/>
        <v>24.708434641203702</v>
      </c>
      <c r="L572" s="49">
        <f t="shared" si="222"/>
        <v>105.69719263181584</v>
      </c>
      <c r="M572" s="29">
        <f t="shared" si="223"/>
        <v>-4734.9652777777774</v>
      </c>
      <c r="N572">
        <f t="shared" si="211"/>
        <v>-1178.75</v>
      </c>
      <c r="O572">
        <f t="shared" si="224"/>
        <v>17.529037499999998</v>
      </c>
      <c r="P572">
        <f t="shared" si="212"/>
        <v>8.2482408912037055</v>
      </c>
      <c r="Q572">
        <f t="shared" si="225"/>
        <v>25.777278391203701</v>
      </c>
      <c r="R572" s="49">
        <f t="shared" si="226"/>
        <v>110.26946867348249</v>
      </c>
      <c r="S572" s="29">
        <f t="shared" si="227"/>
        <v>-5042.4305555555557</v>
      </c>
      <c r="T572">
        <f t="shared" si="213"/>
        <v>-1619.5833333333335</v>
      </c>
      <c r="U572">
        <f t="shared" si="228"/>
        <v>24.084612499999999</v>
      </c>
      <c r="V572">
        <f t="shared" si="214"/>
        <v>8.2482408912037055</v>
      </c>
      <c r="W572">
        <f t="shared" si="229"/>
        <v>32.332853391203706</v>
      </c>
      <c r="X572" s="49">
        <f t="shared" si="230"/>
        <v>138.31276172903807</v>
      </c>
      <c r="Y572" s="29">
        <f t="shared" si="231"/>
        <v>-6928.2175925925931</v>
      </c>
      <c r="AA572">
        <f t="shared" si="215"/>
        <v>0</v>
      </c>
      <c r="AB572">
        <f t="shared" si="234"/>
        <v>15.4</v>
      </c>
      <c r="AC572">
        <f t="shared" si="216"/>
        <v>4.2777777777777777</v>
      </c>
      <c r="AE572">
        <f t="shared" si="217"/>
        <v>-105.69719263181584</v>
      </c>
      <c r="AF572">
        <f t="shared" si="218"/>
        <v>-110.26946867348249</v>
      </c>
      <c r="AG572">
        <f t="shared" si="219"/>
        <v>-138.31276172903807</v>
      </c>
    </row>
    <row r="573" spans="2:33" x14ac:dyDescent="0.25">
      <c r="B573" s="3" t="s">
        <v>68</v>
      </c>
      <c r="C573" s="3">
        <v>565</v>
      </c>
      <c r="D573" s="3">
        <v>565</v>
      </c>
      <c r="E573" s="10">
        <v>10.1</v>
      </c>
      <c r="F573" s="17">
        <f t="shared" si="232"/>
        <v>-1.4722222222222223</v>
      </c>
      <c r="G573" s="17">
        <f t="shared" si="233"/>
        <v>-5.3000000000000007</v>
      </c>
      <c r="H573">
        <f t="shared" si="220"/>
        <v>-1700.4166666666667</v>
      </c>
      <c r="I573">
        <f t="shared" si="221"/>
        <v>15.962821875000001</v>
      </c>
      <c r="J573">
        <f t="shared" si="210"/>
        <v>3.5478286950231483</v>
      </c>
      <c r="K573">
        <f t="shared" si="235"/>
        <v>19.510650570023149</v>
      </c>
      <c r="L573" s="49">
        <f t="shared" si="222"/>
        <v>54.738214099231605</v>
      </c>
      <c r="M573" s="29">
        <f t="shared" si="223"/>
        <v>-4770.6134259259261</v>
      </c>
      <c r="N573">
        <f t="shared" si="211"/>
        <v>-1810.8333333333335</v>
      </c>
      <c r="O573">
        <f t="shared" si="224"/>
        <v>16.999368750000002</v>
      </c>
      <c r="P573">
        <f t="shared" si="212"/>
        <v>3.5478286950231483</v>
      </c>
      <c r="Q573">
        <f t="shared" si="225"/>
        <v>20.547197445023151</v>
      </c>
      <c r="R573" s="49">
        <f t="shared" si="226"/>
        <v>57.646303942981618</v>
      </c>
      <c r="S573" s="29">
        <f t="shared" si="227"/>
        <v>-5080.3935185185182</v>
      </c>
      <c r="T573">
        <f t="shared" si="213"/>
        <v>-2488.0555555555557</v>
      </c>
      <c r="U573">
        <f t="shared" si="228"/>
        <v>23.356856250000003</v>
      </c>
      <c r="V573">
        <f t="shared" si="214"/>
        <v>3.5478286950231483</v>
      </c>
      <c r="W573">
        <f t="shared" si="229"/>
        <v>26.904684945023153</v>
      </c>
      <c r="X573" s="49">
        <f t="shared" si="230"/>
        <v>75.482588317981623</v>
      </c>
      <c r="Y573" s="29">
        <f t="shared" si="231"/>
        <v>-6980.3780864197524</v>
      </c>
      <c r="AA573">
        <f t="shared" si="215"/>
        <v>0</v>
      </c>
      <c r="AB573">
        <f t="shared" si="234"/>
        <v>10.1</v>
      </c>
      <c r="AC573">
        <f t="shared" si="216"/>
        <v>2.8055555555555554</v>
      </c>
      <c r="AE573">
        <f t="shared" si="217"/>
        <v>-54.738214099231605</v>
      </c>
      <c r="AF573">
        <f t="shared" si="218"/>
        <v>-57.646303942981618</v>
      </c>
      <c r="AG573">
        <f t="shared" si="219"/>
        <v>-75.482588317981623</v>
      </c>
    </row>
    <row r="574" spans="2:33" x14ac:dyDescent="0.25">
      <c r="B574" s="3" t="s">
        <v>68</v>
      </c>
      <c r="C574" s="3">
        <v>566</v>
      </c>
      <c r="D574" s="3">
        <v>566</v>
      </c>
      <c r="E574" s="10">
        <v>4.8</v>
      </c>
      <c r="F574" s="17">
        <f t="shared" si="232"/>
        <v>-1.4027777777777777</v>
      </c>
      <c r="G574" s="17">
        <f t="shared" si="233"/>
        <v>-5.05</v>
      </c>
      <c r="H574">
        <f t="shared" si="220"/>
        <v>-1620.2083333333333</v>
      </c>
      <c r="I574">
        <f t="shared" si="221"/>
        <v>15.465449999999999</v>
      </c>
      <c r="J574">
        <f t="shared" si="210"/>
        <v>0.80131333333333343</v>
      </c>
      <c r="K574">
        <f t="shared" si="235"/>
        <v>16.266763333333333</v>
      </c>
      <c r="L574" s="49">
        <f t="shared" si="222"/>
        <v>21.689017777777778</v>
      </c>
      <c r="M574" s="29">
        <f t="shared" si="223"/>
        <v>-2160.2777777777774</v>
      </c>
      <c r="N574">
        <f t="shared" si="211"/>
        <v>-1725.4166666666665</v>
      </c>
      <c r="O574">
        <f t="shared" si="224"/>
        <v>16.4697</v>
      </c>
      <c r="P574">
        <f t="shared" si="212"/>
        <v>0.80131333333333343</v>
      </c>
      <c r="Q574">
        <f t="shared" si="225"/>
        <v>17.271013333333332</v>
      </c>
      <c r="R574" s="49">
        <f t="shared" si="226"/>
        <v>23.028017777777777</v>
      </c>
      <c r="S574" s="29">
        <f t="shared" si="227"/>
        <v>-2300.5555555555552</v>
      </c>
      <c r="T574">
        <f t="shared" si="213"/>
        <v>-2370.6944444444443</v>
      </c>
      <c r="U574">
        <f t="shared" si="228"/>
        <v>22.629099999999998</v>
      </c>
      <c r="V574">
        <f t="shared" si="214"/>
        <v>0.80131333333333343</v>
      </c>
      <c r="W574">
        <f t="shared" si="229"/>
        <v>23.43041333333333</v>
      </c>
      <c r="X574" s="49">
        <f t="shared" si="230"/>
        <v>31.240551111111106</v>
      </c>
      <c r="Y574" s="29">
        <f t="shared" si="231"/>
        <v>-3160.9259259259256</v>
      </c>
      <c r="AA574">
        <f t="shared" si="215"/>
        <v>0</v>
      </c>
      <c r="AB574">
        <f t="shared" si="234"/>
        <v>4.8</v>
      </c>
      <c r="AC574">
        <f t="shared" si="216"/>
        <v>1.3333333333333333</v>
      </c>
      <c r="AE574">
        <f t="shared" si="217"/>
        <v>-21.689017777777778</v>
      </c>
      <c r="AF574">
        <f t="shared" si="218"/>
        <v>-23.028017777777777</v>
      </c>
      <c r="AG574">
        <f t="shared" si="219"/>
        <v>-31.240551111111106</v>
      </c>
    </row>
    <row r="575" spans="2:33" x14ac:dyDescent="0.25">
      <c r="B575" s="3" t="s">
        <v>68</v>
      </c>
      <c r="C575" s="3">
        <v>567</v>
      </c>
      <c r="D575" s="3">
        <v>567</v>
      </c>
      <c r="E575" s="10">
        <v>0</v>
      </c>
      <c r="F575" s="17">
        <f t="shared" si="232"/>
        <v>-0.66666666666666663</v>
      </c>
      <c r="G575" s="17">
        <f t="shared" si="233"/>
        <v>-2.4</v>
      </c>
      <c r="H575">
        <f t="shared" si="220"/>
        <v>-770</v>
      </c>
      <c r="I575">
        <f t="shared" si="221"/>
        <v>15.014999999999999</v>
      </c>
      <c r="J575">
        <f t="shared" si="210"/>
        <v>0</v>
      </c>
      <c r="K575">
        <f t="shared" si="235"/>
        <v>15.014999999999999</v>
      </c>
      <c r="L575" s="49">
        <f t="shared" si="222"/>
        <v>0</v>
      </c>
      <c r="M575" s="29">
        <f t="shared" si="223"/>
        <v>0</v>
      </c>
      <c r="N575">
        <f t="shared" si="211"/>
        <v>-820</v>
      </c>
      <c r="O575">
        <f t="shared" si="224"/>
        <v>15.989999999999998</v>
      </c>
      <c r="P575">
        <f t="shared" si="212"/>
        <v>0</v>
      </c>
      <c r="Q575">
        <f t="shared" si="225"/>
        <v>15.989999999999998</v>
      </c>
      <c r="R575" s="49">
        <f t="shared" si="226"/>
        <v>0</v>
      </c>
      <c r="S575" s="29">
        <f t="shared" si="227"/>
        <v>0</v>
      </c>
      <c r="T575">
        <f t="shared" si="213"/>
        <v>-1126.6666666666665</v>
      </c>
      <c r="U575">
        <f t="shared" si="228"/>
        <v>21.97</v>
      </c>
      <c r="V575">
        <f t="shared" si="214"/>
        <v>0</v>
      </c>
      <c r="W575">
        <f t="shared" si="229"/>
        <v>21.97</v>
      </c>
      <c r="X575" s="49">
        <f t="shared" si="230"/>
        <v>0</v>
      </c>
      <c r="Y575" s="29">
        <f t="shared" si="231"/>
        <v>0</v>
      </c>
      <c r="AA575">
        <f t="shared" si="215"/>
        <v>1</v>
      </c>
      <c r="AB575" t="str">
        <f t="shared" si="234"/>
        <v/>
      </c>
      <c r="AC575">
        <f t="shared" si="216"/>
        <v>0</v>
      </c>
      <c r="AE575">
        <f t="shared" si="217"/>
        <v>0</v>
      </c>
      <c r="AF575">
        <f t="shared" si="218"/>
        <v>0</v>
      </c>
      <c r="AG575">
        <f t="shared" si="219"/>
        <v>0</v>
      </c>
    </row>
    <row r="576" spans="2:33" x14ac:dyDescent="0.25">
      <c r="B576" s="3" t="s">
        <v>68</v>
      </c>
      <c r="C576" s="3">
        <v>568</v>
      </c>
      <c r="D576" s="3">
        <v>568</v>
      </c>
      <c r="E576" s="10">
        <v>0</v>
      </c>
      <c r="F576" s="17">
        <f t="shared" si="232"/>
        <v>0</v>
      </c>
      <c r="G576" s="17">
        <f t="shared" si="233"/>
        <v>0</v>
      </c>
      <c r="H576">
        <f t="shared" si="220"/>
        <v>0</v>
      </c>
      <c r="I576">
        <f t="shared" si="221"/>
        <v>15.014999999999999</v>
      </c>
      <c r="J576">
        <f t="shared" si="210"/>
        <v>0</v>
      </c>
      <c r="K576">
        <f t="shared" si="235"/>
        <v>15.014999999999999</v>
      </c>
      <c r="L576" s="49">
        <f t="shared" si="222"/>
        <v>0</v>
      </c>
      <c r="M576" s="29">
        <f t="shared" si="223"/>
        <v>0</v>
      </c>
      <c r="N576">
        <f t="shared" si="211"/>
        <v>0</v>
      </c>
      <c r="O576">
        <f t="shared" si="224"/>
        <v>15.989999999999998</v>
      </c>
      <c r="P576">
        <f t="shared" si="212"/>
        <v>0</v>
      </c>
      <c r="Q576">
        <f t="shared" si="225"/>
        <v>15.989999999999998</v>
      </c>
      <c r="R576" s="49">
        <f t="shared" si="226"/>
        <v>0</v>
      </c>
      <c r="S576" s="29">
        <f t="shared" si="227"/>
        <v>0</v>
      </c>
      <c r="T576">
        <f t="shared" si="213"/>
        <v>0</v>
      </c>
      <c r="U576">
        <f t="shared" si="228"/>
        <v>21.97</v>
      </c>
      <c r="V576">
        <f t="shared" si="214"/>
        <v>0</v>
      </c>
      <c r="W576">
        <f t="shared" si="229"/>
        <v>21.97</v>
      </c>
      <c r="X576" s="49">
        <f t="shared" si="230"/>
        <v>0</v>
      </c>
      <c r="Y576" s="29">
        <f t="shared" si="231"/>
        <v>0</v>
      </c>
      <c r="AA576">
        <f t="shared" si="215"/>
        <v>1</v>
      </c>
      <c r="AB576" t="str">
        <f t="shared" si="234"/>
        <v/>
      </c>
      <c r="AC576">
        <f t="shared" si="216"/>
        <v>0</v>
      </c>
      <c r="AE576">
        <f t="shared" si="217"/>
        <v>0</v>
      </c>
      <c r="AF576">
        <f t="shared" si="218"/>
        <v>0</v>
      </c>
      <c r="AG576">
        <f t="shared" si="219"/>
        <v>0</v>
      </c>
    </row>
    <row r="577" spans="2:33" x14ac:dyDescent="0.25">
      <c r="B577" s="3" t="s">
        <v>68</v>
      </c>
      <c r="C577" s="3">
        <v>569</v>
      </c>
      <c r="D577" s="3">
        <v>569</v>
      </c>
      <c r="E577" s="10">
        <v>0</v>
      </c>
      <c r="F577" s="17">
        <f t="shared" si="232"/>
        <v>0</v>
      </c>
      <c r="G577" s="17">
        <f t="shared" si="233"/>
        <v>0</v>
      </c>
      <c r="H577">
        <f t="shared" si="220"/>
        <v>0</v>
      </c>
      <c r="I577">
        <f t="shared" si="221"/>
        <v>15.014999999999999</v>
      </c>
      <c r="J577">
        <f t="shared" si="210"/>
        <v>0</v>
      </c>
      <c r="K577">
        <f t="shared" si="235"/>
        <v>15.014999999999999</v>
      </c>
      <c r="L577" s="49">
        <f t="shared" si="222"/>
        <v>0</v>
      </c>
      <c r="M577" s="29">
        <f t="shared" si="223"/>
        <v>0</v>
      </c>
      <c r="N577">
        <f t="shared" si="211"/>
        <v>0</v>
      </c>
      <c r="O577">
        <f t="shared" si="224"/>
        <v>15.989999999999998</v>
      </c>
      <c r="P577">
        <f t="shared" si="212"/>
        <v>0</v>
      </c>
      <c r="Q577">
        <f t="shared" si="225"/>
        <v>15.989999999999998</v>
      </c>
      <c r="R577" s="49">
        <f t="shared" si="226"/>
        <v>0</v>
      </c>
      <c r="S577" s="29">
        <f t="shared" si="227"/>
        <v>0</v>
      </c>
      <c r="T577">
        <f t="shared" si="213"/>
        <v>0</v>
      </c>
      <c r="U577">
        <f t="shared" si="228"/>
        <v>21.97</v>
      </c>
      <c r="V577">
        <f t="shared" si="214"/>
        <v>0</v>
      </c>
      <c r="W577">
        <f t="shared" si="229"/>
        <v>21.97</v>
      </c>
      <c r="X577" s="49">
        <f t="shared" si="230"/>
        <v>0</v>
      </c>
      <c r="Y577" s="29">
        <f t="shared" si="231"/>
        <v>0</v>
      </c>
      <c r="AA577">
        <f t="shared" si="215"/>
        <v>1</v>
      </c>
      <c r="AB577" t="str">
        <f t="shared" si="234"/>
        <v/>
      </c>
      <c r="AC577">
        <f t="shared" si="216"/>
        <v>0</v>
      </c>
      <c r="AE577">
        <f t="shared" si="217"/>
        <v>0</v>
      </c>
      <c r="AF577">
        <f t="shared" si="218"/>
        <v>0</v>
      </c>
      <c r="AG577">
        <f t="shared" si="219"/>
        <v>0</v>
      </c>
    </row>
    <row r="578" spans="2:33" x14ac:dyDescent="0.25">
      <c r="B578" s="3" t="s">
        <v>68</v>
      </c>
      <c r="C578" s="3">
        <v>570</v>
      </c>
      <c r="D578" s="3">
        <v>570</v>
      </c>
      <c r="E578" s="10">
        <v>0</v>
      </c>
      <c r="F578" s="17">
        <f t="shared" si="232"/>
        <v>0</v>
      </c>
      <c r="G578" s="17">
        <f t="shared" si="233"/>
        <v>0</v>
      </c>
      <c r="H578">
        <f t="shared" si="220"/>
        <v>0</v>
      </c>
      <c r="I578">
        <f t="shared" si="221"/>
        <v>15.014999999999999</v>
      </c>
      <c r="J578">
        <f t="shared" si="210"/>
        <v>0</v>
      </c>
      <c r="K578">
        <f t="shared" si="235"/>
        <v>15.014999999999999</v>
      </c>
      <c r="L578" s="49">
        <f t="shared" si="222"/>
        <v>0</v>
      </c>
      <c r="M578" s="29">
        <f t="shared" si="223"/>
        <v>0</v>
      </c>
      <c r="N578">
        <f t="shared" si="211"/>
        <v>0</v>
      </c>
      <c r="O578">
        <f t="shared" si="224"/>
        <v>15.989999999999998</v>
      </c>
      <c r="P578">
        <f t="shared" si="212"/>
        <v>0</v>
      </c>
      <c r="Q578">
        <f t="shared" si="225"/>
        <v>15.989999999999998</v>
      </c>
      <c r="R578" s="49">
        <f t="shared" si="226"/>
        <v>0</v>
      </c>
      <c r="S578" s="29">
        <f t="shared" si="227"/>
        <v>0</v>
      </c>
      <c r="T578">
        <f t="shared" si="213"/>
        <v>0</v>
      </c>
      <c r="U578">
        <f t="shared" si="228"/>
        <v>21.97</v>
      </c>
      <c r="V578">
        <f t="shared" si="214"/>
        <v>0</v>
      </c>
      <c r="W578">
        <f t="shared" si="229"/>
        <v>21.97</v>
      </c>
      <c r="X578" s="49">
        <f t="shared" si="230"/>
        <v>0</v>
      </c>
      <c r="Y578" s="29">
        <f t="shared" si="231"/>
        <v>0</v>
      </c>
      <c r="AA578">
        <f t="shared" si="215"/>
        <v>1</v>
      </c>
      <c r="AB578" t="str">
        <f t="shared" si="234"/>
        <v/>
      </c>
      <c r="AC578">
        <f t="shared" si="216"/>
        <v>0</v>
      </c>
      <c r="AE578">
        <f t="shared" si="217"/>
        <v>0</v>
      </c>
      <c r="AF578">
        <f t="shared" si="218"/>
        <v>0</v>
      </c>
      <c r="AG578">
        <f t="shared" si="219"/>
        <v>0</v>
      </c>
    </row>
    <row r="579" spans="2:33" x14ac:dyDescent="0.25">
      <c r="B579" s="3" t="s">
        <v>68</v>
      </c>
      <c r="C579" s="3">
        <v>571</v>
      </c>
      <c r="D579" s="3">
        <v>571</v>
      </c>
      <c r="E579" s="10">
        <v>0</v>
      </c>
      <c r="F579" s="17">
        <f t="shared" si="232"/>
        <v>0</v>
      </c>
      <c r="G579" s="17">
        <f t="shared" si="233"/>
        <v>0</v>
      </c>
      <c r="H579">
        <f t="shared" si="220"/>
        <v>0</v>
      </c>
      <c r="I579">
        <f t="shared" si="221"/>
        <v>15.014999999999999</v>
      </c>
      <c r="J579">
        <f t="shared" si="210"/>
        <v>0</v>
      </c>
      <c r="K579">
        <f t="shared" si="235"/>
        <v>15.014999999999999</v>
      </c>
      <c r="L579" s="49">
        <f t="shared" si="222"/>
        <v>0</v>
      </c>
      <c r="M579" s="29">
        <f t="shared" si="223"/>
        <v>0</v>
      </c>
      <c r="N579">
        <f t="shared" si="211"/>
        <v>0</v>
      </c>
      <c r="O579">
        <f t="shared" si="224"/>
        <v>15.989999999999998</v>
      </c>
      <c r="P579">
        <f t="shared" si="212"/>
        <v>0</v>
      </c>
      <c r="Q579">
        <f t="shared" si="225"/>
        <v>15.989999999999998</v>
      </c>
      <c r="R579" s="49">
        <f t="shared" si="226"/>
        <v>0</v>
      </c>
      <c r="S579" s="29">
        <f t="shared" si="227"/>
        <v>0</v>
      </c>
      <c r="T579">
        <f t="shared" si="213"/>
        <v>0</v>
      </c>
      <c r="U579">
        <f t="shared" si="228"/>
        <v>21.97</v>
      </c>
      <c r="V579">
        <f t="shared" si="214"/>
        <v>0</v>
      </c>
      <c r="W579">
        <f t="shared" si="229"/>
        <v>21.97</v>
      </c>
      <c r="X579" s="49">
        <f t="shared" si="230"/>
        <v>0</v>
      </c>
      <c r="Y579" s="29">
        <f t="shared" si="231"/>
        <v>0</v>
      </c>
      <c r="AA579">
        <f t="shared" si="215"/>
        <v>1</v>
      </c>
      <c r="AB579" t="str">
        <f t="shared" si="234"/>
        <v/>
      </c>
      <c r="AC579">
        <f t="shared" si="216"/>
        <v>0</v>
      </c>
      <c r="AE579">
        <f t="shared" si="217"/>
        <v>0</v>
      </c>
      <c r="AF579">
        <f t="shared" si="218"/>
        <v>0</v>
      </c>
      <c r="AG579">
        <f t="shared" si="219"/>
        <v>0</v>
      </c>
    </row>
    <row r="580" spans="2:33" x14ac:dyDescent="0.25">
      <c r="B580" s="3" t="s">
        <v>68</v>
      </c>
      <c r="C580" s="3">
        <v>572</v>
      </c>
      <c r="D580" s="3">
        <v>572</v>
      </c>
      <c r="E580" s="10">
        <v>0</v>
      </c>
      <c r="F580" s="17">
        <f t="shared" si="232"/>
        <v>0</v>
      </c>
      <c r="G580" s="17">
        <f t="shared" si="233"/>
        <v>0</v>
      </c>
      <c r="H580">
        <f t="shared" si="220"/>
        <v>0</v>
      </c>
      <c r="I580">
        <f t="shared" si="221"/>
        <v>15.014999999999999</v>
      </c>
      <c r="J580">
        <f t="shared" si="210"/>
        <v>0</v>
      </c>
      <c r="K580">
        <f t="shared" si="235"/>
        <v>15.014999999999999</v>
      </c>
      <c r="L580" s="49">
        <f t="shared" si="222"/>
        <v>0</v>
      </c>
      <c r="M580" s="29">
        <f t="shared" si="223"/>
        <v>0</v>
      </c>
      <c r="N580">
        <f t="shared" si="211"/>
        <v>0</v>
      </c>
      <c r="O580">
        <f t="shared" si="224"/>
        <v>15.989999999999998</v>
      </c>
      <c r="P580">
        <f t="shared" si="212"/>
        <v>0</v>
      </c>
      <c r="Q580">
        <f t="shared" si="225"/>
        <v>15.989999999999998</v>
      </c>
      <c r="R580" s="49">
        <f t="shared" si="226"/>
        <v>0</v>
      </c>
      <c r="S580" s="29">
        <f t="shared" si="227"/>
        <v>0</v>
      </c>
      <c r="T580">
        <f t="shared" si="213"/>
        <v>0</v>
      </c>
      <c r="U580">
        <f t="shared" si="228"/>
        <v>21.97</v>
      </c>
      <c r="V580">
        <f t="shared" si="214"/>
        <v>0</v>
      </c>
      <c r="W580">
        <f t="shared" si="229"/>
        <v>21.97</v>
      </c>
      <c r="X580" s="49">
        <f t="shared" si="230"/>
        <v>0</v>
      </c>
      <c r="Y580" s="29">
        <f t="shared" si="231"/>
        <v>0</v>
      </c>
      <c r="AA580">
        <f t="shared" si="215"/>
        <v>1</v>
      </c>
      <c r="AB580" t="str">
        <f t="shared" si="234"/>
        <v/>
      </c>
      <c r="AC580">
        <f t="shared" si="216"/>
        <v>0</v>
      </c>
      <c r="AE580">
        <f t="shared" si="217"/>
        <v>0</v>
      </c>
      <c r="AF580">
        <f t="shared" si="218"/>
        <v>0</v>
      </c>
      <c r="AG580">
        <f t="shared" si="219"/>
        <v>0</v>
      </c>
    </row>
    <row r="581" spans="2:33" x14ac:dyDescent="0.25">
      <c r="B581" s="3" t="s">
        <v>68</v>
      </c>
      <c r="C581" s="3">
        <v>573</v>
      </c>
      <c r="D581" s="3">
        <v>573</v>
      </c>
      <c r="E581" s="10">
        <v>0</v>
      </c>
      <c r="F581" s="17">
        <f t="shared" si="232"/>
        <v>0</v>
      </c>
      <c r="G581" s="17">
        <f t="shared" si="233"/>
        <v>0</v>
      </c>
      <c r="H581">
        <f t="shared" si="220"/>
        <v>0</v>
      </c>
      <c r="I581">
        <f t="shared" si="221"/>
        <v>15.014999999999999</v>
      </c>
      <c r="J581">
        <f t="shared" si="210"/>
        <v>0</v>
      </c>
      <c r="K581">
        <f t="shared" si="235"/>
        <v>15.014999999999999</v>
      </c>
      <c r="L581" s="49">
        <f t="shared" si="222"/>
        <v>0</v>
      </c>
      <c r="M581" s="29">
        <f t="shared" si="223"/>
        <v>0</v>
      </c>
      <c r="N581">
        <f t="shared" si="211"/>
        <v>0</v>
      </c>
      <c r="O581">
        <f t="shared" si="224"/>
        <v>15.989999999999998</v>
      </c>
      <c r="P581">
        <f t="shared" si="212"/>
        <v>0</v>
      </c>
      <c r="Q581">
        <f t="shared" si="225"/>
        <v>15.989999999999998</v>
      </c>
      <c r="R581" s="49">
        <f t="shared" si="226"/>
        <v>0</v>
      </c>
      <c r="S581" s="29">
        <f t="shared" si="227"/>
        <v>0</v>
      </c>
      <c r="T581">
        <f t="shared" si="213"/>
        <v>0</v>
      </c>
      <c r="U581">
        <f t="shared" si="228"/>
        <v>21.97</v>
      </c>
      <c r="V581">
        <f t="shared" si="214"/>
        <v>0</v>
      </c>
      <c r="W581">
        <f t="shared" si="229"/>
        <v>21.97</v>
      </c>
      <c r="X581" s="49">
        <f t="shared" si="230"/>
        <v>0</v>
      </c>
      <c r="Y581" s="29">
        <f t="shared" si="231"/>
        <v>0</v>
      </c>
      <c r="AA581">
        <f t="shared" si="215"/>
        <v>1</v>
      </c>
      <c r="AB581" t="str">
        <f t="shared" si="234"/>
        <v/>
      </c>
      <c r="AC581">
        <f t="shared" si="216"/>
        <v>0</v>
      </c>
      <c r="AE581">
        <f t="shared" si="217"/>
        <v>0</v>
      </c>
      <c r="AF581">
        <f t="shared" si="218"/>
        <v>0</v>
      </c>
      <c r="AG581">
        <f t="shared" si="219"/>
        <v>0</v>
      </c>
    </row>
    <row r="582" spans="2:33" x14ac:dyDescent="0.25">
      <c r="B582" s="3" t="s">
        <v>68</v>
      </c>
      <c r="C582" s="3">
        <v>574</v>
      </c>
      <c r="D582" s="3">
        <v>574</v>
      </c>
      <c r="E582" s="10">
        <v>0</v>
      </c>
      <c r="F582" s="17">
        <f t="shared" si="232"/>
        <v>0</v>
      </c>
      <c r="G582" s="17">
        <f t="shared" si="233"/>
        <v>0</v>
      </c>
      <c r="H582">
        <f t="shared" si="220"/>
        <v>0</v>
      </c>
      <c r="I582">
        <f t="shared" si="221"/>
        <v>15.014999999999999</v>
      </c>
      <c r="J582">
        <f t="shared" si="210"/>
        <v>0</v>
      </c>
      <c r="K582">
        <f t="shared" si="235"/>
        <v>15.014999999999999</v>
      </c>
      <c r="L582" s="49">
        <f t="shared" si="222"/>
        <v>0</v>
      </c>
      <c r="M582" s="29">
        <f t="shared" si="223"/>
        <v>0</v>
      </c>
      <c r="N582">
        <f t="shared" si="211"/>
        <v>0</v>
      </c>
      <c r="O582">
        <f t="shared" si="224"/>
        <v>15.989999999999998</v>
      </c>
      <c r="P582">
        <f t="shared" si="212"/>
        <v>0</v>
      </c>
      <c r="Q582">
        <f t="shared" si="225"/>
        <v>15.989999999999998</v>
      </c>
      <c r="R582" s="49">
        <f t="shared" si="226"/>
        <v>0</v>
      </c>
      <c r="S582" s="29">
        <f t="shared" si="227"/>
        <v>0</v>
      </c>
      <c r="T582">
        <f t="shared" si="213"/>
        <v>0</v>
      </c>
      <c r="U582">
        <f t="shared" si="228"/>
        <v>21.97</v>
      </c>
      <c r="V582">
        <f t="shared" si="214"/>
        <v>0</v>
      </c>
      <c r="W582">
        <f t="shared" si="229"/>
        <v>21.97</v>
      </c>
      <c r="X582" s="49">
        <f t="shared" si="230"/>
        <v>0</v>
      </c>
      <c r="Y582" s="29">
        <f t="shared" si="231"/>
        <v>0</v>
      </c>
      <c r="AA582">
        <f t="shared" si="215"/>
        <v>1</v>
      </c>
      <c r="AB582" t="str">
        <f t="shared" si="234"/>
        <v/>
      </c>
      <c r="AC582">
        <f t="shared" si="216"/>
        <v>0</v>
      </c>
      <c r="AE582">
        <f t="shared" si="217"/>
        <v>0</v>
      </c>
      <c r="AF582">
        <f t="shared" si="218"/>
        <v>0</v>
      </c>
      <c r="AG582">
        <f t="shared" si="219"/>
        <v>0</v>
      </c>
    </row>
    <row r="583" spans="2:33" x14ac:dyDescent="0.25">
      <c r="B583" s="3" t="s">
        <v>68</v>
      </c>
      <c r="C583" s="3">
        <v>575</v>
      </c>
      <c r="D583" s="3">
        <v>575</v>
      </c>
      <c r="E583" s="10">
        <v>0</v>
      </c>
      <c r="F583" s="17">
        <f t="shared" si="232"/>
        <v>0</v>
      </c>
      <c r="G583" s="17">
        <f t="shared" si="233"/>
        <v>0</v>
      </c>
      <c r="H583">
        <f t="shared" si="220"/>
        <v>0</v>
      </c>
      <c r="I583">
        <f t="shared" si="221"/>
        <v>15.014999999999999</v>
      </c>
      <c r="J583">
        <f t="shared" si="210"/>
        <v>0</v>
      </c>
      <c r="K583">
        <f t="shared" si="235"/>
        <v>15.014999999999999</v>
      </c>
      <c r="L583" s="49">
        <f t="shared" si="222"/>
        <v>0</v>
      </c>
      <c r="M583" s="29">
        <f t="shared" si="223"/>
        <v>0</v>
      </c>
      <c r="N583">
        <f t="shared" si="211"/>
        <v>0</v>
      </c>
      <c r="O583">
        <f t="shared" si="224"/>
        <v>15.989999999999998</v>
      </c>
      <c r="P583">
        <f t="shared" si="212"/>
        <v>0</v>
      </c>
      <c r="Q583">
        <f t="shared" si="225"/>
        <v>15.989999999999998</v>
      </c>
      <c r="R583" s="49">
        <f t="shared" si="226"/>
        <v>0</v>
      </c>
      <c r="S583" s="29">
        <f t="shared" si="227"/>
        <v>0</v>
      </c>
      <c r="T583">
        <f t="shared" si="213"/>
        <v>0</v>
      </c>
      <c r="U583">
        <f t="shared" si="228"/>
        <v>21.97</v>
      </c>
      <c r="V583">
        <f t="shared" si="214"/>
        <v>0</v>
      </c>
      <c r="W583">
        <f t="shared" si="229"/>
        <v>21.97</v>
      </c>
      <c r="X583" s="49">
        <f t="shared" si="230"/>
        <v>0</v>
      </c>
      <c r="Y583" s="29">
        <f t="shared" si="231"/>
        <v>0</v>
      </c>
      <c r="AA583">
        <f t="shared" si="215"/>
        <v>1</v>
      </c>
      <c r="AB583" t="str">
        <f t="shared" si="234"/>
        <v/>
      </c>
      <c r="AC583">
        <f t="shared" si="216"/>
        <v>0</v>
      </c>
      <c r="AE583">
        <f t="shared" si="217"/>
        <v>0</v>
      </c>
      <c r="AF583">
        <f t="shared" si="218"/>
        <v>0</v>
      </c>
      <c r="AG583">
        <f t="shared" si="219"/>
        <v>0</v>
      </c>
    </row>
    <row r="584" spans="2:33" x14ac:dyDescent="0.25">
      <c r="B584" s="3" t="s">
        <v>68</v>
      </c>
      <c r="C584" s="3">
        <v>576</v>
      </c>
      <c r="D584" s="3">
        <v>576</v>
      </c>
      <c r="E584" s="10">
        <v>0</v>
      </c>
      <c r="F584" s="17">
        <f t="shared" si="232"/>
        <v>0</v>
      </c>
      <c r="G584" s="17">
        <f t="shared" si="233"/>
        <v>0</v>
      </c>
      <c r="H584">
        <f t="shared" si="220"/>
        <v>0</v>
      </c>
      <c r="I584">
        <f t="shared" si="221"/>
        <v>15.014999999999999</v>
      </c>
      <c r="J584">
        <f t="shared" ref="J584:J647" si="236">SUM(0.5*1.225*2.23*0.33*(AC584*AC584))</f>
        <v>0</v>
      </c>
      <c r="K584">
        <f t="shared" si="235"/>
        <v>15.014999999999999</v>
      </c>
      <c r="L584" s="49">
        <f t="shared" si="222"/>
        <v>0</v>
      </c>
      <c r="M584" s="29">
        <f t="shared" si="223"/>
        <v>0</v>
      </c>
      <c r="N584">
        <f t="shared" ref="N584:N647" si="237">SUM(1230*F584)</f>
        <v>0</v>
      </c>
      <c r="O584">
        <f t="shared" si="224"/>
        <v>15.989999999999998</v>
      </c>
      <c r="P584">
        <f t="shared" ref="P584:P647" si="238">SUM(0.5*1.225*2.23*0.33*(AC584*AC584))</f>
        <v>0</v>
      </c>
      <c r="Q584">
        <f t="shared" si="225"/>
        <v>15.989999999999998</v>
      </c>
      <c r="R584" s="49">
        <f t="shared" si="226"/>
        <v>0</v>
      </c>
      <c r="S584" s="29">
        <f t="shared" si="227"/>
        <v>0</v>
      </c>
      <c r="T584">
        <f t="shared" ref="T584:T647" si="239">SUM(1690*F584)</f>
        <v>0</v>
      </c>
      <c r="U584">
        <f t="shared" si="228"/>
        <v>21.97</v>
      </c>
      <c r="V584">
        <f t="shared" ref="V584:V647" si="240">SUM(0.5*1.225*2.23*0.33*(AC584*AC584))</f>
        <v>0</v>
      </c>
      <c r="W584">
        <f t="shared" si="229"/>
        <v>21.97</v>
      </c>
      <c r="X584" s="49">
        <f t="shared" si="230"/>
        <v>0</v>
      </c>
      <c r="Y584" s="29">
        <f t="shared" si="231"/>
        <v>0</v>
      </c>
      <c r="AA584">
        <f t="shared" ref="AA584:AA647" si="241">IF(E584&lt;1,1,0)</f>
        <v>1</v>
      </c>
      <c r="AB584" t="str">
        <f t="shared" si="234"/>
        <v/>
      </c>
      <c r="AC584">
        <f t="shared" ref="AC584:AC647" si="242">E584/3.6</f>
        <v>0</v>
      </c>
      <c r="AE584">
        <f t="shared" ref="AE584:AE647" si="243">SUM(L584*-1)</f>
        <v>0</v>
      </c>
      <c r="AF584">
        <f t="shared" ref="AF584:AF647" si="244">SUM(R584*-1)</f>
        <v>0</v>
      </c>
      <c r="AG584">
        <f t="shared" ref="AG584:AG647" si="245">SUM(X584*-1)</f>
        <v>0</v>
      </c>
    </row>
    <row r="585" spans="2:33" x14ac:dyDescent="0.25">
      <c r="B585" s="3" t="s">
        <v>68</v>
      </c>
      <c r="C585" s="3">
        <v>577</v>
      </c>
      <c r="D585" s="3">
        <v>577</v>
      </c>
      <c r="E585" s="10">
        <v>0</v>
      </c>
      <c r="F585" s="17">
        <f t="shared" si="232"/>
        <v>0</v>
      </c>
      <c r="G585" s="17">
        <f t="shared" si="233"/>
        <v>0</v>
      </c>
      <c r="H585">
        <f t="shared" ref="H585:H648" si="246">SUM(1155*F585)</f>
        <v>0</v>
      </c>
      <c r="I585">
        <f t="shared" ref="I585:I648" si="247">SUM((0.013*(1+(E585/160))*1155))</f>
        <v>15.014999999999999</v>
      </c>
      <c r="J585">
        <f t="shared" si="236"/>
        <v>0</v>
      </c>
      <c r="K585">
        <f t="shared" si="235"/>
        <v>15.014999999999999</v>
      </c>
      <c r="L585" s="49">
        <f t="shared" ref="L585:L648" si="248">SUM(K585*AC585)</f>
        <v>0</v>
      </c>
      <c r="M585" s="29">
        <f t="shared" ref="M585:M648" si="249">SUM(H585*AC585)</f>
        <v>0</v>
      </c>
      <c r="N585">
        <f t="shared" si="237"/>
        <v>0</v>
      </c>
      <c r="O585">
        <f t="shared" ref="O585:O648" si="250">SUM((0.013*(1+(E585/160))*1230))</f>
        <v>15.989999999999998</v>
      </c>
      <c r="P585">
        <f t="shared" si="238"/>
        <v>0</v>
      </c>
      <c r="Q585">
        <f t="shared" ref="Q585:Q648" si="251">SUM(O585+P585)</f>
        <v>15.989999999999998</v>
      </c>
      <c r="R585" s="49">
        <f t="shared" ref="R585:R648" si="252">SUM(Q585*AC585)</f>
        <v>0</v>
      </c>
      <c r="S585" s="29">
        <f t="shared" ref="S585:S648" si="253">SUM(N585*AC585)</f>
        <v>0</v>
      </c>
      <c r="T585">
        <f t="shared" si="239"/>
        <v>0</v>
      </c>
      <c r="U585">
        <f t="shared" ref="U585:U648" si="254">SUM((0.013*(1+(E585/160))*1690))</f>
        <v>21.97</v>
      </c>
      <c r="V585">
        <f t="shared" si="240"/>
        <v>0</v>
      </c>
      <c r="W585">
        <f t="shared" ref="W585:W648" si="255">SUM(U585+V585)</f>
        <v>21.97</v>
      </c>
      <c r="X585" s="49">
        <f t="shared" ref="X585:X648" si="256">SUM(W585*AC585)</f>
        <v>0</v>
      </c>
      <c r="Y585" s="29">
        <f t="shared" ref="Y585:Y648" si="257">SUM(T585*AC585)</f>
        <v>0</v>
      </c>
      <c r="AA585">
        <f t="shared" si="241"/>
        <v>1</v>
      </c>
      <c r="AB585" t="str">
        <f t="shared" si="234"/>
        <v/>
      </c>
      <c r="AC585">
        <f t="shared" si="242"/>
        <v>0</v>
      </c>
      <c r="AE585">
        <f t="shared" si="243"/>
        <v>0</v>
      </c>
      <c r="AF585">
        <f t="shared" si="244"/>
        <v>0</v>
      </c>
      <c r="AG585">
        <f t="shared" si="245"/>
        <v>0</v>
      </c>
    </row>
    <row r="586" spans="2:33" x14ac:dyDescent="0.25">
      <c r="B586" s="3" t="s">
        <v>68</v>
      </c>
      <c r="C586" s="3">
        <v>578</v>
      </c>
      <c r="D586" s="3">
        <v>578</v>
      </c>
      <c r="E586" s="10">
        <v>0</v>
      </c>
      <c r="F586" s="17">
        <f t="shared" ref="F586:F649" si="258">($E587-$E585)/2/3.6</f>
        <v>0</v>
      </c>
      <c r="G586" s="17">
        <f t="shared" ref="G586:G649" si="259">($E587-$E585)/2</f>
        <v>0</v>
      </c>
      <c r="H586">
        <f t="shared" si="246"/>
        <v>0</v>
      </c>
      <c r="I586">
        <f t="shared" si="247"/>
        <v>15.014999999999999</v>
      </c>
      <c r="J586">
        <f t="shared" si="236"/>
        <v>0</v>
      </c>
      <c r="K586">
        <f t="shared" si="235"/>
        <v>15.014999999999999</v>
      </c>
      <c r="L586" s="49">
        <f t="shared" si="248"/>
        <v>0</v>
      </c>
      <c r="M586" s="29">
        <f t="shared" si="249"/>
        <v>0</v>
      </c>
      <c r="N586">
        <f t="shared" si="237"/>
        <v>0</v>
      </c>
      <c r="O586">
        <f t="shared" si="250"/>
        <v>15.989999999999998</v>
      </c>
      <c r="P586">
        <f t="shared" si="238"/>
        <v>0</v>
      </c>
      <c r="Q586">
        <f t="shared" si="251"/>
        <v>15.989999999999998</v>
      </c>
      <c r="R586" s="49">
        <f t="shared" si="252"/>
        <v>0</v>
      </c>
      <c r="S586" s="29">
        <f t="shared" si="253"/>
        <v>0</v>
      </c>
      <c r="T586">
        <f t="shared" si="239"/>
        <v>0</v>
      </c>
      <c r="U586">
        <f t="shared" si="254"/>
        <v>21.97</v>
      </c>
      <c r="V586">
        <f t="shared" si="240"/>
        <v>0</v>
      </c>
      <c r="W586">
        <f t="shared" si="255"/>
        <v>21.97</v>
      </c>
      <c r="X586" s="49">
        <f t="shared" si="256"/>
        <v>0</v>
      </c>
      <c r="Y586" s="29">
        <f t="shared" si="257"/>
        <v>0</v>
      </c>
      <c r="AA586">
        <f t="shared" si="241"/>
        <v>1</v>
      </c>
      <c r="AB586" t="str">
        <f t="shared" si="234"/>
        <v/>
      </c>
      <c r="AC586">
        <f t="shared" si="242"/>
        <v>0</v>
      </c>
      <c r="AE586">
        <f t="shared" si="243"/>
        <v>0</v>
      </c>
      <c r="AF586">
        <f t="shared" si="244"/>
        <v>0</v>
      </c>
      <c r="AG586">
        <f t="shared" si="245"/>
        <v>0</v>
      </c>
    </row>
    <row r="587" spans="2:33" x14ac:dyDescent="0.25">
      <c r="B587" s="3" t="s">
        <v>68</v>
      </c>
      <c r="C587" s="3">
        <v>579</v>
      </c>
      <c r="D587" s="3">
        <v>579</v>
      </c>
      <c r="E587" s="10">
        <v>0</v>
      </c>
      <c r="F587" s="17">
        <f t="shared" si="258"/>
        <v>0</v>
      </c>
      <c r="G587" s="17">
        <f t="shared" si="259"/>
        <v>0</v>
      </c>
      <c r="H587">
        <f t="shared" si="246"/>
        <v>0</v>
      </c>
      <c r="I587">
        <f t="shared" si="247"/>
        <v>15.014999999999999</v>
      </c>
      <c r="J587">
        <f t="shared" si="236"/>
        <v>0</v>
      </c>
      <c r="K587">
        <f t="shared" si="235"/>
        <v>15.014999999999999</v>
      </c>
      <c r="L587" s="49">
        <f t="shared" si="248"/>
        <v>0</v>
      </c>
      <c r="M587" s="29">
        <f t="shared" si="249"/>
        <v>0</v>
      </c>
      <c r="N587">
        <f t="shared" si="237"/>
        <v>0</v>
      </c>
      <c r="O587">
        <f t="shared" si="250"/>
        <v>15.989999999999998</v>
      </c>
      <c r="P587">
        <f t="shared" si="238"/>
        <v>0</v>
      </c>
      <c r="Q587">
        <f t="shared" si="251"/>
        <v>15.989999999999998</v>
      </c>
      <c r="R587" s="49">
        <f t="shared" si="252"/>
        <v>0</v>
      </c>
      <c r="S587" s="29">
        <f t="shared" si="253"/>
        <v>0</v>
      </c>
      <c r="T587">
        <f t="shared" si="239"/>
        <v>0</v>
      </c>
      <c r="U587">
        <f t="shared" si="254"/>
        <v>21.97</v>
      </c>
      <c r="V587">
        <f t="shared" si="240"/>
        <v>0</v>
      </c>
      <c r="W587">
        <f t="shared" si="255"/>
        <v>21.97</v>
      </c>
      <c r="X587" s="49">
        <f t="shared" si="256"/>
        <v>0</v>
      </c>
      <c r="Y587" s="29">
        <f t="shared" si="257"/>
        <v>0</v>
      </c>
      <c r="AA587">
        <f t="shared" si="241"/>
        <v>1</v>
      </c>
      <c r="AB587" t="str">
        <f t="shared" si="234"/>
        <v/>
      </c>
      <c r="AC587">
        <f t="shared" si="242"/>
        <v>0</v>
      </c>
      <c r="AE587">
        <f t="shared" si="243"/>
        <v>0</v>
      </c>
      <c r="AF587">
        <f t="shared" si="244"/>
        <v>0</v>
      </c>
      <c r="AG587">
        <f t="shared" si="245"/>
        <v>0</v>
      </c>
    </row>
    <row r="588" spans="2:33" x14ac:dyDescent="0.25">
      <c r="B588" s="3" t="s">
        <v>68</v>
      </c>
      <c r="C588" s="3">
        <v>580</v>
      </c>
      <c r="D588" s="3">
        <v>580</v>
      </c>
      <c r="E588" s="10">
        <v>0</v>
      </c>
      <c r="F588" s="17">
        <f t="shared" si="258"/>
        <v>0</v>
      </c>
      <c r="G588" s="17">
        <f t="shared" si="259"/>
        <v>0</v>
      </c>
      <c r="H588">
        <f t="shared" si="246"/>
        <v>0</v>
      </c>
      <c r="I588">
        <f t="shared" si="247"/>
        <v>15.014999999999999</v>
      </c>
      <c r="J588">
        <f t="shared" si="236"/>
        <v>0</v>
      </c>
      <c r="K588">
        <f t="shared" si="235"/>
        <v>15.014999999999999</v>
      </c>
      <c r="L588" s="49">
        <f t="shared" si="248"/>
        <v>0</v>
      </c>
      <c r="M588" s="29">
        <f t="shared" si="249"/>
        <v>0</v>
      </c>
      <c r="N588">
        <f t="shared" si="237"/>
        <v>0</v>
      </c>
      <c r="O588">
        <f t="shared" si="250"/>
        <v>15.989999999999998</v>
      </c>
      <c r="P588">
        <f t="shared" si="238"/>
        <v>0</v>
      </c>
      <c r="Q588">
        <f t="shared" si="251"/>
        <v>15.989999999999998</v>
      </c>
      <c r="R588" s="49">
        <f t="shared" si="252"/>
        <v>0</v>
      </c>
      <c r="S588" s="29">
        <f t="shared" si="253"/>
        <v>0</v>
      </c>
      <c r="T588">
        <f t="shared" si="239"/>
        <v>0</v>
      </c>
      <c r="U588">
        <f t="shared" si="254"/>
        <v>21.97</v>
      </c>
      <c r="V588">
        <f t="shared" si="240"/>
        <v>0</v>
      </c>
      <c r="W588">
        <f t="shared" si="255"/>
        <v>21.97</v>
      </c>
      <c r="X588" s="49">
        <f t="shared" si="256"/>
        <v>0</v>
      </c>
      <c r="Y588" s="29">
        <f t="shared" si="257"/>
        <v>0</v>
      </c>
      <c r="AA588">
        <f t="shared" si="241"/>
        <v>1</v>
      </c>
      <c r="AB588" t="str">
        <f t="shared" si="234"/>
        <v/>
      </c>
      <c r="AC588">
        <f t="shared" si="242"/>
        <v>0</v>
      </c>
      <c r="AE588">
        <f t="shared" si="243"/>
        <v>0</v>
      </c>
      <c r="AF588">
        <f t="shared" si="244"/>
        <v>0</v>
      </c>
      <c r="AG588">
        <f t="shared" si="245"/>
        <v>0</v>
      </c>
    </row>
    <row r="589" spans="2:33" x14ac:dyDescent="0.25">
      <c r="B589" s="3" t="s">
        <v>68</v>
      </c>
      <c r="C589" s="3">
        <v>581</v>
      </c>
      <c r="D589" s="3">
        <v>581</v>
      </c>
      <c r="E589" s="10">
        <v>0</v>
      </c>
      <c r="F589" s="17">
        <f t="shared" si="258"/>
        <v>0</v>
      </c>
      <c r="G589" s="17">
        <f t="shared" si="259"/>
        <v>0</v>
      </c>
      <c r="H589">
        <f t="shared" si="246"/>
        <v>0</v>
      </c>
      <c r="I589">
        <f t="shared" si="247"/>
        <v>15.014999999999999</v>
      </c>
      <c r="J589">
        <f t="shared" si="236"/>
        <v>0</v>
      </c>
      <c r="K589">
        <f t="shared" si="235"/>
        <v>15.014999999999999</v>
      </c>
      <c r="L589" s="49">
        <f t="shared" si="248"/>
        <v>0</v>
      </c>
      <c r="M589" s="29">
        <f t="shared" si="249"/>
        <v>0</v>
      </c>
      <c r="N589">
        <f t="shared" si="237"/>
        <v>0</v>
      </c>
      <c r="O589">
        <f t="shared" si="250"/>
        <v>15.989999999999998</v>
      </c>
      <c r="P589">
        <f t="shared" si="238"/>
        <v>0</v>
      </c>
      <c r="Q589">
        <f t="shared" si="251"/>
        <v>15.989999999999998</v>
      </c>
      <c r="R589" s="49">
        <f t="shared" si="252"/>
        <v>0</v>
      </c>
      <c r="S589" s="29">
        <f t="shared" si="253"/>
        <v>0</v>
      </c>
      <c r="T589">
        <f t="shared" si="239"/>
        <v>0</v>
      </c>
      <c r="U589">
        <f t="shared" si="254"/>
        <v>21.97</v>
      </c>
      <c r="V589">
        <f t="shared" si="240"/>
        <v>0</v>
      </c>
      <c r="W589">
        <f t="shared" si="255"/>
        <v>21.97</v>
      </c>
      <c r="X589" s="49">
        <f t="shared" si="256"/>
        <v>0</v>
      </c>
      <c r="Y589" s="29">
        <f t="shared" si="257"/>
        <v>0</v>
      </c>
      <c r="AA589">
        <f t="shared" si="241"/>
        <v>1</v>
      </c>
      <c r="AB589" t="str">
        <f t="shared" si="234"/>
        <v/>
      </c>
      <c r="AC589">
        <f t="shared" si="242"/>
        <v>0</v>
      </c>
      <c r="AE589">
        <f t="shared" si="243"/>
        <v>0</v>
      </c>
      <c r="AF589">
        <f t="shared" si="244"/>
        <v>0</v>
      </c>
      <c r="AG589">
        <f t="shared" si="245"/>
        <v>0</v>
      </c>
    </row>
    <row r="590" spans="2:33" x14ac:dyDescent="0.25">
      <c r="B590" s="3" t="s">
        <v>68</v>
      </c>
      <c r="C590" s="3">
        <v>582</v>
      </c>
      <c r="D590" s="3">
        <v>582</v>
      </c>
      <c r="E590" s="10">
        <v>0</v>
      </c>
      <c r="F590" s="17">
        <f t="shared" si="258"/>
        <v>0</v>
      </c>
      <c r="G590" s="17">
        <f t="shared" si="259"/>
        <v>0</v>
      </c>
      <c r="H590">
        <f t="shared" si="246"/>
        <v>0</v>
      </c>
      <c r="I590">
        <f t="shared" si="247"/>
        <v>15.014999999999999</v>
      </c>
      <c r="J590">
        <f t="shared" si="236"/>
        <v>0</v>
      </c>
      <c r="K590">
        <f t="shared" si="235"/>
        <v>15.014999999999999</v>
      </c>
      <c r="L590" s="49">
        <f t="shared" si="248"/>
        <v>0</v>
      </c>
      <c r="M590" s="29">
        <f t="shared" si="249"/>
        <v>0</v>
      </c>
      <c r="N590">
        <f t="shared" si="237"/>
        <v>0</v>
      </c>
      <c r="O590">
        <f t="shared" si="250"/>
        <v>15.989999999999998</v>
      </c>
      <c r="P590">
        <f t="shared" si="238"/>
        <v>0</v>
      </c>
      <c r="Q590">
        <f t="shared" si="251"/>
        <v>15.989999999999998</v>
      </c>
      <c r="R590" s="49">
        <f t="shared" si="252"/>
        <v>0</v>
      </c>
      <c r="S590" s="29">
        <f t="shared" si="253"/>
        <v>0</v>
      </c>
      <c r="T590">
        <f t="shared" si="239"/>
        <v>0</v>
      </c>
      <c r="U590">
        <f t="shared" si="254"/>
        <v>21.97</v>
      </c>
      <c r="V590">
        <f t="shared" si="240"/>
        <v>0</v>
      </c>
      <c r="W590">
        <f t="shared" si="255"/>
        <v>21.97</v>
      </c>
      <c r="X590" s="49">
        <f t="shared" si="256"/>
        <v>0</v>
      </c>
      <c r="Y590" s="29">
        <f t="shared" si="257"/>
        <v>0</v>
      </c>
      <c r="AA590">
        <f t="shared" si="241"/>
        <v>1</v>
      </c>
      <c r="AB590" t="str">
        <f t="shared" si="234"/>
        <v/>
      </c>
      <c r="AC590">
        <f t="shared" si="242"/>
        <v>0</v>
      </c>
      <c r="AE590">
        <f t="shared" si="243"/>
        <v>0</v>
      </c>
      <c r="AF590">
        <f t="shared" si="244"/>
        <v>0</v>
      </c>
      <c r="AG590">
        <f t="shared" si="245"/>
        <v>0</v>
      </c>
    </row>
    <row r="591" spans="2:33" x14ac:dyDescent="0.25">
      <c r="B591" s="3" t="s">
        <v>68</v>
      </c>
      <c r="C591" s="3">
        <v>583</v>
      </c>
      <c r="D591" s="3">
        <v>583</v>
      </c>
      <c r="E591" s="10">
        <v>0</v>
      </c>
      <c r="F591" s="17">
        <f t="shared" si="258"/>
        <v>0</v>
      </c>
      <c r="G591" s="17">
        <f t="shared" si="259"/>
        <v>0</v>
      </c>
      <c r="H591">
        <f t="shared" si="246"/>
        <v>0</v>
      </c>
      <c r="I591">
        <f t="shared" si="247"/>
        <v>15.014999999999999</v>
      </c>
      <c r="J591">
        <f t="shared" si="236"/>
        <v>0</v>
      </c>
      <c r="K591">
        <f t="shared" si="235"/>
        <v>15.014999999999999</v>
      </c>
      <c r="L591" s="49">
        <f t="shared" si="248"/>
        <v>0</v>
      </c>
      <c r="M591" s="29">
        <f t="shared" si="249"/>
        <v>0</v>
      </c>
      <c r="N591">
        <f t="shared" si="237"/>
        <v>0</v>
      </c>
      <c r="O591">
        <f t="shared" si="250"/>
        <v>15.989999999999998</v>
      </c>
      <c r="P591">
        <f t="shared" si="238"/>
        <v>0</v>
      </c>
      <c r="Q591">
        <f t="shared" si="251"/>
        <v>15.989999999999998</v>
      </c>
      <c r="R591" s="49">
        <f t="shared" si="252"/>
        <v>0</v>
      </c>
      <c r="S591" s="29">
        <f t="shared" si="253"/>
        <v>0</v>
      </c>
      <c r="T591">
        <f t="shared" si="239"/>
        <v>0</v>
      </c>
      <c r="U591">
        <f t="shared" si="254"/>
        <v>21.97</v>
      </c>
      <c r="V591">
        <f t="shared" si="240"/>
        <v>0</v>
      </c>
      <c r="W591">
        <f t="shared" si="255"/>
        <v>21.97</v>
      </c>
      <c r="X591" s="49">
        <f t="shared" si="256"/>
        <v>0</v>
      </c>
      <c r="Y591" s="29">
        <f t="shared" si="257"/>
        <v>0</v>
      </c>
      <c r="AA591">
        <f t="shared" si="241"/>
        <v>1</v>
      </c>
      <c r="AB591" t="str">
        <f t="shared" si="234"/>
        <v/>
      </c>
      <c r="AC591">
        <f t="shared" si="242"/>
        <v>0</v>
      </c>
      <c r="AE591">
        <f t="shared" si="243"/>
        <v>0</v>
      </c>
      <c r="AF591">
        <f t="shared" si="244"/>
        <v>0</v>
      </c>
      <c r="AG591">
        <f t="shared" si="245"/>
        <v>0</v>
      </c>
    </row>
    <row r="592" spans="2:33" x14ac:dyDescent="0.25">
      <c r="B592" s="3" t="s">
        <v>68</v>
      </c>
      <c r="C592" s="3">
        <v>584</v>
      </c>
      <c r="D592" s="3">
        <v>584</v>
      </c>
      <c r="E592" s="10">
        <v>0</v>
      </c>
      <c r="F592" s="17">
        <f t="shared" si="258"/>
        <v>0</v>
      </c>
      <c r="G592" s="17">
        <f t="shared" si="259"/>
        <v>0</v>
      </c>
      <c r="H592">
        <f t="shared" si="246"/>
        <v>0</v>
      </c>
      <c r="I592">
        <f t="shared" si="247"/>
        <v>15.014999999999999</v>
      </c>
      <c r="J592">
        <f t="shared" si="236"/>
        <v>0</v>
      </c>
      <c r="K592">
        <f t="shared" si="235"/>
        <v>15.014999999999999</v>
      </c>
      <c r="L592" s="49">
        <f t="shared" si="248"/>
        <v>0</v>
      </c>
      <c r="M592" s="29">
        <f t="shared" si="249"/>
        <v>0</v>
      </c>
      <c r="N592">
        <f t="shared" si="237"/>
        <v>0</v>
      </c>
      <c r="O592">
        <f t="shared" si="250"/>
        <v>15.989999999999998</v>
      </c>
      <c r="P592">
        <f t="shared" si="238"/>
        <v>0</v>
      </c>
      <c r="Q592">
        <f t="shared" si="251"/>
        <v>15.989999999999998</v>
      </c>
      <c r="R592" s="49">
        <f t="shared" si="252"/>
        <v>0</v>
      </c>
      <c r="S592" s="29">
        <f t="shared" si="253"/>
        <v>0</v>
      </c>
      <c r="T592">
        <f t="shared" si="239"/>
        <v>0</v>
      </c>
      <c r="U592">
        <f t="shared" si="254"/>
        <v>21.97</v>
      </c>
      <c r="V592">
        <f t="shared" si="240"/>
        <v>0</v>
      </c>
      <c r="W592">
        <f t="shared" si="255"/>
        <v>21.97</v>
      </c>
      <c r="X592" s="49">
        <f t="shared" si="256"/>
        <v>0</v>
      </c>
      <c r="Y592" s="29">
        <f t="shared" si="257"/>
        <v>0</v>
      </c>
      <c r="AA592">
        <f t="shared" si="241"/>
        <v>1</v>
      </c>
      <c r="AB592" t="str">
        <f t="shared" si="234"/>
        <v/>
      </c>
      <c r="AC592">
        <f t="shared" si="242"/>
        <v>0</v>
      </c>
      <c r="AE592">
        <f t="shared" si="243"/>
        <v>0</v>
      </c>
      <c r="AF592">
        <f t="shared" si="244"/>
        <v>0</v>
      </c>
      <c r="AG592">
        <f t="shared" si="245"/>
        <v>0</v>
      </c>
    </row>
    <row r="593" spans="2:33" x14ac:dyDescent="0.25">
      <c r="B593" s="3" t="s">
        <v>68</v>
      </c>
      <c r="C593" s="3">
        <v>585</v>
      </c>
      <c r="D593" s="3">
        <v>585</v>
      </c>
      <c r="E593" s="10">
        <v>0</v>
      </c>
      <c r="F593" s="17">
        <f t="shared" si="258"/>
        <v>0</v>
      </c>
      <c r="G593" s="17">
        <f t="shared" si="259"/>
        <v>0</v>
      </c>
      <c r="H593">
        <f t="shared" si="246"/>
        <v>0</v>
      </c>
      <c r="I593">
        <f t="shared" si="247"/>
        <v>15.014999999999999</v>
      </c>
      <c r="J593">
        <f t="shared" si="236"/>
        <v>0</v>
      </c>
      <c r="K593">
        <f t="shared" si="235"/>
        <v>15.014999999999999</v>
      </c>
      <c r="L593" s="49">
        <f t="shared" si="248"/>
        <v>0</v>
      </c>
      <c r="M593" s="29">
        <f t="shared" si="249"/>
        <v>0</v>
      </c>
      <c r="N593">
        <f t="shared" si="237"/>
        <v>0</v>
      </c>
      <c r="O593">
        <f t="shared" si="250"/>
        <v>15.989999999999998</v>
      </c>
      <c r="P593">
        <f t="shared" si="238"/>
        <v>0</v>
      </c>
      <c r="Q593">
        <f t="shared" si="251"/>
        <v>15.989999999999998</v>
      </c>
      <c r="R593" s="49">
        <f t="shared" si="252"/>
        <v>0</v>
      </c>
      <c r="S593" s="29">
        <f t="shared" si="253"/>
        <v>0</v>
      </c>
      <c r="T593">
        <f t="shared" si="239"/>
        <v>0</v>
      </c>
      <c r="U593">
        <f t="shared" si="254"/>
        <v>21.97</v>
      </c>
      <c r="V593">
        <f t="shared" si="240"/>
        <v>0</v>
      </c>
      <c r="W593">
        <f t="shared" si="255"/>
        <v>21.97</v>
      </c>
      <c r="X593" s="49">
        <f t="shared" si="256"/>
        <v>0</v>
      </c>
      <c r="Y593" s="29">
        <f t="shared" si="257"/>
        <v>0</v>
      </c>
      <c r="AA593">
        <f t="shared" si="241"/>
        <v>1</v>
      </c>
      <c r="AB593" t="str">
        <f t="shared" si="234"/>
        <v/>
      </c>
      <c r="AC593">
        <f t="shared" si="242"/>
        <v>0</v>
      </c>
      <c r="AE593">
        <f t="shared" si="243"/>
        <v>0</v>
      </c>
      <c r="AF593">
        <f t="shared" si="244"/>
        <v>0</v>
      </c>
      <c r="AG593">
        <f t="shared" si="245"/>
        <v>0</v>
      </c>
    </row>
    <row r="594" spans="2:33" x14ac:dyDescent="0.25">
      <c r="B594" s="3" t="s">
        <v>68</v>
      </c>
      <c r="C594" s="3">
        <v>586</v>
      </c>
      <c r="D594" s="3">
        <v>586</v>
      </c>
      <c r="E594" s="10">
        <v>0</v>
      </c>
      <c r="F594" s="17">
        <f t="shared" si="258"/>
        <v>0</v>
      </c>
      <c r="G594" s="17">
        <f t="shared" si="259"/>
        <v>0</v>
      </c>
      <c r="H594">
        <f t="shared" si="246"/>
        <v>0</v>
      </c>
      <c r="I594">
        <f t="shared" si="247"/>
        <v>15.014999999999999</v>
      </c>
      <c r="J594">
        <f t="shared" si="236"/>
        <v>0</v>
      </c>
      <c r="K594">
        <f t="shared" si="235"/>
        <v>15.014999999999999</v>
      </c>
      <c r="L594" s="49">
        <f t="shared" si="248"/>
        <v>0</v>
      </c>
      <c r="M594" s="29">
        <f t="shared" si="249"/>
        <v>0</v>
      </c>
      <c r="N594">
        <f t="shared" si="237"/>
        <v>0</v>
      </c>
      <c r="O594">
        <f t="shared" si="250"/>
        <v>15.989999999999998</v>
      </c>
      <c r="P594">
        <f t="shared" si="238"/>
        <v>0</v>
      </c>
      <c r="Q594">
        <f t="shared" si="251"/>
        <v>15.989999999999998</v>
      </c>
      <c r="R594" s="49">
        <f t="shared" si="252"/>
        <v>0</v>
      </c>
      <c r="S594" s="29">
        <f t="shared" si="253"/>
        <v>0</v>
      </c>
      <c r="T594">
        <f t="shared" si="239"/>
        <v>0</v>
      </c>
      <c r="U594">
        <f t="shared" si="254"/>
        <v>21.97</v>
      </c>
      <c r="V594">
        <f t="shared" si="240"/>
        <v>0</v>
      </c>
      <c r="W594">
        <f t="shared" si="255"/>
        <v>21.97</v>
      </c>
      <c r="X594" s="49">
        <f t="shared" si="256"/>
        <v>0</v>
      </c>
      <c r="Y594" s="29">
        <f t="shared" si="257"/>
        <v>0</v>
      </c>
      <c r="AA594">
        <f t="shared" si="241"/>
        <v>1</v>
      </c>
      <c r="AB594" t="str">
        <f t="shared" si="234"/>
        <v/>
      </c>
      <c r="AC594">
        <f t="shared" si="242"/>
        <v>0</v>
      </c>
      <c r="AE594">
        <f t="shared" si="243"/>
        <v>0</v>
      </c>
      <c r="AF594">
        <f t="shared" si="244"/>
        <v>0</v>
      </c>
      <c r="AG594">
        <f t="shared" si="245"/>
        <v>0</v>
      </c>
    </row>
    <row r="595" spans="2:33" x14ac:dyDescent="0.25">
      <c r="B595" s="3" t="s">
        <v>68</v>
      </c>
      <c r="C595" s="3">
        <v>587</v>
      </c>
      <c r="D595" s="3">
        <v>587</v>
      </c>
      <c r="E595" s="10">
        <v>0</v>
      </c>
      <c r="F595" s="17">
        <f t="shared" si="258"/>
        <v>0</v>
      </c>
      <c r="G595" s="17">
        <f t="shared" si="259"/>
        <v>0</v>
      </c>
      <c r="H595">
        <f t="shared" si="246"/>
        <v>0</v>
      </c>
      <c r="I595">
        <f t="shared" si="247"/>
        <v>15.014999999999999</v>
      </c>
      <c r="J595">
        <f t="shared" si="236"/>
        <v>0</v>
      </c>
      <c r="K595">
        <f t="shared" si="235"/>
        <v>15.014999999999999</v>
      </c>
      <c r="L595" s="49">
        <f t="shared" si="248"/>
        <v>0</v>
      </c>
      <c r="M595" s="29">
        <f t="shared" si="249"/>
        <v>0</v>
      </c>
      <c r="N595">
        <f t="shared" si="237"/>
        <v>0</v>
      </c>
      <c r="O595">
        <f t="shared" si="250"/>
        <v>15.989999999999998</v>
      </c>
      <c r="P595">
        <f t="shared" si="238"/>
        <v>0</v>
      </c>
      <c r="Q595">
        <f t="shared" si="251"/>
        <v>15.989999999999998</v>
      </c>
      <c r="R595" s="49">
        <f t="shared" si="252"/>
        <v>0</v>
      </c>
      <c r="S595" s="29">
        <f t="shared" si="253"/>
        <v>0</v>
      </c>
      <c r="T595">
        <f t="shared" si="239"/>
        <v>0</v>
      </c>
      <c r="U595">
        <f t="shared" si="254"/>
        <v>21.97</v>
      </c>
      <c r="V595">
        <f t="shared" si="240"/>
        <v>0</v>
      </c>
      <c r="W595">
        <f t="shared" si="255"/>
        <v>21.97</v>
      </c>
      <c r="X595" s="49">
        <f t="shared" si="256"/>
        <v>0</v>
      </c>
      <c r="Y595" s="29">
        <f t="shared" si="257"/>
        <v>0</v>
      </c>
      <c r="AA595">
        <f t="shared" si="241"/>
        <v>1</v>
      </c>
      <c r="AB595" t="str">
        <f t="shared" si="234"/>
        <v/>
      </c>
      <c r="AC595">
        <f t="shared" si="242"/>
        <v>0</v>
      </c>
      <c r="AE595">
        <f t="shared" si="243"/>
        <v>0</v>
      </c>
      <c r="AF595">
        <f t="shared" si="244"/>
        <v>0</v>
      </c>
      <c r="AG595">
        <f t="shared" si="245"/>
        <v>0</v>
      </c>
    </row>
    <row r="596" spans="2:33" x14ac:dyDescent="0.25">
      <c r="B596" s="3" t="s">
        <v>68</v>
      </c>
      <c r="C596" s="3">
        <v>588</v>
      </c>
      <c r="D596" s="3">
        <v>588</v>
      </c>
      <c r="E596" s="10">
        <v>0</v>
      </c>
      <c r="F596" s="17">
        <f t="shared" si="258"/>
        <v>0</v>
      </c>
      <c r="G596" s="17">
        <f t="shared" si="259"/>
        <v>0</v>
      </c>
      <c r="H596">
        <f t="shared" si="246"/>
        <v>0</v>
      </c>
      <c r="I596">
        <f t="shared" si="247"/>
        <v>15.014999999999999</v>
      </c>
      <c r="J596">
        <f t="shared" si="236"/>
        <v>0</v>
      </c>
      <c r="K596">
        <f t="shared" si="235"/>
        <v>15.014999999999999</v>
      </c>
      <c r="L596" s="49">
        <f t="shared" si="248"/>
        <v>0</v>
      </c>
      <c r="M596" s="29">
        <f t="shared" si="249"/>
        <v>0</v>
      </c>
      <c r="N596">
        <f t="shared" si="237"/>
        <v>0</v>
      </c>
      <c r="O596">
        <f t="shared" si="250"/>
        <v>15.989999999999998</v>
      </c>
      <c r="P596">
        <f t="shared" si="238"/>
        <v>0</v>
      </c>
      <c r="Q596">
        <f t="shared" si="251"/>
        <v>15.989999999999998</v>
      </c>
      <c r="R596" s="49">
        <f t="shared" si="252"/>
        <v>0</v>
      </c>
      <c r="S596" s="29">
        <f t="shared" si="253"/>
        <v>0</v>
      </c>
      <c r="T596">
        <f t="shared" si="239"/>
        <v>0</v>
      </c>
      <c r="U596">
        <f t="shared" si="254"/>
        <v>21.97</v>
      </c>
      <c r="V596">
        <f t="shared" si="240"/>
        <v>0</v>
      </c>
      <c r="W596">
        <f t="shared" si="255"/>
        <v>21.97</v>
      </c>
      <c r="X596" s="49">
        <f t="shared" si="256"/>
        <v>0</v>
      </c>
      <c r="Y596" s="29">
        <f t="shared" si="257"/>
        <v>0</v>
      </c>
      <c r="AA596">
        <f t="shared" si="241"/>
        <v>1</v>
      </c>
      <c r="AB596" t="str">
        <f t="shared" si="234"/>
        <v/>
      </c>
      <c r="AC596">
        <f t="shared" si="242"/>
        <v>0</v>
      </c>
      <c r="AE596">
        <f t="shared" si="243"/>
        <v>0</v>
      </c>
      <c r="AF596">
        <f t="shared" si="244"/>
        <v>0</v>
      </c>
      <c r="AG596">
        <f t="shared" si="245"/>
        <v>0</v>
      </c>
    </row>
    <row r="597" spans="2:33" x14ac:dyDescent="0.25">
      <c r="B597" s="3" t="s">
        <v>68</v>
      </c>
      <c r="C597" s="3">
        <v>589</v>
      </c>
      <c r="D597" s="3">
        <v>589</v>
      </c>
      <c r="E597" s="10">
        <v>0</v>
      </c>
      <c r="F597" s="17">
        <f t="shared" si="258"/>
        <v>0</v>
      </c>
      <c r="G597" s="17">
        <f t="shared" si="259"/>
        <v>0</v>
      </c>
      <c r="H597">
        <f t="shared" si="246"/>
        <v>0</v>
      </c>
      <c r="I597">
        <f t="shared" si="247"/>
        <v>15.014999999999999</v>
      </c>
      <c r="J597">
        <f t="shared" si="236"/>
        <v>0</v>
      </c>
      <c r="K597">
        <f t="shared" si="235"/>
        <v>15.014999999999999</v>
      </c>
      <c r="L597" s="49">
        <f t="shared" si="248"/>
        <v>0</v>
      </c>
      <c r="M597" s="29">
        <f t="shared" si="249"/>
        <v>0</v>
      </c>
      <c r="N597">
        <f t="shared" si="237"/>
        <v>0</v>
      </c>
      <c r="O597">
        <f t="shared" si="250"/>
        <v>15.989999999999998</v>
      </c>
      <c r="P597">
        <f t="shared" si="238"/>
        <v>0</v>
      </c>
      <c r="Q597">
        <f t="shared" si="251"/>
        <v>15.989999999999998</v>
      </c>
      <c r="R597" s="49">
        <f t="shared" si="252"/>
        <v>0</v>
      </c>
      <c r="S597" s="29">
        <f t="shared" si="253"/>
        <v>0</v>
      </c>
      <c r="T597">
        <f t="shared" si="239"/>
        <v>0</v>
      </c>
      <c r="U597">
        <f t="shared" si="254"/>
        <v>21.97</v>
      </c>
      <c r="V597">
        <f t="shared" si="240"/>
        <v>0</v>
      </c>
      <c r="W597">
        <f t="shared" si="255"/>
        <v>21.97</v>
      </c>
      <c r="X597" s="49">
        <f t="shared" si="256"/>
        <v>0</v>
      </c>
      <c r="Y597" s="29">
        <f t="shared" si="257"/>
        <v>0</v>
      </c>
      <c r="AA597">
        <f t="shared" si="241"/>
        <v>1</v>
      </c>
      <c r="AB597" t="str">
        <f t="shared" ref="AB597:AB660" si="260">IF(AA597=1,"",E597)</f>
        <v/>
      </c>
      <c r="AC597">
        <f t="shared" si="242"/>
        <v>0</v>
      </c>
      <c r="AE597">
        <f t="shared" si="243"/>
        <v>0</v>
      </c>
      <c r="AF597">
        <f t="shared" si="244"/>
        <v>0</v>
      </c>
      <c r="AG597">
        <f t="shared" si="245"/>
        <v>0</v>
      </c>
    </row>
    <row r="598" spans="2:33" x14ac:dyDescent="0.25">
      <c r="B598" s="4" t="s">
        <v>73</v>
      </c>
      <c r="C598" s="4">
        <v>590</v>
      </c>
      <c r="D598" s="4">
        <v>1</v>
      </c>
      <c r="E598" s="11">
        <v>0</v>
      </c>
      <c r="F598" s="17">
        <f t="shared" si="258"/>
        <v>0</v>
      </c>
      <c r="G598" s="17">
        <f t="shared" si="259"/>
        <v>0</v>
      </c>
      <c r="H598">
        <f t="shared" si="246"/>
        <v>0</v>
      </c>
      <c r="I598">
        <f t="shared" si="247"/>
        <v>15.014999999999999</v>
      </c>
      <c r="J598">
        <f t="shared" si="236"/>
        <v>0</v>
      </c>
      <c r="K598">
        <f t="shared" si="235"/>
        <v>15.014999999999999</v>
      </c>
      <c r="L598" s="49">
        <f t="shared" si="248"/>
        <v>0</v>
      </c>
      <c r="M598" s="29">
        <f t="shared" si="249"/>
        <v>0</v>
      </c>
      <c r="N598">
        <f t="shared" si="237"/>
        <v>0</v>
      </c>
      <c r="O598">
        <f t="shared" si="250"/>
        <v>15.989999999999998</v>
      </c>
      <c r="P598">
        <f t="shared" si="238"/>
        <v>0</v>
      </c>
      <c r="Q598">
        <f t="shared" si="251"/>
        <v>15.989999999999998</v>
      </c>
      <c r="R598" s="49">
        <f t="shared" si="252"/>
        <v>0</v>
      </c>
      <c r="S598" s="29">
        <f t="shared" si="253"/>
        <v>0</v>
      </c>
      <c r="T598">
        <f t="shared" si="239"/>
        <v>0</v>
      </c>
      <c r="U598">
        <f t="shared" si="254"/>
        <v>21.97</v>
      </c>
      <c r="V598">
        <f t="shared" si="240"/>
        <v>0</v>
      </c>
      <c r="W598">
        <f t="shared" si="255"/>
        <v>21.97</v>
      </c>
      <c r="X598" s="49">
        <f t="shared" si="256"/>
        <v>0</v>
      </c>
      <c r="Y598" s="29">
        <f t="shared" si="257"/>
        <v>0</v>
      </c>
      <c r="AA598">
        <f t="shared" si="241"/>
        <v>1</v>
      </c>
      <c r="AB598" t="str">
        <f t="shared" si="260"/>
        <v/>
      </c>
      <c r="AC598">
        <f t="shared" si="242"/>
        <v>0</v>
      </c>
      <c r="AE598">
        <f t="shared" si="243"/>
        <v>0</v>
      </c>
      <c r="AF598">
        <f t="shared" si="244"/>
        <v>0</v>
      </c>
      <c r="AG598">
        <f t="shared" si="245"/>
        <v>0</v>
      </c>
    </row>
    <row r="599" spans="2:33" x14ac:dyDescent="0.25">
      <c r="B599" s="4" t="s">
        <v>73</v>
      </c>
      <c r="C599" s="4">
        <v>591</v>
      </c>
      <c r="D599" s="4">
        <v>2</v>
      </c>
      <c r="E599" s="11">
        <v>0</v>
      </c>
      <c r="F599" s="17">
        <f t="shared" si="258"/>
        <v>0</v>
      </c>
      <c r="G599" s="17">
        <f t="shared" si="259"/>
        <v>0</v>
      </c>
      <c r="H599">
        <f t="shared" si="246"/>
        <v>0</v>
      </c>
      <c r="I599">
        <f t="shared" si="247"/>
        <v>15.014999999999999</v>
      </c>
      <c r="J599">
        <f t="shared" si="236"/>
        <v>0</v>
      </c>
      <c r="K599">
        <f t="shared" si="235"/>
        <v>15.014999999999999</v>
      </c>
      <c r="L599" s="49">
        <f t="shared" si="248"/>
        <v>0</v>
      </c>
      <c r="M599" s="29">
        <f t="shared" si="249"/>
        <v>0</v>
      </c>
      <c r="N599">
        <f t="shared" si="237"/>
        <v>0</v>
      </c>
      <c r="O599">
        <f t="shared" si="250"/>
        <v>15.989999999999998</v>
      </c>
      <c r="P599">
        <f t="shared" si="238"/>
        <v>0</v>
      </c>
      <c r="Q599">
        <f t="shared" si="251"/>
        <v>15.989999999999998</v>
      </c>
      <c r="R599" s="49">
        <f t="shared" si="252"/>
        <v>0</v>
      </c>
      <c r="S599" s="29">
        <f t="shared" si="253"/>
        <v>0</v>
      </c>
      <c r="T599">
        <f t="shared" si="239"/>
        <v>0</v>
      </c>
      <c r="U599">
        <f t="shared" si="254"/>
        <v>21.97</v>
      </c>
      <c r="V599">
        <f t="shared" si="240"/>
        <v>0</v>
      </c>
      <c r="W599">
        <f t="shared" si="255"/>
        <v>21.97</v>
      </c>
      <c r="X599" s="49">
        <f t="shared" si="256"/>
        <v>0</v>
      </c>
      <c r="Y599" s="29">
        <f t="shared" si="257"/>
        <v>0</v>
      </c>
      <c r="AA599">
        <f t="shared" si="241"/>
        <v>1</v>
      </c>
      <c r="AB599" t="str">
        <f t="shared" si="260"/>
        <v/>
      </c>
      <c r="AC599">
        <f t="shared" si="242"/>
        <v>0</v>
      </c>
      <c r="AE599">
        <f t="shared" si="243"/>
        <v>0</v>
      </c>
      <c r="AF599">
        <f t="shared" si="244"/>
        <v>0</v>
      </c>
      <c r="AG599">
        <f t="shared" si="245"/>
        <v>0</v>
      </c>
    </row>
    <row r="600" spans="2:33" x14ac:dyDescent="0.25">
      <c r="B600" s="4" t="s">
        <v>73</v>
      </c>
      <c r="C600" s="4">
        <v>592</v>
      </c>
      <c r="D600" s="4">
        <v>3</v>
      </c>
      <c r="E600" s="11">
        <v>0</v>
      </c>
      <c r="F600" s="17">
        <f t="shared" si="258"/>
        <v>0</v>
      </c>
      <c r="G600" s="17">
        <f t="shared" si="259"/>
        <v>0</v>
      </c>
      <c r="H600">
        <f t="shared" si="246"/>
        <v>0</v>
      </c>
      <c r="I600">
        <f t="shared" si="247"/>
        <v>15.014999999999999</v>
      </c>
      <c r="J600">
        <f t="shared" si="236"/>
        <v>0</v>
      </c>
      <c r="K600">
        <f t="shared" si="235"/>
        <v>15.014999999999999</v>
      </c>
      <c r="L600" s="49">
        <f t="shared" si="248"/>
        <v>0</v>
      </c>
      <c r="M600" s="29">
        <f t="shared" si="249"/>
        <v>0</v>
      </c>
      <c r="N600">
        <f t="shared" si="237"/>
        <v>0</v>
      </c>
      <c r="O600">
        <f t="shared" si="250"/>
        <v>15.989999999999998</v>
      </c>
      <c r="P600">
        <f t="shared" si="238"/>
        <v>0</v>
      </c>
      <c r="Q600">
        <f t="shared" si="251"/>
        <v>15.989999999999998</v>
      </c>
      <c r="R600" s="49">
        <f t="shared" si="252"/>
        <v>0</v>
      </c>
      <c r="S600" s="29">
        <f t="shared" si="253"/>
        <v>0</v>
      </c>
      <c r="T600">
        <f t="shared" si="239"/>
        <v>0</v>
      </c>
      <c r="U600">
        <f t="shared" si="254"/>
        <v>21.97</v>
      </c>
      <c r="V600">
        <f t="shared" si="240"/>
        <v>0</v>
      </c>
      <c r="W600">
        <f t="shared" si="255"/>
        <v>21.97</v>
      </c>
      <c r="X600" s="49">
        <f t="shared" si="256"/>
        <v>0</v>
      </c>
      <c r="Y600" s="29">
        <f t="shared" si="257"/>
        <v>0</v>
      </c>
      <c r="AA600">
        <f t="shared" si="241"/>
        <v>1</v>
      </c>
      <c r="AB600" t="str">
        <f t="shared" si="260"/>
        <v/>
      </c>
      <c r="AC600">
        <f t="shared" si="242"/>
        <v>0</v>
      </c>
      <c r="AE600">
        <f t="shared" si="243"/>
        <v>0</v>
      </c>
      <c r="AF600">
        <f t="shared" si="244"/>
        <v>0</v>
      </c>
      <c r="AG600">
        <f t="shared" si="245"/>
        <v>0</v>
      </c>
    </row>
    <row r="601" spans="2:33" x14ac:dyDescent="0.25">
      <c r="B601" s="4" t="s">
        <v>73</v>
      </c>
      <c r="C601" s="4">
        <v>593</v>
      </c>
      <c r="D601" s="4">
        <v>4</v>
      </c>
      <c r="E601" s="11">
        <v>0</v>
      </c>
      <c r="F601" s="17">
        <f t="shared" si="258"/>
        <v>0</v>
      </c>
      <c r="G601" s="17">
        <f t="shared" si="259"/>
        <v>0</v>
      </c>
      <c r="H601">
        <f t="shared" si="246"/>
        <v>0</v>
      </c>
      <c r="I601">
        <f t="shared" si="247"/>
        <v>15.014999999999999</v>
      </c>
      <c r="J601">
        <f t="shared" si="236"/>
        <v>0</v>
      </c>
      <c r="K601">
        <f t="shared" si="235"/>
        <v>15.014999999999999</v>
      </c>
      <c r="L601" s="49">
        <f t="shared" si="248"/>
        <v>0</v>
      </c>
      <c r="M601" s="29">
        <f t="shared" si="249"/>
        <v>0</v>
      </c>
      <c r="N601">
        <f t="shared" si="237"/>
        <v>0</v>
      </c>
      <c r="O601">
        <f t="shared" si="250"/>
        <v>15.989999999999998</v>
      </c>
      <c r="P601">
        <f t="shared" si="238"/>
        <v>0</v>
      </c>
      <c r="Q601">
        <f t="shared" si="251"/>
        <v>15.989999999999998</v>
      </c>
      <c r="R601" s="49">
        <f t="shared" si="252"/>
        <v>0</v>
      </c>
      <c r="S601" s="29">
        <f t="shared" si="253"/>
        <v>0</v>
      </c>
      <c r="T601">
        <f t="shared" si="239"/>
        <v>0</v>
      </c>
      <c r="U601">
        <f t="shared" si="254"/>
        <v>21.97</v>
      </c>
      <c r="V601">
        <f t="shared" si="240"/>
        <v>0</v>
      </c>
      <c r="W601">
        <f t="shared" si="255"/>
        <v>21.97</v>
      </c>
      <c r="X601" s="49">
        <f t="shared" si="256"/>
        <v>0</v>
      </c>
      <c r="Y601" s="29">
        <f t="shared" si="257"/>
        <v>0</v>
      </c>
      <c r="AA601">
        <f t="shared" si="241"/>
        <v>1</v>
      </c>
      <c r="AB601" t="str">
        <f t="shared" si="260"/>
        <v/>
      </c>
      <c r="AC601">
        <f t="shared" si="242"/>
        <v>0</v>
      </c>
      <c r="AE601">
        <f t="shared" si="243"/>
        <v>0</v>
      </c>
      <c r="AF601">
        <f t="shared" si="244"/>
        <v>0</v>
      </c>
      <c r="AG601">
        <f t="shared" si="245"/>
        <v>0</v>
      </c>
    </row>
    <row r="602" spans="2:33" x14ac:dyDescent="0.25">
      <c r="B602" s="4" t="s">
        <v>73</v>
      </c>
      <c r="C602" s="4">
        <v>594</v>
      </c>
      <c r="D602" s="4">
        <v>5</v>
      </c>
      <c r="E602" s="11">
        <v>0</v>
      </c>
      <c r="F602" s="17">
        <f t="shared" si="258"/>
        <v>0</v>
      </c>
      <c r="G602" s="17">
        <f t="shared" si="259"/>
        <v>0</v>
      </c>
      <c r="H602">
        <f t="shared" si="246"/>
        <v>0</v>
      </c>
      <c r="I602">
        <f t="shared" si="247"/>
        <v>15.014999999999999</v>
      </c>
      <c r="J602">
        <f t="shared" si="236"/>
        <v>0</v>
      </c>
      <c r="K602">
        <f t="shared" si="235"/>
        <v>15.014999999999999</v>
      </c>
      <c r="L602" s="49">
        <f t="shared" si="248"/>
        <v>0</v>
      </c>
      <c r="M602" s="29">
        <f t="shared" si="249"/>
        <v>0</v>
      </c>
      <c r="N602">
        <f t="shared" si="237"/>
        <v>0</v>
      </c>
      <c r="O602">
        <f t="shared" si="250"/>
        <v>15.989999999999998</v>
      </c>
      <c r="P602">
        <f t="shared" si="238"/>
        <v>0</v>
      </c>
      <c r="Q602">
        <f t="shared" si="251"/>
        <v>15.989999999999998</v>
      </c>
      <c r="R602" s="49">
        <f t="shared" si="252"/>
        <v>0</v>
      </c>
      <c r="S602" s="29">
        <f t="shared" si="253"/>
        <v>0</v>
      </c>
      <c r="T602">
        <f t="shared" si="239"/>
        <v>0</v>
      </c>
      <c r="U602">
        <f t="shared" si="254"/>
        <v>21.97</v>
      </c>
      <c r="V602">
        <f t="shared" si="240"/>
        <v>0</v>
      </c>
      <c r="W602">
        <f t="shared" si="255"/>
        <v>21.97</v>
      </c>
      <c r="X602" s="49">
        <f t="shared" si="256"/>
        <v>0</v>
      </c>
      <c r="Y602" s="29">
        <f t="shared" si="257"/>
        <v>0</v>
      </c>
      <c r="AA602">
        <f t="shared" si="241"/>
        <v>1</v>
      </c>
      <c r="AB602" t="str">
        <f t="shared" si="260"/>
        <v/>
      </c>
      <c r="AC602">
        <f t="shared" si="242"/>
        <v>0</v>
      </c>
      <c r="AE602">
        <f t="shared" si="243"/>
        <v>0</v>
      </c>
      <c r="AF602">
        <f t="shared" si="244"/>
        <v>0</v>
      </c>
      <c r="AG602">
        <f t="shared" si="245"/>
        <v>0</v>
      </c>
    </row>
    <row r="603" spans="2:33" x14ac:dyDescent="0.25">
      <c r="B603" s="4" t="s">
        <v>73</v>
      </c>
      <c r="C603" s="4">
        <v>595</v>
      </c>
      <c r="D603" s="4">
        <v>6</v>
      </c>
      <c r="E603" s="11">
        <v>0</v>
      </c>
      <c r="F603" s="17">
        <f t="shared" si="258"/>
        <v>0</v>
      </c>
      <c r="G603" s="17">
        <f t="shared" si="259"/>
        <v>0</v>
      </c>
      <c r="H603">
        <f t="shared" si="246"/>
        <v>0</v>
      </c>
      <c r="I603">
        <f t="shared" si="247"/>
        <v>15.014999999999999</v>
      </c>
      <c r="J603">
        <f t="shared" si="236"/>
        <v>0</v>
      </c>
      <c r="K603">
        <f t="shared" si="235"/>
        <v>15.014999999999999</v>
      </c>
      <c r="L603" s="49">
        <f t="shared" si="248"/>
        <v>0</v>
      </c>
      <c r="M603" s="29">
        <f t="shared" si="249"/>
        <v>0</v>
      </c>
      <c r="N603">
        <f t="shared" si="237"/>
        <v>0</v>
      </c>
      <c r="O603">
        <f t="shared" si="250"/>
        <v>15.989999999999998</v>
      </c>
      <c r="P603">
        <f t="shared" si="238"/>
        <v>0</v>
      </c>
      <c r="Q603">
        <f t="shared" si="251"/>
        <v>15.989999999999998</v>
      </c>
      <c r="R603" s="49">
        <f t="shared" si="252"/>
        <v>0</v>
      </c>
      <c r="S603" s="29">
        <f t="shared" si="253"/>
        <v>0</v>
      </c>
      <c r="T603">
        <f t="shared" si="239"/>
        <v>0</v>
      </c>
      <c r="U603">
        <f t="shared" si="254"/>
        <v>21.97</v>
      </c>
      <c r="V603">
        <f t="shared" si="240"/>
        <v>0</v>
      </c>
      <c r="W603">
        <f t="shared" si="255"/>
        <v>21.97</v>
      </c>
      <c r="X603" s="49">
        <f t="shared" si="256"/>
        <v>0</v>
      </c>
      <c r="Y603" s="29">
        <f t="shared" si="257"/>
        <v>0</v>
      </c>
      <c r="AA603">
        <f t="shared" si="241"/>
        <v>1</v>
      </c>
      <c r="AB603" t="str">
        <f t="shared" si="260"/>
        <v/>
      </c>
      <c r="AC603">
        <f t="shared" si="242"/>
        <v>0</v>
      </c>
      <c r="AE603">
        <f t="shared" si="243"/>
        <v>0</v>
      </c>
      <c r="AF603">
        <f t="shared" si="244"/>
        <v>0</v>
      </c>
      <c r="AG603">
        <f t="shared" si="245"/>
        <v>0</v>
      </c>
    </row>
    <row r="604" spans="2:33" x14ac:dyDescent="0.25">
      <c r="B604" s="4" t="s">
        <v>73</v>
      </c>
      <c r="C604" s="4">
        <v>596</v>
      </c>
      <c r="D604" s="4">
        <v>7</v>
      </c>
      <c r="E604" s="11">
        <v>0</v>
      </c>
      <c r="F604" s="17">
        <f t="shared" si="258"/>
        <v>0</v>
      </c>
      <c r="G604" s="17">
        <f t="shared" si="259"/>
        <v>0</v>
      </c>
      <c r="H604">
        <f t="shared" si="246"/>
        <v>0</v>
      </c>
      <c r="I604">
        <f t="shared" si="247"/>
        <v>15.014999999999999</v>
      </c>
      <c r="J604">
        <f t="shared" si="236"/>
        <v>0</v>
      </c>
      <c r="K604">
        <f t="shared" si="235"/>
        <v>15.014999999999999</v>
      </c>
      <c r="L604" s="49">
        <f t="shared" si="248"/>
        <v>0</v>
      </c>
      <c r="M604" s="29">
        <f t="shared" si="249"/>
        <v>0</v>
      </c>
      <c r="N604">
        <f t="shared" si="237"/>
        <v>0</v>
      </c>
      <c r="O604">
        <f t="shared" si="250"/>
        <v>15.989999999999998</v>
      </c>
      <c r="P604">
        <f t="shared" si="238"/>
        <v>0</v>
      </c>
      <c r="Q604">
        <f t="shared" si="251"/>
        <v>15.989999999999998</v>
      </c>
      <c r="R604" s="49">
        <f t="shared" si="252"/>
        <v>0</v>
      </c>
      <c r="S604" s="29">
        <f t="shared" si="253"/>
        <v>0</v>
      </c>
      <c r="T604">
        <f t="shared" si="239"/>
        <v>0</v>
      </c>
      <c r="U604">
        <f t="shared" si="254"/>
        <v>21.97</v>
      </c>
      <c r="V604">
        <f t="shared" si="240"/>
        <v>0</v>
      </c>
      <c r="W604">
        <f t="shared" si="255"/>
        <v>21.97</v>
      </c>
      <c r="X604" s="49">
        <f t="shared" si="256"/>
        <v>0</v>
      </c>
      <c r="Y604" s="29">
        <f t="shared" si="257"/>
        <v>0</v>
      </c>
      <c r="AA604">
        <f t="shared" si="241"/>
        <v>1</v>
      </c>
      <c r="AB604" t="str">
        <f t="shared" si="260"/>
        <v/>
      </c>
      <c r="AC604">
        <f t="shared" si="242"/>
        <v>0</v>
      </c>
      <c r="AE604">
        <f t="shared" si="243"/>
        <v>0</v>
      </c>
      <c r="AF604">
        <f t="shared" si="244"/>
        <v>0</v>
      </c>
      <c r="AG604">
        <f t="shared" si="245"/>
        <v>0</v>
      </c>
    </row>
    <row r="605" spans="2:33" x14ac:dyDescent="0.25">
      <c r="B605" s="4" t="s">
        <v>73</v>
      </c>
      <c r="C605" s="4">
        <v>597</v>
      </c>
      <c r="D605" s="4">
        <v>8</v>
      </c>
      <c r="E605" s="11">
        <v>0</v>
      </c>
      <c r="F605" s="17">
        <f t="shared" si="258"/>
        <v>0</v>
      </c>
      <c r="G605" s="17">
        <f t="shared" si="259"/>
        <v>0</v>
      </c>
      <c r="H605">
        <f t="shared" si="246"/>
        <v>0</v>
      </c>
      <c r="I605">
        <f t="shared" si="247"/>
        <v>15.014999999999999</v>
      </c>
      <c r="J605">
        <f t="shared" si="236"/>
        <v>0</v>
      </c>
      <c r="K605">
        <f t="shared" si="235"/>
        <v>15.014999999999999</v>
      </c>
      <c r="L605" s="49">
        <f t="shared" si="248"/>
        <v>0</v>
      </c>
      <c r="M605" s="29">
        <f t="shared" si="249"/>
        <v>0</v>
      </c>
      <c r="N605">
        <f t="shared" si="237"/>
        <v>0</v>
      </c>
      <c r="O605">
        <f t="shared" si="250"/>
        <v>15.989999999999998</v>
      </c>
      <c r="P605">
        <f t="shared" si="238"/>
        <v>0</v>
      </c>
      <c r="Q605">
        <f t="shared" si="251"/>
        <v>15.989999999999998</v>
      </c>
      <c r="R605" s="49">
        <f t="shared" si="252"/>
        <v>0</v>
      </c>
      <c r="S605" s="29">
        <f t="shared" si="253"/>
        <v>0</v>
      </c>
      <c r="T605">
        <f t="shared" si="239"/>
        <v>0</v>
      </c>
      <c r="U605">
        <f t="shared" si="254"/>
        <v>21.97</v>
      </c>
      <c r="V605">
        <f t="shared" si="240"/>
        <v>0</v>
      </c>
      <c r="W605">
        <f t="shared" si="255"/>
        <v>21.97</v>
      </c>
      <c r="X605" s="49">
        <f t="shared" si="256"/>
        <v>0</v>
      </c>
      <c r="Y605" s="29">
        <f t="shared" si="257"/>
        <v>0</v>
      </c>
      <c r="AA605">
        <f t="shared" si="241"/>
        <v>1</v>
      </c>
      <c r="AB605" t="str">
        <f t="shared" si="260"/>
        <v/>
      </c>
      <c r="AC605">
        <f t="shared" si="242"/>
        <v>0</v>
      </c>
      <c r="AE605">
        <f t="shared" si="243"/>
        <v>0</v>
      </c>
      <c r="AF605">
        <f t="shared" si="244"/>
        <v>0</v>
      </c>
      <c r="AG605">
        <f t="shared" si="245"/>
        <v>0</v>
      </c>
    </row>
    <row r="606" spans="2:33" x14ac:dyDescent="0.25">
      <c r="B606" s="4" t="s">
        <v>73</v>
      </c>
      <c r="C606" s="4">
        <v>598</v>
      </c>
      <c r="D606" s="4">
        <v>9</v>
      </c>
      <c r="E606" s="11">
        <v>0</v>
      </c>
      <c r="F606" s="17">
        <f t="shared" si="258"/>
        <v>0</v>
      </c>
      <c r="G606" s="17">
        <f t="shared" si="259"/>
        <v>0</v>
      </c>
      <c r="H606">
        <f t="shared" si="246"/>
        <v>0</v>
      </c>
      <c r="I606">
        <f t="shared" si="247"/>
        <v>15.014999999999999</v>
      </c>
      <c r="J606">
        <f t="shared" si="236"/>
        <v>0</v>
      </c>
      <c r="K606">
        <f t="shared" si="235"/>
        <v>15.014999999999999</v>
      </c>
      <c r="L606" s="49">
        <f t="shared" si="248"/>
        <v>0</v>
      </c>
      <c r="M606" s="29">
        <f t="shared" si="249"/>
        <v>0</v>
      </c>
      <c r="N606">
        <f t="shared" si="237"/>
        <v>0</v>
      </c>
      <c r="O606">
        <f t="shared" si="250"/>
        <v>15.989999999999998</v>
      </c>
      <c r="P606">
        <f t="shared" si="238"/>
        <v>0</v>
      </c>
      <c r="Q606">
        <f t="shared" si="251"/>
        <v>15.989999999999998</v>
      </c>
      <c r="R606" s="49">
        <f t="shared" si="252"/>
        <v>0</v>
      </c>
      <c r="S606" s="29">
        <f t="shared" si="253"/>
        <v>0</v>
      </c>
      <c r="T606">
        <f t="shared" si="239"/>
        <v>0</v>
      </c>
      <c r="U606">
        <f t="shared" si="254"/>
        <v>21.97</v>
      </c>
      <c r="V606">
        <f t="shared" si="240"/>
        <v>0</v>
      </c>
      <c r="W606">
        <f t="shared" si="255"/>
        <v>21.97</v>
      </c>
      <c r="X606" s="49">
        <f t="shared" si="256"/>
        <v>0</v>
      </c>
      <c r="Y606" s="29">
        <f t="shared" si="257"/>
        <v>0</v>
      </c>
      <c r="AA606">
        <f t="shared" si="241"/>
        <v>1</v>
      </c>
      <c r="AB606" t="str">
        <f t="shared" si="260"/>
        <v/>
      </c>
      <c r="AC606">
        <f t="shared" si="242"/>
        <v>0</v>
      </c>
      <c r="AE606">
        <f t="shared" si="243"/>
        <v>0</v>
      </c>
      <c r="AF606">
        <f t="shared" si="244"/>
        <v>0</v>
      </c>
      <c r="AG606">
        <f t="shared" si="245"/>
        <v>0</v>
      </c>
    </row>
    <row r="607" spans="2:33" x14ac:dyDescent="0.25">
      <c r="B607" s="4" t="s">
        <v>73</v>
      </c>
      <c r="C607" s="4">
        <v>599</v>
      </c>
      <c r="D607" s="4">
        <v>10</v>
      </c>
      <c r="E607" s="11">
        <v>0</v>
      </c>
      <c r="F607" s="17">
        <f t="shared" si="258"/>
        <v>0</v>
      </c>
      <c r="G607" s="17">
        <f t="shared" si="259"/>
        <v>0</v>
      </c>
      <c r="H607">
        <f t="shared" si="246"/>
        <v>0</v>
      </c>
      <c r="I607">
        <f t="shared" si="247"/>
        <v>15.014999999999999</v>
      </c>
      <c r="J607">
        <f t="shared" si="236"/>
        <v>0</v>
      </c>
      <c r="K607">
        <f t="shared" si="235"/>
        <v>15.014999999999999</v>
      </c>
      <c r="L607" s="49">
        <f t="shared" si="248"/>
        <v>0</v>
      </c>
      <c r="M607" s="29">
        <f t="shared" si="249"/>
        <v>0</v>
      </c>
      <c r="N607">
        <f t="shared" si="237"/>
        <v>0</v>
      </c>
      <c r="O607">
        <f t="shared" si="250"/>
        <v>15.989999999999998</v>
      </c>
      <c r="P607">
        <f t="shared" si="238"/>
        <v>0</v>
      </c>
      <c r="Q607">
        <f t="shared" si="251"/>
        <v>15.989999999999998</v>
      </c>
      <c r="R607" s="49">
        <f t="shared" si="252"/>
        <v>0</v>
      </c>
      <c r="S607" s="29">
        <f t="shared" si="253"/>
        <v>0</v>
      </c>
      <c r="T607">
        <f t="shared" si="239"/>
        <v>0</v>
      </c>
      <c r="U607">
        <f t="shared" si="254"/>
        <v>21.97</v>
      </c>
      <c r="V607">
        <f t="shared" si="240"/>
        <v>0</v>
      </c>
      <c r="W607">
        <f t="shared" si="255"/>
        <v>21.97</v>
      </c>
      <c r="X607" s="49">
        <f t="shared" si="256"/>
        <v>0</v>
      </c>
      <c r="Y607" s="29">
        <f t="shared" si="257"/>
        <v>0</v>
      </c>
      <c r="AA607">
        <f t="shared" si="241"/>
        <v>1</v>
      </c>
      <c r="AB607" t="str">
        <f t="shared" si="260"/>
        <v/>
      </c>
      <c r="AC607">
        <f t="shared" si="242"/>
        <v>0</v>
      </c>
      <c r="AE607">
        <f t="shared" si="243"/>
        <v>0</v>
      </c>
      <c r="AF607">
        <f t="shared" si="244"/>
        <v>0</v>
      </c>
      <c r="AG607">
        <f t="shared" si="245"/>
        <v>0</v>
      </c>
    </row>
    <row r="608" spans="2:33" x14ac:dyDescent="0.25">
      <c r="B608" s="4" t="s">
        <v>73</v>
      </c>
      <c r="C608" s="4">
        <v>600</v>
      </c>
      <c r="D608" s="4">
        <v>11</v>
      </c>
      <c r="E608" s="11">
        <v>0</v>
      </c>
      <c r="F608" s="17">
        <f t="shared" si="258"/>
        <v>0.1388888888888889</v>
      </c>
      <c r="G608" s="17">
        <f t="shared" si="259"/>
        <v>0.5</v>
      </c>
      <c r="H608">
        <f t="shared" si="246"/>
        <v>160.41666666666669</v>
      </c>
      <c r="I608">
        <f t="shared" si="247"/>
        <v>15.014999999999999</v>
      </c>
      <c r="J608">
        <f t="shared" si="236"/>
        <v>0</v>
      </c>
      <c r="K608">
        <f t="shared" si="235"/>
        <v>15.014999999999999</v>
      </c>
      <c r="L608" s="49">
        <f t="shared" si="248"/>
        <v>0</v>
      </c>
      <c r="M608" s="29">
        <f t="shared" si="249"/>
        <v>0</v>
      </c>
      <c r="N608">
        <f t="shared" si="237"/>
        <v>170.83333333333334</v>
      </c>
      <c r="O608">
        <f t="shared" si="250"/>
        <v>15.989999999999998</v>
      </c>
      <c r="P608">
        <f t="shared" si="238"/>
        <v>0</v>
      </c>
      <c r="Q608">
        <f t="shared" si="251"/>
        <v>15.989999999999998</v>
      </c>
      <c r="R608" s="49">
        <f t="shared" si="252"/>
        <v>0</v>
      </c>
      <c r="S608" s="29">
        <f t="shared" si="253"/>
        <v>0</v>
      </c>
      <c r="T608">
        <f t="shared" si="239"/>
        <v>234.72222222222223</v>
      </c>
      <c r="U608">
        <f t="shared" si="254"/>
        <v>21.97</v>
      </c>
      <c r="V608">
        <f t="shared" si="240"/>
        <v>0</v>
      </c>
      <c r="W608">
        <f t="shared" si="255"/>
        <v>21.97</v>
      </c>
      <c r="X608" s="49">
        <f t="shared" si="256"/>
        <v>0</v>
      </c>
      <c r="Y608" s="29">
        <f t="shared" si="257"/>
        <v>0</v>
      </c>
      <c r="AA608">
        <f t="shared" si="241"/>
        <v>1</v>
      </c>
      <c r="AB608" t="str">
        <f t="shared" si="260"/>
        <v/>
      </c>
      <c r="AC608">
        <f t="shared" si="242"/>
        <v>0</v>
      </c>
      <c r="AE608">
        <f t="shared" si="243"/>
        <v>0</v>
      </c>
      <c r="AF608">
        <f t="shared" si="244"/>
        <v>0</v>
      </c>
      <c r="AG608">
        <f t="shared" si="245"/>
        <v>0</v>
      </c>
    </row>
    <row r="609" spans="2:33" x14ac:dyDescent="0.25">
      <c r="B609" s="4" t="s">
        <v>73</v>
      </c>
      <c r="C609" s="4">
        <v>601</v>
      </c>
      <c r="D609" s="4">
        <v>12</v>
      </c>
      <c r="E609" s="11">
        <v>1</v>
      </c>
      <c r="F609" s="17">
        <f t="shared" si="258"/>
        <v>0.29166666666666669</v>
      </c>
      <c r="G609" s="17">
        <f t="shared" si="259"/>
        <v>1.05</v>
      </c>
      <c r="H609">
        <f t="shared" si="246"/>
        <v>336.875</v>
      </c>
      <c r="I609">
        <f t="shared" si="247"/>
        <v>15.10884375</v>
      </c>
      <c r="J609">
        <f t="shared" si="236"/>
        <v>3.4779224537037044E-2</v>
      </c>
      <c r="K609">
        <f t="shared" si="235"/>
        <v>15.143622974537037</v>
      </c>
      <c r="L609" s="49">
        <f t="shared" si="248"/>
        <v>4.2065619373713989</v>
      </c>
      <c r="M609" s="29">
        <f t="shared" si="249"/>
        <v>93.5763888888889</v>
      </c>
      <c r="N609">
        <f t="shared" si="237"/>
        <v>358.75</v>
      </c>
      <c r="O609">
        <f t="shared" si="250"/>
        <v>16.089937500000001</v>
      </c>
      <c r="P609">
        <f t="shared" si="238"/>
        <v>3.4779224537037044E-2</v>
      </c>
      <c r="Q609">
        <f t="shared" si="251"/>
        <v>16.124716724537038</v>
      </c>
      <c r="R609" s="49">
        <f t="shared" si="252"/>
        <v>4.4790879790380664</v>
      </c>
      <c r="S609" s="29">
        <f t="shared" si="253"/>
        <v>99.652777777777786</v>
      </c>
      <c r="T609">
        <f t="shared" si="239"/>
        <v>492.91666666666669</v>
      </c>
      <c r="U609">
        <f t="shared" si="254"/>
        <v>22.107312500000003</v>
      </c>
      <c r="V609">
        <f t="shared" si="240"/>
        <v>3.4779224537037044E-2</v>
      </c>
      <c r="W609">
        <f t="shared" si="255"/>
        <v>22.142091724537039</v>
      </c>
      <c r="X609" s="49">
        <f t="shared" si="256"/>
        <v>6.150581034593622</v>
      </c>
      <c r="Y609" s="29">
        <f t="shared" si="257"/>
        <v>136.9212962962963</v>
      </c>
      <c r="AA609">
        <f t="shared" si="241"/>
        <v>0</v>
      </c>
      <c r="AB609">
        <f t="shared" si="260"/>
        <v>1</v>
      </c>
      <c r="AC609">
        <f t="shared" si="242"/>
        <v>0.27777777777777779</v>
      </c>
      <c r="AE609">
        <f t="shared" si="243"/>
        <v>-4.2065619373713989</v>
      </c>
      <c r="AF609">
        <f t="shared" si="244"/>
        <v>-4.4790879790380664</v>
      </c>
      <c r="AG609">
        <f t="shared" si="245"/>
        <v>-6.150581034593622</v>
      </c>
    </row>
    <row r="610" spans="2:33" x14ac:dyDescent="0.25">
      <c r="B610" s="4" t="s">
        <v>73</v>
      </c>
      <c r="C610" s="4">
        <v>602</v>
      </c>
      <c r="D610" s="4">
        <v>13</v>
      </c>
      <c r="E610" s="11">
        <v>2.1</v>
      </c>
      <c r="F610" s="17">
        <f t="shared" si="258"/>
        <v>0.52777777777777779</v>
      </c>
      <c r="G610" s="17">
        <f t="shared" si="259"/>
        <v>1.9</v>
      </c>
      <c r="H610">
        <f t="shared" si="246"/>
        <v>609.58333333333337</v>
      </c>
      <c r="I610">
        <f t="shared" si="247"/>
        <v>15.212071874999999</v>
      </c>
      <c r="J610">
        <f t="shared" si="236"/>
        <v>0.15337638020833338</v>
      </c>
      <c r="K610">
        <f t="shared" ref="K610:K673" si="261">SUM(I610+J610)</f>
        <v>15.365448255208333</v>
      </c>
      <c r="L610" s="49">
        <f t="shared" si="248"/>
        <v>8.9631781488715276</v>
      </c>
      <c r="M610" s="29">
        <f t="shared" si="249"/>
        <v>355.59027777777783</v>
      </c>
      <c r="N610">
        <f t="shared" si="237"/>
        <v>649.16666666666663</v>
      </c>
      <c r="O610">
        <f t="shared" si="250"/>
        <v>16.19986875</v>
      </c>
      <c r="P610">
        <f t="shared" si="238"/>
        <v>0.15337638020833338</v>
      </c>
      <c r="Q610">
        <f t="shared" si="251"/>
        <v>16.353245130208332</v>
      </c>
      <c r="R610" s="49">
        <f t="shared" si="252"/>
        <v>9.5393929926215275</v>
      </c>
      <c r="S610" s="29">
        <f t="shared" si="253"/>
        <v>378.68055555555554</v>
      </c>
      <c r="T610">
        <f t="shared" si="239"/>
        <v>891.94444444444446</v>
      </c>
      <c r="U610">
        <f t="shared" si="254"/>
        <v>22.258356249999999</v>
      </c>
      <c r="V610">
        <f t="shared" si="240"/>
        <v>0.15337638020833338</v>
      </c>
      <c r="W610">
        <f t="shared" si="255"/>
        <v>22.411732630208331</v>
      </c>
      <c r="X610" s="49">
        <f t="shared" si="256"/>
        <v>13.073510700954861</v>
      </c>
      <c r="Y610" s="29">
        <f t="shared" si="257"/>
        <v>520.30092592592598</v>
      </c>
      <c r="AA610">
        <f t="shared" si="241"/>
        <v>0</v>
      </c>
      <c r="AB610">
        <f t="shared" si="260"/>
        <v>2.1</v>
      </c>
      <c r="AC610">
        <f t="shared" si="242"/>
        <v>0.58333333333333337</v>
      </c>
      <c r="AE610">
        <f t="shared" si="243"/>
        <v>-8.9631781488715276</v>
      </c>
      <c r="AF610">
        <f t="shared" si="244"/>
        <v>-9.5393929926215275</v>
      </c>
      <c r="AG610">
        <f t="shared" si="245"/>
        <v>-13.073510700954861</v>
      </c>
    </row>
    <row r="611" spans="2:33" x14ac:dyDescent="0.25">
      <c r="B611" s="4" t="s">
        <v>73</v>
      </c>
      <c r="C611" s="4">
        <v>603</v>
      </c>
      <c r="D611" s="4">
        <v>14</v>
      </c>
      <c r="E611" s="11">
        <v>4.8</v>
      </c>
      <c r="F611" s="17">
        <f t="shared" si="258"/>
        <v>0.97222222222222221</v>
      </c>
      <c r="G611" s="17">
        <f t="shared" si="259"/>
        <v>3.5</v>
      </c>
      <c r="H611">
        <f t="shared" si="246"/>
        <v>1122.9166666666667</v>
      </c>
      <c r="I611">
        <f t="shared" si="247"/>
        <v>15.465449999999999</v>
      </c>
      <c r="J611">
        <f t="shared" si="236"/>
        <v>0.80131333333333343</v>
      </c>
      <c r="K611">
        <f t="shared" si="261"/>
        <v>16.266763333333333</v>
      </c>
      <c r="L611" s="49">
        <f t="shared" si="248"/>
        <v>21.689017777777778</v>
      </c>
      <c r="M611" s="29">
        <f t="shared" si="249"/>
        <v>1497.2222222222222</v>
      </c>
      <c r="N611">
        <f t="shared" si="237"/>
        <v>1195.8333333333333</v>
      </c>
      <c r="O611">
        <f t="shared" si="250"/>
        <v>16.4697</v>
      </c>
      <c r="P611">
        <f t="shared" si="238"/>
        <v>0.80131333333333343</v>
      </c>
      <c r="Q611">
        <f t="shared" si="251"/>
        <v>17.271013333333332</v>
      </c>
      <c r="R611" s="49">
        <f t="shared" si="252"/>
        <v>23.028017777777777</v>
      </c>
      <c r="S611" s="29">
        <f t="shared" si="253"/>
        <v>1594.4444444444443</v>
      </c>
      <c r="T611">
        <f t="shared" si="239"/>
        <v>1643.0555555555554</v>
      </c>
      <c r="U611">
        <f t="shared" si="254"/>
        <v>22.629099999999998</v>
      </c>
      <c r="V611">
        <f t="shared" si="240"/>
        <v>0.80131333333333343</v>
      </c>
      <c r="W611">
        <f t="shared" si="255"/>
        <v>23.43041333333333</v>
      </c>
      <c r="X611" s="49">
        <f t="shared" si="256"/>
        <v>31.240551111111106</v>
      </c>
      <c r="Y611" s="29">
        <f t="shared" si="257"/>
        <v>2190.7407407407404</v>
      </c>
      <c r="AA611">
        <f t="shared" si="241"/>
        <v>0</v>
      </c>
      <c r="AB611">
        <f t="shared" si="260"/>
        <v>4.8</v>
      </c>
      <c r="AC611">
        <f t="shared" si="242"/>
        <v>1.3333333333333333</v>
      </c>
      <c r="AE611">
        <f t="shared" si="243"/>
        <v>-21.689017777777778</v>
      </c>
      <c r="AF611">
        <f t="shared" si="244"/>
        <v>-23.028017777777777</v>
      </c>
      <c r="AG611">
        <f t="shared" si="245"/>
        <v>-31.240551111111106</v>
      </c>
    </row>
    <row r="612" spans="2:33" x14ac:dyDescent="0.25">
      <c r="B612" s="4" t="s">
        <v>73</v>
      </c>
      <c r="C612" s="4">
        <v>604</v>
      </c>
      <c r="D612" s="4">
        <v>15</v>
      </c>
      <c r="E612" s="11">
        <v>9.1</v>
      </c>
      <c r="F612" s="17">
        <f t="shared" si="258"/>
        <v>1.3055555555555554</v>
      </c>
      <c r="G612" s="17">
        <f t="shared" si="259"/>
        <v>4.6999999999999993</v>
      </c>
      <c r="H612">
        <f t="shared" si="246"/>
        <v>1507.9166666666665</v>
      </c>
      <c r="I612">
        <f t="shared" si="247"/>
        <v>15.868978125</v>
      </c>
      <c r="J612">
        <f t="shared" si="236"/>
        <v>2.8800675839120373</v>
      </c>
      <c r="K612">
        <f t="shared" si="261"/>
        <v>18.749045708912035</v>
      </c>
      <c r="L612" s="49">
        <f t="shared" si="248"/>
        <v>47.393421097527643</v>
      </c>
      <c r="M612" s="29">
        <f t="shared" si="249"/>
        <v>3811.6782407407404</v>
      </c>
      <c r="N612">
        <f t="shared" si="237"/>
        <v>1605.833333333333</v>
      </c>
      <c r="O612">
        <f t="shared" si="250"/>
        <v>16.899431249999999</v>
      </c>
      <c r="P612">
        <f t="shared" si="238"/>
        <v>2.8800675839120373</v>
      </c>
      <c r="Q612">
        <f t="shared" si="251"/>
        <v>19.779498833912037</v>
      </c>
      <c r="R612" s="49">
        <f t="shared" si="252"/>
        <v>49.998177607944314</v>
      </c>
      <c r="S612" s="29">
        <f t="shared" si="253"/>
        <v>4059.1898148148139</v>
      </c>
      <c r="T612">
        <f t="shared" si="239"/>
        <v>2206.3888888888887</v>
      </c>
      <c r="U612">
        <f t="shared" si="254"/>
        <v>23.21954375</v>
      </c>
      <c r="V612">
        <f t="shared" si="240"/>
        <v>2.8800675839120373</v>
      </c>
      <c r="W612">
        <f t="shared" si="255"/>
        <v>26.099611333912037</v>
      </c>
      <c r="X612" s="49">
        <f t="shared" si="256"/>
        <v>65.974017538499865</v>
      </c>
      <c r="Y612" s="29">
        <f t="shared" si="257"/>
        <v>5577.2608024691353</v>
      </c>
      <c r="AA612">
        <f t="shared" si="241"/>
        <v>0</v>
      </c>
      <c r="AB612">
        <f t="shared" si="260"/>
        <v>9.1</v>
      </c>
      <c r="AC612">
        <f t="shared" si="242"/>
        <v>2.5277777777777777</v>
      </c>
      <c r="AE612">
        <f t="shared" si="243"/>
        <v>-47.393421097527643</v>
      </c>
      <c r="AF612">
        <f t="shared" si="244"/>
        <v>-49.998177607944314</v>
      </c>
      <c r="AG612">
        <f t="shared" si="245"/>
        <v>-65.974017538499865</v>
      </c>
    </row>
    <row r="613" spans="2:33" x14ac:dyDescent="0.25">
      <c r="B613" s="4" t="s">
        <v>73</v>
      </c>
      <c r="C613" s="4">
        <v>605</v>
      </c>
      <c r="D613" s="4">
        <v>16</v>
      </c>
      <c r="E613" s="11">
        <v>14.2</v>
      </c>
      <c r="F613" s="17">
        <f t="shared" si="258"/>
        <v>1.4861111111111112</v>
      </c>
      <c r="G613" s="17">
        <f t="shared" si="259"/>
        <v>5.3500000000000005</v>
      </c>
      <c r="H613">
        <f t="shared" si="246"/>
        <v>1716.4583333333335</v>
      </c>
      <c r="I613">
        <f t="shared" si="247"/>
        <v>16.347581250000001</v>
      </c>
      <c r="J613">
        <f t="shared" si="236"/>
        <v>7.0128828356481492</v>
      </c>
      <c r="K613">
        <f t="shared" si="261"/>
        <v>23.36046408564815</v>
      </c>
      <c r="L613" s="49">
        <f t="shared" si="248"/>
        <v>92.144052782278806</v>
      </c>
      <c r="M613" s="29">
        <f t="shared" si="249"/>
        <v>6770.4745370370374</v>
      </c>
      <c r="N613">
        <f t="shared" si="237"/>
        <v>1827.9166666666667</v>
      </c>
      <c r="O613">
        <f t="shared" si="250"/>
        <v>17.409112500000003</v>
      </c>
      <c r="P613">
        <f t="shared" si="238"/>
        <v>7.0128828356481492</v>
      </c>
      <c r="Q613">
        <f t="shared" si="251"/>
        <v>24.421995335648152</v>
      </c>
      <c r="R613" s="49">
        <f t="shared" si="252"/>
        <v>96.331203823945486</v>
      </c>
      <c r="S613" s="29">
        <f t="shared" si="253"/>
        <v>7210.1157407407409</v>
      </c>
      <c r="T613">
        <f t="shared" si="239"/>
        <v>2511.5277777777778</v>
      </c>
      <c r="U613">
        <f t="shared" si="254"/>
        <v>23.919837500000003</v>
      </c>
      <c r="V613">
        <f t="shared" si="240"/>
        <v>7.0128828356481492</v>
      </c>
      <c r="W613">
        <f t="shared" si="255"/>
        <v>30.932720335648153</v>
      </c>
      <c r="X613" s="49">
        <f t="shared" si="256"/>
        <v>122.01239687950104</v>
      </c>
      <c r="Y613" s="29">
        <f t="shared" si="257"/>
        <v>9906.5817901234568</v>
      </c>
      <c r="AA613">
        <f t="shared" si="241"/>
        <v>0</v>
      </c>
      <c r="AB613">
        <f t="shared" si="260"/>
        <v>14.2</v>
      </c>
      <c r="AC613">
        <f t="shared" si="242"/>
        <v>3.9444444444444442</v>
      </c>
      <c r="AE613">
        <f t="shared" si="243"/>
        <v>-92.144052782278806</v>
      </c>
      <c r="AF613">
        <f t="shared" si="244"/>
        <v>-96.331203823945486</v>
      </c>
      <c r="AG613">
        <f t="shared" si="245"/>
        <v>-122.01239687950104</v>
      </c>
    </row>
    <row r="614" spans="2:33" x14ac:dyDescent="0.25">
      <c r="B614" s="4" t="s">
        <v>73</v>
      </c>
      <c r="C614" s="4">
        <v>606</v>
      </c>
      <c r="D614" s="4">
        <v>17</v>
      </c>
      <c r="E614" s="11">
        <v>19.8</v>
      </c>
      <c r="F614" s="17">
        <f t="shared" si="258"/>
        <v>1.5694444444444444</v>
      </c>
      <c r="G614" s="17">
        <f t="shared" si="259"/>
        <v>5.65</v>
      </c>
      <c r="H614">
        <f t="shared" si="246"/>
        <v>1812.7083333333333</v>
      </c>
      <c r="I614">
        <f t="shared" si="247"/>
        <v>16.873106249999999</v>
      </c>
      <c r="J614">
        <f t="shared" si="236"/>
        <v>13.634847187500002</v>
      </c>
      <c r="K614">
        <f t="shared" si="261"/>
        <v>30.507953437499999</v>
      </c>
      <c r="L614" s="49">
        <f t="shared" si="248"/>
        <v>167.79374390625</v>
      </c>
      <c r="M614" s="29">
        <f t="shared" si="249"/>
        <v>9969.8958333333321</v>
      </c>
      <c r="N614">
        <f t="shared" si="237"/>
        <v>1930.4166666666667</v>
      </c>
      <c r="O614">
        <f t="shared" si="250"/>
        <v>17.9687625</v>
      </c>
      <c r="P614">
        <f t="shared" si="238"/>
        <v>13.634847187500002</v>
      </c>
      <c r="Q614">
        <f t="shared" si="251"/>
        <v>31.603609687500004</v>
      </c>
      <c r="R614" s="49">
        <f t="shared" si="252"/>
        <v>173.81985328125003</v>
      </c>
      <c r="S614" s="29">
        <f t="shared" si="253"/>
        <v>10617.291666666668</v>
      </c>
      <c r="T614">
        <f t="shared" si="239"/>
        <v>2652.3611111111109</v>
      </c>
      <c r="U614">
        <f t="shared" si="254"/>
        <v>24.6887875</v>
      </c>
      <c r="V614">
        <f t="shared" si="240"/>
        <v>13.634847187500002</v>
      </c>
      <c r="W614">
        <f t="shared" si="255"/>
        <v>38.323634687500004</v>
      </c>
      <c r="X614" s="49">
        <f t="shared" si="256"/>
        <v>210.77999078125004</v>
      </c>
      <c r="Y614" s="29">
        <f t="shared" si="257"/>
        <v>14587.986111111109</v>
      </c>
      <c r="AA614">
        <f t="shared" si="241"/>
        <v>0</v>
      </c>
      <c r="AB614">
        <f t="shared" si="260"/>
        <v>19.8</v>
      </c>
      <c r="AC614">
        <f t="shared" si="242"/>
        <v>5.5</v>
      </c>
      <c r="AE614">
        <f t="shared" si="243"/>
        <v>-167.79374390625</v>
      </c>
      <c r="AF614">
        <f t="shared" si="244"/>
        <v>-173.81985328125003</v>
      </c>
      <c r="AG614">
        <f t="shared" si="245"/>
        <v>-210.77999078125004</v>
      </c>
    </row>
    <row r="615" spans="2:33" x14ac:dyDescent="0.25">
      <c r="B615" s="4" t="s">
        <v>73</v>
      </c>
      <c r="C615" s="4">
        <v>607</v>
      </c>
      <c r="D615" s="4">
        <v>18</v>
      </c>
      <c r="E615" s="11">
        <v>25.5</v>
      </c>
      <c r="F615" s="17">
        <f t="shared" si="258"/>
        <v>1.4861111111111109</v>
      </c>
      <c r="G615" s="17">
        <f t="shared" si="259"/>
        <v>5.35</v>
      </c>
      <c r="H615">
        <f t="shared" si="246"/>
        <v>1716.458333333333</v>
      </c>
      <c r="I615">
        <f t="shared" si="247"/>
        <v>17.408015625000001</v>
      </c>
      <c r="J615">
        <f t="shared" si="236"/>
        <v>22.615190755208335</v>
      </c>
      <c r="K615">
        <f t="shared" si="261"/>
        <v>40.023206380208336</v>
      </c>
      <c r="L615" s="49">
        <f t="shared" si="248"/>
        <v>283.49771185980904</v>
      </c>
      <c r="M615" s="29">
        <f t="shared" si="249"/>
        <v>12158.246527777776</v>
      </c>
      <c r="N615">
        <f t="shared" si="237"/>
        <v>1827.9166666666665</v>
      </c>
      <c r="O615">
        <f t="shared" si="250"/>
        <v>18.538406250000001</v>
      </c>
      <c r="P615">
        <f t="shared" si="238"/>
        <v>22.615190755208335</v>
      </c>
      <c r="Q615">
        <f t="shared" si="251"/>
        <v>41.15359700520834</v>
      </c>
      <c r="R615" s="49">
        <f t="shared" si="252"/>
        <v>291.50464545355908</v>
      </c>
      <c r="S615" s="29">
        <f t="shared" si="253"/>
        <v>12947.743055555555</v>
      </c>
      <c r="T615">
        <f t="shared" si="239"/>
        <v>2511.5277777777774</v>
      </c>
      <c r="U615">
        <f t="shared" si="254"/>
        <v>25.47146875</v>
      </c>
      <c r="V615">
        <f t="shared" si="240"/>
        <v>22.615190755208335</v>
      </c>
      <c r="W615">
        <f t="shared" si="255"/>
        <v>48.086659505208331</v>
      </c>
      <c r="X615" s="49">
        <f t="shared" si="256"/>
        <v>340.61383816189232</v>
      </c>
      <c r="Y615" s="29">
        <f t="shared" si="257"/>
        <v>17789.988425925923</v>
      </c>
      <c r="AA615">
        <f t="shared" si="241"/>
        <v>0</v>
      </c>
      <c r="AB615">
        <f t="shared" si="260"/>
        <v>25.5</v>
      </c>
      <c r="AC615">
        <f t="shared" si="242"/>
        <v>7.083333333333333</v>
      </c>
      <c r="AE615">
        <f t="shared" si="243"/>
        <v>-283.49771185980904</v>
      </c>
      <c r="AF615">
        <f t="shared" si="244"/>
        <v>-291.50464545355908</v>
      </c>
      <c r="AG615">
        <f t="shared" si="245"/>
        <v>-340.61383816189232</v>
      </c>
    </row>
    <row r="616" spans="2:33" x14ac:dyDescent="0.25">
      <c r="B616" s="4" t="s">
        <v>73</v>
      </c>
      <c r="C616" s="4">
        <v>608</v>
      </c>
      <c r="D616" s="4">
        <v>19</v>
      </c>
      <c r="E616" s="11">
        <v>30.5</v>
      </c>
      <c r="F616" s="17">
        <f t="shared" si="258"/>
        <v>1.2916666666666663</v>
      </c>
      <c r="G616" s="17">
        <f t="shared" si="259"/>
        <v>4.6499999999999986</v>
      </c>
      <c r="H616">
        <f t="shared" si="246"/>
        <v>1491.8749999999995</v>
      </c>
      <c r="I616">
        <f t="shared" si="247"/>
        <v>17.877234375</v>
      </c>
      <c r="J616">
        <f t="shared" si="236"/>
        <v>32.353373625578705</v>
      </c>
      <c r="K616">
        <f t="shared" si="261"/>
        <v>50.230608000578705</v>
      </c>
      <c r="L616" s="49">
        <f t="shared" si="248"/>
        <v>425.56487333823623</v>
      </c>
      <c r="M616" s="29">
        <f t="shared" si="249"/>
        <v>12639.496527777772</v>
      </c>
      <c r="N616">
        <f t="shared" si="237"/>
        <v>1588.7499999999995</v>
      </c>
      <c r="O616">
        <f t="shared" si="250"/>
        <v>19.038093750000002</v>
      </c>
      <c r="P616">
        <f t="shared" si="238"/>
        <v>32.353373625578705</v>
      </c>
      <c r="Q616">
        <f t="shared" si="251"/>
        <v>51.391467375578706</v>
      </c>
      <c r="R616" s="49">
        <f t="shared" si="252"/>
        <v>435.3999319319862</v>
      </c>
      <c r="S616" s="29">
        <f t="shared" si="253"/>
        <v>13460.243055555551</v>
      </c>
      <c r="T616">
        <f t="shared" si="239"/>
        <v>2182.9166666666661</v>
      </c>
      <c r="U616">
        <f t="shared" si="254"/>
        <v>26.158031250000001</v>
      </c>
      <c r="V616">
        <f t="shared" si="240"/>
        <v>32.353373625578705</v>
      </c>
      <c r="W616">
        <f t="shared" si="255"/>
        <v>58.511404875578705</v>
      </c>
      <c r="X616" s="49">
        <f t="shared" si="256"/>
        <v>495.72162464031953</v>
      </c>
      <c r="Y616" s="29">
        <f t="shared" si="257"/>
        <v>18494.155092592584</v>
      </c>
      <c r="AA616">
        <f t="shared" si="241"/>
        <v>0</v>
      </c>
      <c r="AB616">
        <f t="shared" si="260"/>
        <v>30.5</v>
      </c>
      <c r="AC616">
        <f t="shared" si="242"/>
        <v>8.4722222222222214</v>
      </c>
      <c r="AE616">
        <f t="shared" si="243"/>
        <v>-425.56487333823623</v>
      </c>
      <c r="AF616">
        <f t="shared" si="244"/>
        <v>-435.3999319319862</v>
      </c>
      <c r="AG616">
        <f t="shared" si="245"/>
        <v>-495.72162464031953</v>
      </c>
    </row>
    <row r="617" spans="2:33" x14ac:dyDescent="0.25">
      <c r="B617" s="4" t="s">
        <v>73</v>
      </c>
      <c r="C617" s="4">
        <v>609</v>
      </c>
      <c r="D617" s="4">
        <v>20</v>
      </c>
      <c r="E617" s="11">
        <v>34.799999999999997</v>
      </c>
      <c r="F617" s="17">
        <f t="shared" si="258"/>
        <v>1.1527777777777775</v>
      </c>
      <c r="G617" s="17">
        <f t="shared" si="259"/>
        <v>4.1499999999999986</v>
      </c>
      <c r="H617">
        <f t="shared" si="246"/>
        <v>1331.458333333333</v>
      </c>
      <c r="I617">
        <f t="shared" si="247"/>
        <v>18.280762500000002</v>
      </c>
      <c r="J617">
        <f t="shared" si="236"/>
        <v>42.11903208333333</v>
      </c>
      <c r="K617">
        <f t="shared" si="261"/>
        <v>60.399794583333332</v>
      </c>
      <c r="L617" s="49">
        <f t="shared" si="248"/>
        <v>583.86468097222212</v>
      </c>
      <c r="M617" s="29">
        <f t="shared" si="249"/>
        <v>12870.763888888885</v>
      </c>
      <c r="N617">
        <f t="shared" si="237"/>
        <v>1417.9166666666663</v>
      </c>
      <c r="O617">
        <f t="shared" si="250"/>
        <v>19.467825000000001</v>
      </c>
      <c r="P617">
        <f t="shared" si="238"/>
        <v>42.11903208333333</v>
      </c>
      <c r="Q617">
        <f t="shared" si="251"/>
        <v>61.586857083333328</v>
      </c>
      <c r="R617" s="49">
        <f t="shared" si="252"/>
        <v>595.33961847222213</v>
      </c>
      <c r="S617" s="29">
        <f t="shared" si="253"/>
        <v>13706.527777777774</v>
      </c>
      <c r="T617">
        <f t="shared" si="239"/>
        <v>1948.1944444444439</v>
      </c>
      <c r="U617">
        <f t="shared" si="254"/>
        <v>26.748475000000003</v>
      </c>
      <c r="V617">
        <f t="shared" si="240"/>
        <v>42.11903208333333</v>
      </c>
      <c r="W617">
        <f t="shared" si="255"/>
        <v>68.867507083333336</v>
      </c>
      <c r="X617" s="49">
        <f t="shared" si="256"/>
        <v>665.71923513888885</v>
      </c>
      <c r="Y617" s="29">
        <f t="shared" si="257"/>
        <v>18832.546296296288</v>
      </c>
      <c r="AA617">
        <f t="shared" si="241"/>
        <v>0</v>
      </c>
      <c r="AB617">
        <f t="shared" si="260"/>
        <v>34.799999999999997</v>
      </c>
      <c r="AC617">
        <f t="shared" si="242"/>
        <v>9.6666666666666661</v>
      </c>
      <c r="AE617">
        <f t="shared" si="243"/>
        <v>-583.86468097222212</v>
      </c>
      <c r="AF617">
        <f t="shared" si="244"/>
        <v>-595.33961847222213</v>
      </c>
      <c r="AG617">
        <f t="shared" si="245"/>
        <v>-665.71923513888885</v>
      </c>
    </row>
    <row r="618" spans="2:33" x14ac:dyDescent="0.25">
      <c r="B618" s="4" t="s">
        <v>73</v>
      </c>
      <c r="C618" s="4">
        <v>610</v>
      </c>
      <c r="D618" s="4">
        <v>21</v>
      </c>
      <c r="E618" s="11">
        <v>38.799999999999997</v>
      </c>
      <c r="F618" s="17">
        <f t="shared" si="258"/>
        <v>1.1250000000000002</v>
      </c>
      <c r="G618" s="17">
        <f t="shared" si="259"/>
        <v>4.0500000000000007</v>
      </c>
      <c r="H618">
        <f t="shared" si="246"/>
        <v>1299.3750000000002</v>
      </c>
      <c r="I618">
        <f t="shared" si="247"/>
        <v>18.656137499999996</v>
      </c>
      <c r="J618">
        <f t="shared" si="236"/>
        <v>52.358035787037039</v>
      </c>
      <c r="K618">
        <f t="shared" si="261"/>
        <v>71.014173287037039</v>
      </c>
      <c r="L618" s="49">
        <f t="shared" si="248"/>
        <v>765.37497876028806</v>
      </c>
      <c r="M618" s="29">
        <f t="shared" si="249"/>
        <v>14004.375000000002</v>
      </c>
      <c r="N618">
        <f t="shared" si="237"/>
        <v>1383.7500000000002</v>
      </c>
      <c r="O618">
        <f t="shared" si="250"/>
        <v>19.867574999999995</v>
      </c>
      <c r="P618">
        <f t="shared" si="238"/>
        <v>52.358035787037039</v>
      </c>
      <c r="Q618">
        <f t="shared" si="251"/>
        <v>72.225610787037027</v>
      </c>
      <c r="R618" s="49">
        <f t="shared" si="252"/>
        <v>778.43158292695455</v>
      </c>
      <c r="S618" s="29">
        <f t="shared" si="253"/>
        <v>14913.750000000002</v>
      </c>
      <c r="T618">
        <f t="shared" si="239"/>
        <v>1901.2500000000005</v>
      </c>
      <c r="U618">
        <f t="shared" si="254"/>
        <v>27.297724999999993</v>
      </c>
      <c r="V618">
        <f t="shared" si="240"/>
        <v>52.358035787037039</v>
      </c>
      <c r="W618">
        <f t="shared" si="255"/>
        <v>79.655760787037025</v>
      </c>
      <c r="X618" s="49">
        <f t="shared" si="256"/>
        <v>858.51208848251008</v>
      </c>
      <c r="Y618" s="29">
        <f t="shared" si="257"/>
        <v>20491.250000000004</v>
      </c>
      <c r="AA618">
        <f t="shared" si="241"/>
        <v>0</v>
      </c>
      <c r="AB618">
        <f t="shared" si="260"/>
        <v>38.799999999999997</v>
      </c>
      <c r="AC618">
        <f t="shared" si="242"/>
        <v>10.777777777777777</v>
      </c>
      <c r="AE618">
        <f t="shared" si="243"/>
        <v>-765.37497876028806</v>
      </c>
      <c r="AF618">
        <f t="shared" si="244"/>
        <v>-778.43158292695455</v>
      </c>
      <c r="AG618">
        <f t="shared" si="245"/>
        <v>-858.51208848251008</v>
      </c>
    </row>
    <row r="619" spans="2:33" x14ac:dyDescent="0.25">
      <c r="B619" s="4" t="s">
        <v>73</v>
      </c>
      <c r="C619" s="4">
        <v>611</v>
      </c>
      <c r="D619" s="4">
        <v>22</v>
      </c>
      <c r="E619" s="11">
        <v>42.9</v>
      </c>
      <c r="F619" s="17">
        <f t="shared" si="258"/>
        <v>1.0555555555555558</v>
      </c>
      <c r="G619" s="17">
        <f t="shared" si="259"/>
        <v>3.8000000000000007</v>
      </c>
      <c r="H619">
        <f t="shared" si="246"/>
        <v>1219.166666666667</v>
      </c>
      <c r="I619">
        <f t="shared" si="247"/>
        <v>19.040896875000001</v>
      </c>
      <c r="J619">
        <f t="shared" si="236"/>
        <v>64.008032630208334</v>
      </c>
      <c r="K619">
        <f t="shared" si="261"/>
        <v>83.048929505208335</v>
      </c>
      <c r="L619" s="49">
        <f t="shared" si="248"/>
        <v>989.66640993706596</v>
      </c>
      <c r="M619" s="29">
        <f t="shared" si="249"/>
        <v>14528.402777777781</v>
      </c>
      <c r="N619">
        <f t="shared" si="237"/>
        <v>1298.3333333333337</v>
      </c>
      <c r="O619">
        <f t="shared" si="250"/>
        <v>20.277318749999999</v>
      </c>
      <c r="P619">
        <f t="shared" si="238"/>
        <v>64.008032630208334</v>
      </c>
      <c r="Q619">
        <f t="shared" si="251"/>
        <v>84.28535138020834</v>
      </c>
      <c r="R619" s="49">
        <f t="shared" si="252"/>
        <v>1004.400437280816</v>
      </c>
      <c r="S619" s="29">
        <f t="shared" si="253"/>
        <v>15471.80555555556</v>
      </c>
      <c r="T619">
        <f t="shared" si="239"/>
        <v>1783.8888888888894</v>
      </c>
      <c r="U619">
        <f t="shared" si="254"/>
        <v>27.86070625</v>
      </c>
      <c r="V619">
        <f t="shared" si="240"/>
        <v>64.008032630208334</v>
      </c>
      <c r="W619">
        <f t="shared" si="255"/>
        <v>91.868738880208326</v>
      </c>
      <c r="X619" s="49">
        <f t="shared" si="256"/>
        <v>1094.7691383224826</v>
      </c>
      <c r="Y619" s="29">
        <f t="shared" si="257"/>
        <v>21258.009259259263</v>
      </c>
      <c r="AA619">
        <f t="shared" si="241"/>
        <v>0</v>
      </c>
      <c r="AB619">
        <f t="shared" si="260"/>
        <v>42.9</v>
      </c>
      <c r="AC619">
        <f t="shared" si="242"/>
        <v>11.916666666666666</v>
      </c>
      <c r="AE619">
        <f t="shared" si="243"/>
        <v>-989.66640993706596</v>
      </c>
      <c r="AF619">
        <f t="shared" si="244"/>
        <v>-1004.400437280816</v>
      </c>
      <c r="AG619">
        <f t="shared" si="245"/>
        <v>-1094.7691383224826</v>
      </c>
    </row>
    <row r="620" spans="2:33" x14ac:dyDescent="0.25">
      <c r="B620" s="4" t="s">
        <v>73</v>
      </c>
      <c r="C620" s="4">
        <v>612</v>
      </c>
      <c r="D620" s="4">
        <v>23</v>
      </c>
      <c r="E620" s="11">
        <v>46.4</v>
      </c>
      <c r="F620" s="17">
        <f t="shared" si="258"/>
        <v>0.74999999999999978</v>
      </c>
      <c r="G620" s="17">
        <f t="shared" si="259"/>
        <v>2.6999999999999993</v>
      </c>
      <c r="H620">
        <f t="shared" si="246"/>
        <v>866.24999999999977</v>
      </c>
      <c r="I620">
        <f t="shared" si="247"/>
        <v>19.369350000000001</v>
      </c>
      <c r="J620">
        <f t="shared" si="236"/>
        <v>74.878279259259259</v>
      </c>
      <c r="K620">
        <f t="shared" si="261"/>
        <v>94.247629259259256</v>
      </c>
      <c r="L620" s="49">
        <f t="shared" si="248"/>
        <v>1214.7472215637858</v>
      </c>
      <c r="M620" s="29">
        <f t="shared" si="249"/>
        <v>11164.999999999996</v>
      </c>
      <c r="N620">
        <f t="shared" si="237"/>
        <v>922.49999999999977</v>
      </c>
      <c r="O620">
        <f t="shared" si="250"/>
        <v>20.627099999999999</v>
      </c>
      <c r="P620">
        <f t="shared" si="238"/>
        <v>74.878279259259259</v>
      </c>
      <c r="Q620">
        <f t="shared" si="251"/>
        <v>95.505379259259257</v>
      </c>
      <c r="R620" s="49">
        <f t="shared" si="252"/>
        <v>1230.9582215637859</v>
      </c>
      <c r="S620" s="29">
        <f t="shared" si="253"/>
        <v>11889.999999999996</v>
      </c>
      <c r="T620">
        <f t="shared" si="239"/>
        <v>1267.4999999999995</v>
      </c>
      <c r="U620">
        <f t="shared" si="254"/>
        <v>28.3413</v>
      </c>
      <c r="V620">
        <f t="shared" si="240"/>
        <v>74.878279259259259</v>
      </c>
      <c r="W620">
        <f t="shared" si="255"/>
        <v>103.21957925925926</v>
      </c>
      <c r="X620" s="49">
        <f t="shared" si="256"/>
        <v>1330.3856882304526</v>
      </c>
      <c r="Y620" s="29">
        <f t="shared" si="257"/>
        <v>16336.666666666659</v>
      </c>
      <c r="AA620">
        <f t="shared" si="241"/>
        <v>0</v>
      </c>
      <c r="AB620">
        <f t="shared" si="260"/>
        <v>46.4</v>
      </c>
      <c r="AC620">
        <f t="shared" si="242"/>
        <v>12.888888888888888</v>
      </c>
      <c r="AE620">
        <f t="shared" si="243"/>
        <v>-1214.7472215637858</v>
      </c>
      <c r="AF620">
        <f t="shared" si="244"/>
        <v>-1230.9582215637859</v>
      </c>
      <c r="AG620">
        <f t="shared" si="245"/>
        <v>-1330.3856882304526</v>
      </c>
    </row>
    <row r="621" spans="2:33" x14ac:dyDescent="0.25">
      <c r="B621" s="4" t="s">
        <v>73</v>
      </c>
      <c r="C621" s="4">
        <v>613</v>
      </c>
      <c r="D621" s="4">
        <v>24</v>
      </c>
      <c r="E621" s="11">
        <v>48.3</v>
      </c>
      <c r="F621" s="17">
        <f t="shared" si="258"/>
        <v>0.31944444444444503</v>
      </c>
      <c r="G621" s="17">
        <f t="shared" si="259"/>
        <v>1.1500000000000021</v>
      </c>
      <c r="H621">
        <f t="shared" si="246"/>
        <v>368.958333333334</v>
      </c>
      <c r="I621">
        <f t="shared" si="247"/>
        <v>19.547653124999997</v>
      </c>
      <c r="J621">
        <f t="shared" si="236"/>
        <v>81.136105130208335</v>
      </c>
      <c r="K621">
        <f t="shared" si="261"/>
        <v>100.68375825520833</v>
      </c>
      <c r="L621" s="49">
        <f t="shared" si="248"/>
        <v>1350.8404232573785</v>
      </c>
      <c r="M621" s="29">
        <f t="shared" si="249"/>
        <v>4950.1909722222308</v>
      </c>
      <c r="N621">
        <f t="shared" si="237"/>
        <v>392.91666666666737</v>
      </c>
      <c r="O621">
        <f t="shared" si="250"/>
        <v>20.816981249999998</v>
      </c>
      <c r="P621">
        <f t="shared" si="238"/>
        <v>81.136105130208335</v>
      </c>
      <c r="Q621">
        <f t="shared" si="251"/>
        <v>101.95308638020833</v>
      </c>
      <c r="R621" s="49">
        <f t="shared" si="252"/>
        <v>1367.8705756011284</v>
      </c>
      <c r="S621" s="29">
        <f t="shared" si="253"/>
        <v>5271.6319444444534</v>
      </c>
      <c r="T621">
        <f t="shared" si="239"/>
        <v>539.86111111111211</v>
      </c>
      <c r="U621">
        <f t="shared" si="254"/>
        <v>28.602193749999998</v>
      </c>
      <c r="V621">
        <f t="shared" si="240"/>
        <v>81.136105130208335</v>
      </c>
      <c r="W621">
        <f t="shared" si="255"/>
        <v>109.73829888020833</v>
      </c>
      <c r="X621" s="49">
        <f t="shared" si="256"/>
        <v>1472.3221766427951</v>
      </c>
      <c r="Y621" s="29">
        <f t="shared" si="257"/>
        <v>7243.1365740740875</v>
      </c>
      <c r="AA621">
        <f t="shared" si="241"/>
        <v>0</v>
      </c>
      <c r="AB621">
        <f t="shared" si="260"/>
        <v>48.3</v>
      </c>
      <c r="AC621">
        <f t="shared" si="242"/>
        <v>13.416666666666666</v>
      </c>
      <c r="AE621">
        <f t="shared" si="243"/>
        <v>-1350.8404232573785</v>
      </c>
      <c r="AF621">
        <f t="shared" si="244"/>
        <v>-1367.8705756011284</v>
      </c>
      <c r="AG621">
        <f t="shared" si="245"/>
        <v>-1472.3221766427951</v>
      </c>
    </row>
    <row r="622" spans="2:33" x14ac:dyDescent="0.25">
      <c r="B622" s="4" t="s">
        <v>73</v>
      </c>
      <c r="C622" s="4">
        <v>614</v>
      </c>
      <c r="D622" s="4">
        <v>25</v>
      </c>
      <c r="E622" s="11">
        <v>48.7</v>
      </c>
      <c r="F622" s="17">
        <f t="shared" si="258"/>
        <v>2.7777777777778172E-2</v>
      </c>
      <c r="G622" s="17">
        <f t="shared" si="259"/>
        <v>0.10000000000000142</v>
      </c>
      <c r="H622">
        <f t="shared" si="246"/>
        <v>32.08333333333379</v>
      </c>
      <c r="I622">
        <f t="shared" si="247"/>
        <v>19.585190624999999</v>
      </c>
      <c r="J622">
        <f t="shared" si="236"/>
        <v>82.485539042245392</v>
      </c>
      <c r="K622">
        <f t="shared" si="261"/>
        <v>102.07072966724539</v>
      </c>
      <c r="L622" s="49">
        <f t="shared" si="248"/>
        <v>1380.7901485541252</v>
      </c>
      <c r="M622" s="29">
        <f t="shared" si="249"/>
        <v>434.01620370370989</v>
      </c>
      <c r="N622">
        <f t="shared" si="237"/>
        <v>34.166666666667155</v>
      </c>
      <c r="O622">
        <f t="shared" si="250"/>
        <v>20.85695625</v>
      </c>
      <c r="P622">
        <f t="shared" si="238"/>
        <v>82.485539042245392</v>
      </c>
      <c r="Q622">
        <f t="shared" si="251"/>
        <v>103.34249529224539</v>
      </c>
      <c r="R622" s="49">
        <f t="shared" si="252"/>
        <v>1397.9943113145418</v>
      </c>
      <c r="S622" s="29">
        <f t="shared" si="253"/>
        <v>462.19907407408073</v>
      </c>
      <c r="T622">
        <f t="shared" si="239"/>
        <v>46.944444444445111</v>
      </c>
      <c r="U622">
        <f t="shared" si="254"/>
        <v>28.657118749999999</v>
      </c>
      <c r="V622">
        <f t="shared" si="240"/>
        <v>82.485539042245392</v>
      </c>
      <c r="W622">
        <f t="shared" si="255"/>
        <v>111.14265779224539</v>
      </c>
      <c r="X622" s="49">
        <f t="shared" si="256"/>
        <v>1503.5131762450974</v>
      </c>
      <c r="Y622" s="29">
        <f t="shared" si="257"/>
        <v>635.05401234568808</v>
      </c>
      <c r="AA622">
        <f t="shared" si="241"/>
        <v>0</v>
      </c>
      <c r="AB622">
        <f t="shared" si="260"/>
        <v>48.7</v>
      </c>
      <c r="AC622">
        <f t="shared" si="242"/>
        <v>13.527777777777779</v>
      </c>
      <c r="AE622">
        <f t="shared" si="243"/>
        <v>-1380.7901485541252</v>
      </c>
      <c r="AF622">
        <f t="shared" si="244"/>
        <v>-1397.9943113145418</v>
      </c>
      <c r="AG622">
        <f t="shared" si="245"/>
        <v>-1503.5131762450974</v>
      </c>
    </row>
    <row r="623" spans="2:33" x14ac:dyDescent="0.25">
      <c r="B623" s="4" t="s">
        <v>73</v>
      </c>
      <c r="C623" s="4">
        <v>615</v>
      </c>
      <c r="D623" s="4">
        <v>26</v>
      </c>
      <c r="E623" s="11">
        <v>48.5</v>
      </c>
      <c r="F623" s="17">
        <f t="shared" si="258"/>
        <v>-4.1666666666667261E-2</v>
      </c>
      <c r="G623" s="17">
        <f t="shared" si="259"/>
        <v>-0.15000000000000213</v>
      </c>
      <c r="H623">
        <f t="shared" si="246"/>
        <v>-48.125000000000689</v>
      </c>
      <c r="I623">
        <f t="shared" si="247"/>
        <v>19.566421875</v>
      </c>
      <c r="J623">
        <f t="shared" si="236"/>
        <v>81.809430917245379</v>
      </c>
      <c r="K623">
        <f t="shared" si="261"/>
        <v>101.37585279224538</v>
      </c>
      <c r="L623" s="49">
        <f t="shared" si="248"/>
        <v>1365.7580167844169</v>
      </c>
      <c r="M623" s="29">
        <f t="shared" si="249"/>
        <v>-648.35069444445367</v>
      </c>
      <c r="N623">
        <f t="shared" si="237"/>
        <v>-51.250000000000732</v>
      </c>
      <c r="O623">
        <f t="shared" si="250"/>
        <v>20.83696875</v>
      </c>
      <c r="P623">
        <f t="shared" si="238"/>
        <v>81.809430917245379</v>
      </c>
      <c r="Q623">
        <f t="shared" si="251"/>
        <v>102.64639966724538</v>
      </c>
      <c r="R623" s="49">
        <f t="shared" si="252"/>
        <v>1382.8751066281668</v>
      </c>
      <c r="S623" s="29">
        <f t="shared" si="253"/>
        <v>-690.45138888889869</v>
      </c>
      <c r="T623">
        <f t="shared" si="239"/>
        <v>-70.416666666667666</v>
      </c>
      <c r="U623">
        <f t="shared" si="254"/>
        <v>28.62965625</v>
      </c>
      <c r="V623">
        <f t="shared" si="240"/>
        <v>81.809430917245379</v>
      </c>
      <c r="W623">
        <f t="shared" si="255"/>
        <v>110.43908716724538</v>
      </c>
      <c r="X623" s="49">
        <f t="shared" si="256"/>
        <v>1487.8599243365002</v>
      </c>
      <c r="Y623" s="29">
        <f t="shared" si="257"/>
        <v>-948.66898148149494</v>
      </c>
      <c r="AA623">
        <f t="shared" si="241"/>
        <v>0</v>
      </c>
      <c r="AB623">
        <f t="shared" si="260"/>
        <v>48.5</v>
      </c>
      <c r="AC623">
        <f t="shared" si="242"/>
        <v>13.472222222222221</v>
      </c>
      <c r="AE623">
        <f t="shared" si="243"/>
        <v>-1365.7580167844169</v>
      </c>
      <c r="AF623">
        <f t="shared" si="244"/>
        <v>-1382.8751066281668</v>
      </c>
      <c r="AG623">
        <f t="shared" si="245"/>
        <v>-1487.8599243365002</v>
      </c>
    </row>
    <row r="624" spans="2:33" x14ac:dyDescent="0.25">
      <c r="B624" s="4" t="s">
        <v>73</v>
      </c>
      <c r="C624" s="4">
        <v>616</v>
      </c>
      <c r="D624" s="4">
        <v>27</v>
      </c>
      <c r="E624" s="11">
        <v>48.4</v>
      </c>
      <c r="F624" s="17">
        <f t="shared" si="258"/>
        <v>-4.1666666666666269E-2</v>
      </c>
      <c r="G624" s="17">
        <f t="shared" si="259"/>
        <v>-0.14999999999999858</v>
      </c>
      <c r="H624">
        <f t="shared" si="246"/>
        <v>-48.124999999999538</v>
      </c>
      <c r="I624">
        <f t="shared" si="247"/>
        <v>19.5570375</v>
      </c>
      <c r="J624">
        <f t="shared" si="236"/>
        <v>81.472420231481465</v>
      </c>
      <c r="K624">
        <f t="shared" si="261"/>
        <v>101.02945773148147</v>
      </c>
      <c r="L624" s="49">
        <f t="shared" si="248"/>
        <v>1358.2849317232508</v>
      </c>
      <c r="M624" s="29">
        <f t="shared" si="249"/>
        <v>-647.01388888888255</v>
      </c>
      <c r="N624">
        <f t="shared" si="237"/>
        <v>-51.24999999999951</v>
      </c>
      <c r="O624">
        <f t="shared" si="250"/>
        <v>20.826975000000001</v>
      </c>
      <c r="P624">
        <f t="shared" si="238"/>
        <v>81.472420231481465</v>
      </c>
      <c r="Q624">
        <f t="shared" si="251"/>
        <v>102.29939523148147</v>
      </c>
      <c r="R624" s="49">
        <f t="shared" si="252"/>
        <v>1375.3585358899174</v>
      </c>
      <c r="S624" s="29">
        <f t="shared" si="253"/>
        <v>-689.02777777777112</v>
      </c>
      <c r="T624">
        <f t="shared" si="239"/>
        <v>-70.416666666665989</v>
      </c>
      <c r="U624">
        <f t="shared" si="254"/>
        <v>28.615925000000001</v>
      </c>
      <c r="V624">
        <f t="shared" si="240"/>
        <v>81.472420231481465</v>
      </c>
      <c r="W624">
        <f t="shared" si="255"/>
        <v>110.08834523148147</v>
      </c>
      <c r="X624" s="49">
        <f t="shared" si="256"/>
        <v>1480.0766414454729</v>
      </c>
      <c r="Y624" s="29">
        <f t="shared" si="257"/>
        <v>-946.71296296295372</v>
      </c>
      <c r="AA624">
        <f t="shared" si="241"/>
        <v>0</v>
      </c>
      <c r="AB624">
        <f t="shared" si="260"/>
        <v>48.4</v>
      </c>
      <c r="AC624">
        <f t="shared" si="242"/>
        <v>13.444444444444443</v>
      </c>
      <c r="AE624">
        <f t="shared" si="243"/>
        <v>-1358.2849317232508</v>
      </c>
      <c r="AF624">
        <f t="shared" si="244"/>
        <v>-1375.3585358899174</v>
      </c>
      <c r="AG624">
        <f t="shared" si="245"/>
        <v>-1480.0766414454729</v>
      </c>
    </row>
    <row r="625" spans="2:33" x14ac:dyDescent="0.25">
      <c r="B625" s="4" t="s">
        <v>73</v>
      </c>
      <c r="C625" s="4">
        <v>617</v>
      </c>
      <c r="D625" s="4">
        <v>28</v>
      </c>
      <c r="E625" s="11">
        <v>48.2</v>
      </c>
      <c r="F625" s="17">
        <f t="shared" si="258"/>
        <v>-8.3333333333333523E-2</v>
      </c>
      <c r="G625" s="17">
        <f t="shared" si="259"/>
        <v>-0.30000000000000071</v>
      </c>
      <c r="H625">
        <f t="shared" si="246"/>
        <v>-96.250000000000213</v>
      </c>
      <c r="I625">
        <f t="shared" si="247"/>
        <v>19.53826875</v>
      </c>
      <c r="J625">
        <f t="shared" si="236"/>
        <v>80.800485613425948</v>
      </c>
      <c r="K625">
        <f t="shared" si="261"/>
        <v>100.33875436342595</v>
      </c>
      <c r="L625" s="49">
        <f t="shared" si="248"/>
        <v>1343.4244334214252</v>
      </c>
      <c r="M625" s="29">
        <f t="shared" si="249"/>
        <v>-1288.6805555555584</v>
      </c>
      <c r="N625">
        <f t="shared" si="237"/>
        <v>-102.50000000000023</v>
      </c>
      <c r="O625">
        <f t="shared" si="250"/>
        <v>20.806987500000002</v>
      </c>
      <c r="P625">
        <f t="shared" si="238"/>
        <v>80.800485613425948</v>
      </c>
      <c r="Q625">
        <f t="shared" si="251"/>
        <v>101.60747311342595</v>
      </c>
      <c r="R625" s="49">
        <f t="shared" si="252"/>
        <v>1360.4111677964254</v>
      </c>
      <c r="S625" s="29">
        <f t="shared" si="253"/>
        <v>-1372.3611111111143</v>
      </c>
      <c r="T625">
        <f t="shared" si="239"/>
        <v>-140.83333333333366</v>
      </c>
      <c r="U625">
        <f t="shared" si="254"/>
        <v>28.588462500000002</v>
      </c>
      <c r="V625">
        <f t="shared" si="240"/>
        <v>80.800485613425948</v>
      </c>
      <c r="W625">
        <f t="shared" si="255"/>
        <v>109.38894811342595</v>
      </c>
      <c r="X625" s="49">
        <f t="shared" si="256"/>
        <v>1464.596471963092</v>
      </c>
      <c r="Y625" s="29">
        <f t="shared" si="257"/>
        <v>-1885.6018518518563</v>
      </c>
      <c r="AA625">
        <f t="shared" si="241"/>
        <v>0</v>
      </c>
      <c r="AB625">
        <f t="shared" si="260"/>
        <v>48.2</v>
      </c>
      <c r="AC625">
        <f t="shared" si="242"/>
        <v>13.388888888888889</v>
      </c>
      <c r="AE625">
        <f t="shared" si="243"/>
        <v>-1343.4244334214252</v>
      </c>
      <c r="AF625">
        <f t="shared" si="244"/>
        <v>-1360.4111677964254</v>
      </c>
      <c r="AG625">
        <f t="shared" si="245"/>
        <v>-1464.596471963092</v>
      </c>
    </row>
    <row r="626" spans="2:33" x14ac:dyDescent="0.25">
      <c r="B626" s="4" t="s">
        <v>73</v>
      </c>
      <c r="C626" s="4">
        <v>618</v>
      </c>
      <c r="D626" s="4">
        <v>29</v>
      </c>
      <c r="E626" s="11">
        <v>47.8</v>
      </c>
      <c r="F626" s="17">
        <f t="shared" si="258"/>
        <v>-0.16666666666666705</v>
      </c>
      <c r="G626" s="17">
        <f t="shared" si="259"/>
        <v>-0.60000000000000142</v>
      </c>
      <c r="H626">
        <f t="shared" si="246"/>
        <v>-192.50000000000043</v>
      </c>
      <c r="I626">
        <f t="shared" si="247"/>
        <v>19.500731249999998</v>
      </c>
      <c r="J626">
        <f t="shared" si="236"/>
        <v>79.46496339120371</v>
      </c>
      <c r="K626">
        <f t="shared" si="261"/>
        <v>98.965694641203712</v>
      </c>
      <c r="L626" s="49">
        <f t="shared" si="248"/>
        <v>1314.0445010693159</v>
      </c>
      <c r="M626" s="29">
        <f t="shared" si="249"/>
        <v>-2555.9722222222276</v>
      </c>
      <c r="N626">
        <f t="shared" si="237"/>
        <v>-205.00000000000045</v>
      </c>
      <c r="O626">
        <f t="shared" si="250"/>
        <v>20.7670125</v>
      </c>
      <c r="P626">
        <f t="shared" si="238"/>
        <v>79.46496339120371</v>
      </c>
      <c r="Q626">
        <f t="shared" si="251"/>
        <v>100.23197589120372</v>
      </c>
      <c r="R626" s="49">
        <f t="shared" si="252"/>
        <v>1330.8579021109826</v>
      </c>
      <c r="S626" s="29">
        <f t="shared" si="253"/>
        <v>-2721.9444444444503</v>
      </c>
      <c r="T626">
        <f t="shared" si="239"/>
        <v>-281.66666666666731</v>
      </c>
      <c r="U626">
        <f t="shared" si="254"/>
        <v>28.533537499999998</v>
      </c>
      <c r="V626">
        <f t="shared" si="240"/>
        <v>79.46496339120371</v>
      </c>
      <c r="W626">
        <f t="shared" si="255"/>
        <v>107.9985008912037</v>
      </c>
      <c r="X626" s="49">
        <f t="shared" si="256"/>
        <v>1433.9800951665379</v>
      </c>
      <c r="Y626" s="29">
        <f t="shared" si="257"/>
        <v>-3739.9074074074156</v>
      </c>
      <c r="AA626">
        <f t="shared" si="241"/>
        <v>0</v>
      </c>
      <c r="AB626">
        <f t="shared" si="260"/>
        <v>47.8</v>
      </c>
      <c r="AC626">
        <f t="shared" si="242"/>
        <v>13.277777777777777</v>
      </c>
      <c r="AE626">
        <f t="shared" si="243"/>
        <v>-1314.0445010693159</v>
      </c>
      <c r="AF626">
        <f t="shared" si="244"/>
        <v>-1330.8579021109826</v>
      </c>
      <c r="AG626">
        <f t="shared" si="245"/>
        <v>-1433.9800951665379</v>
      </c>
    </row>
    <row r="627" spans="2:33" x14ac:dyDescent="0.25">
      <c r="B627" s="4" t="s">
        <v>73</v>
      </c>
      <c r="C627" s="4">
        <v>619</v>
      </c>
      <c r="D627" s="4">
        <v>30</v>
      </c>
      <c r="E627" s="11">
        <v>47</v>
      </c>
      <c r="F627" s="17">
        <f t="shared" si="258"/>
        <v>-0.26388888888888867</v>
      </c>
      <c r="G627" s="17">
        <f t="shared" si="259"/>
        <v>-0.94999999999999929</v>
      </c>
      <c r="H627">
        <f t="shared" si="246"/>
        <v>-304.7916666666664</v>
      </c>
      <c r="I627">
        <f t="shared" si="247"/>
        <v>19.425656249999999</v>
      </c>
      <c r="J627">
        <f t="shared" si="236"/>
        <v>76.827307002314825</v>
      </c>
      <c r="K627">
        <f t="shared" si="261"/>
        <v>96.252963252314828</v>
      </c>
      <c r="L627" s="49">
        <f t="shared" si="248"/>
        <v>1256.6359091274435</v>
      </c>
      <c r="M627" s="29">
        <f t="shared" si="249"/>
        <v>-3979.2245370370333</v>
      </c>
      <c r="N627">
        <f t="shared" si="237"/>
        <v>-324.58333333333309</v>
      </c>
      <c r="O627">
        <f t="shared" si="250"/>
        <v>20.6870625</v>
      </c>
      <c r="P627">
        <f t="shared" si="238"/>
        <v>76.827307002314825</v>
      </c>
      <c r="Q627">
        <f t="shared" si="251"/>
        <v>97.514369502314821</v>
      </c>
      <c r="R627" s="49">
        <f t="shared" si="252"/>
        <v>1273.1042685024436</v>
      </c>
      <c r="S627" s="29">
        <f t="shared" si="253"/>
        <v>-4237.6157407407372</v>
      </c>
      <c r="T627">
        <f t="shared" si="239"/>
        <v>-445.97222222222183</v>
      </c>
      <c r="U627">
        <f t="shared" si="254"/>
        <v>28.4236875</v>
      </c>
      <c r="V627">
        <f t="shared" si="240"/>
        <v>76.827307002314825</v>
      </c>
      <c r="W627">
        <f t="shared" si="255"/>
        <v>105.25099450231482</v>
      </c>
      <c r="X627" s="49">
        <f t="shared" si="256"/>
        <v>1374.1102060024434</v>
      </c>
      <c r="Y627" s="29">
        <f t="shared" si="257"/>
        <v>-5822.4151234567853</v>
      </c>
      <c r="AA627">
        <f t="shared" si="241"/>
        <v>0</v>
      </c>
      <c r="AB627">
        <f t="shared" si="260"/>
        <v>47</v>
      </c>
      <c r="AC627">
        <f t="shared" si="242"/>
        <v>13.055555555555555</v>
      </c>
      <c r="AE627">
        <f t="shared" si="243"/>
        <v>-1256.6359091274435</v>
      </c>
      <c r="AF627">
        <f t="shared" si="244"/>
        <v>-1273.1042685024436</v>
      </c>
      <c r="AG627">
        <f t="shared" si="245"/>
        <v>-1374.1102060024434</v>
      </c>
    </row>
    <row r="628" spans="2:33" x14ac:dyDescent="0.25">
      <c r="B628" s="4" t="s">
        <v>73</v>
      </c>
      <c r="C628" s="4">
        <v>620</v>
      </c>
      <c r="D628" s="4">
        <v>31</v>
      </c>
      <c r="E628" s="11">
        <v>45.9</v>
      </c>
      <c r="F628" s="17">
        <f t="shared" si="258"/>
        <v>-0.29166666666666685</v>
      </c>
      <c r="G628" s="17">
        <f t="shared" si="259"/>
        <v>-1.0500000000000007</v>
      </c>
      <c r="H628">
        <f t="shared" si="246"/>
        <v>-336.87500000000023</v>
      </c>
      <c r="I628">
        <f t="shared" si="247"/>
        <v>19.322428124999998</v>
      </c>
      <c r="J628">
        <f t="shared" si="236"/>
        <v>73.273218046875016</v>
      </c>
      <c r="K628">
        <f t="shared" si="261"/>
        <v>92.595646171875018</v>
      </c>
      <c r="L628" s="49">
        <f t="shared" si="248"/>
        <v>1180.5944886914065</v>
      </c>
      <c r="M628" s="29">
        <f t="shared" si="249"/>
        <v>-4295.1562500000027</v>
      </c>
      <c r="N628">
        <f t="shared" si="237"/>
        <v>-358.75000000000023</v>
      </c>
      <c r="O628">
        <f t="shared" si="250"/>
        <v>20.577131249999997</v>
      </c>
      <c r="P628">
        <f t="shared" si="238"/>
        <v>73.273218046875016</v>
      </c>
      <c r="Q628">
        <f t="shared" si="251"/>
        <v>93.850349296875009</v>
      </c>
      <c r="R628" s="49">
        <f t="shared" si="252"/>
        <v>1196.5919535351563</v>
      </c>
      <c r="S628" s="29">
        <f t="shared" si="253"/>
        <v>-4574.0625000000027</v>
      </c>
      <c r="T628">
        <f t="shared" si="239"/>
        <v>-492.91666666666697</v>
      </c>
      <c r="U628">
        <f t="shared" si="254"/>
        <v>28.272643749999997</v>
      </c>
      <c r="V628">
        <f t="shared" si="240"/>
        <v>73.273218046875016</v>
      </c>
      <c r="W628">
        <f t="shared" si="255"/>
        <v>101.54586179687502</v>
      </c>
      <c r="X628" s="49">
        <f t="shared" si="256"/>
        <v>1294.7097379101565</v>
      </c>
      <c r="Y628" s="29">
        <f t="shared" si="257"/>
        <v>-6284.6875000000036</v>
      </c>
      <c r="AA628">
        <f t="shared" si="241"/>
        <v>0</v>
      </c>
      <c r="AB628">
        <f t="shared" si="260"/>
        <v>45.9</v>
      </c>
      <c r="AC628">
        <f t="shared" si="242"/>
        <v>12.75</v>
      </c>
      <c r="AE628">
        <f t="shared" si="243"/>
        <v>-1180.5944886914065</v>
      </c>
      <c r="AF628">
        <f t="shared" si="244"/>
        <v>-1196.5919535351563</v>
      </c>
      <c r="AG628">
        <f t="shared" si="245"/>
        <v>-1294.7097379101565</v>
      </c>
    </row>
    <row r="629" spans="2:33" x14ac:dyDescent="0.25">
      <c r="B629" s="4" t="s">
        <v>73</v>
      </c>
      <c r="C629" s="4">
        <v>621</v>
      </c>
      <c r="D629" s="4">
        <v>32</v>
      </c>
      <c r="E629" s="11">
        <v>44.9</v>
      </c>
      <c r="F629" s="17">
        <f t="shared" si="258"/>
        <v>-0.20833333333333331</v>
      </c>
      <c r="G629" s="17">
        <f t="shared" si="259"/>
        <v>-0.75</v>
      </c>
      <c r="H629">
        <f t="shared" si="246"/>
        <v>-240.62499999999997</v>
      </c>
      <c r="I629">
        <f t="shared" si="247"/>
        <v>19.228584375000001</v>
      </c>
      <c r="J629">
        <f t="shared" si="236"/>
        <v>70.115264458912037</v>
      </c>
      <c r="K629">
        <f t="shared" si="261"/>
        <v>89.343848833912034</v>
      </c>
      <c r="L629" s="49">
        <f t="shared" si="248"/>
        <v>1114.3163368451806</v>
      </c>
      <c r="M629" s="29">
        <f t="shared" si="249"/>
        <v>-3001.1284722222217</v>
      </c>
      <c r="N629">
        <f t="shared" si="237"/>
        <v>-256.25</v>
      </c>
      <c r="O629">
        <f t="shared" si="250"/>
        <v>20.477193750000001</v>
      </c>
      <c r="P629">
        <f t="shared" si="238"/>
        <v>70.115264458912037</v>
      </c>
      <c r="Q629">
        <f t="shared" si="251"/>
        <v>90.592458208912035</v>
      </c>
      <c r="R629" s="49">
        <f t="shared" si="252"/>
        <v>1129.8892704389307</v>
      </c>
      <c r="S629" s="29">
        <f t="shared" si="253"/>
        <v>-3196.0069444444443</v>
      </c>
      <c r="T629">
        <f t="shared" si="239"/>
        <v>-352.08333333333331</v>
      </c>
      <c r="U629">
        <f t="shared" si="254"/>
        <v>28.13533125</v>
      </c>
      <c r="V629">
        <f t="shared" si="240"/>
        <v>70.115264458912037</v>
      </c>
      <c r="W629">
        <f t="shared" si="255"/>
        <v>98.250595708912044</v>
      </c>
      <c r="X629" s="49">
        <f t="shared" si="256"/>
        <v>1225.4032631472639</v>
      </c>
      <c r="Y629" s="29">
        <f t="shared" si="257"/>
        <v>-4391.2615740740739</v>
      </c>
      <c r="AA629">
        <f t="shared" si="241"/>
        <v>0</v>
      </c>
      <c r="AB629">
        <f t="shared" si="260"/>
        <v>44.9</v>
      </c>
      <c r="AC629">
        <f t="shared" si="242"/>
        <v>12.472222222222221</v>
      </c>
      <c r="AE629">
        <f t="shared" si="243"/>
        <v>-1114.3163368451806</v>
      </c>
      <c r="AF629">
        <f t="shared" si="244"/>
        <v>-1129.8892704389307</v>
      </c>
      <c r="AG629">
        <f t="shared" si="245"/>
        <v>-1225.4032631472639</v>
      </c>
    </row>
    <row r="630" spans="2:33" x14ac:dyDescent="0.25">
      <c r="B630" s="4" t="s">
        <v>73</v>
      </c>
      <c r="C630" s="4">
        <v>622</v>
      </c>
      <c r="D630" s="4">
        <v>33</v>
      </c>
      <c r="E630" s="11">
        <v>44.4</v>
      </c>
      <c r="F630" s="17">
        <f t="shared" si="258"/>
        <v>-8.3333333333333523E-2</v>
      </c>
      <c r="G630" s="17">
        <f t="shared" si="259"/>
        <v>-0.30000000000000071</v>
      </c>
      <c r="H630">
        <f t="shared" si="246"/>
        <v>-96.250000000000213</v>
      </c>
      <c r="I630">
        <f t="shared" si="247"/>
        <v>19.181662499999998</v>
      </c>
      <c r="J630">
        <f t="shared" si="236"/>
        <v>68.562372083333329</v>
      </c>
      <c r="K630">
        <f t="shared" si="261"/>
        <v>87.744034583333331</v>
      </c>
      <c r="L630" s="49">
        <f t="shared" si="248"/>
        <v>1082.1764265277777</v>
      </c>
      <c r="M630" s="29">
        <f t="shared" si="249"/>
        <v>-1187.0833333333358</v>
      </c>
      <c r="N630">
        <f t="shared" si="237"/>
        <v>-102.50000000000023</v>
      </c>
      <c r="O630">
        <f t="shared" si="250"/>
        <v>20.427224999999996</v>
      </c>
      <c r="P630">
        <f t="shared" si="238"/>
        <v>68.562372083333329</v>
      </c>
      <c r="Q630">
        <f t="shared" si="251"/>
        <v>88.989597083333322</v>
      </c>
      <c r="R630" s="49">
        <f t="shared" si="252"/>
        <v>1097.5383640277776</v>
      </c>
      <c r="S630" s="29">
        <f t="shared" si="253"/>
        <v>-1264.1666666666692</v>
      </c>
      <c r="T630">
        <f t="shared" si="239"/>
        <v>-140.83333333333366</v>
      </c>
      <c r="U630">
        <f t="shared" si="254"/>
        <v>28.066674999999996</v>
      </c>
      <c r="V630">
        <f t="shared" si="240"/>
        <v>68.562372083333329</v>
      </c>
      <c r="W630">
        <f t="shared" si="255"/>
        <v>96.629047083333319</v>
      </c>
      <c r="X630" s="49">
        <f t="shared" si="256"/>
        <v>1191.7582473611108</v>
      </c>
      <c r="Y630" s="29">
        <f t="shared" si="257"/>
        <v>-1736.9444444444482</v>
      </c>
      <c r="AA630">
        <f t="shared" si="241"/>
        <v>0</v>
      </c>
      <c r="AB630">
        <f t="shared" si="260"/>
        <v>44.4</v>
      </c>
      <c r="AC630">
        <f t="shared" si="242"/>
        <v>12.333333333333332</v>
      </c>
      <c r="AE630">
        <f t="shared" si="243"/>
        <v>-1082.1764265277777</v>
      </c>
      <c r="AF630">
        <f t="shared" si="244"/>
        <v>-1097.5383640277776</v>
      </c>
      <c r="AG630">
        <f t="shared" si="245"/>
        <v>-1191.7582473611108</v>
      </c>
    </row>
    <row r="631" spans="2:33" x14ac:dyDescent="0.25">
      <c r="B631" s="4" t="s">
        <v>73</v>
      </c>
      <c r="C631" s="4">
        <v>623</v>
      </c>
      <c r="D631" s="4">
        <v>34</v>
      </c>
      <c r="E631" s="11">
        <v>44.3</v>
      </c>
      <c r="F631" s="17">
        <f t="shared" si="258"/>
        <v>1.3888888888889086E-2</v>
      </c>
      <c r="G631" s="17">
        <f t="shared" si="259"/>
        <v>5.0000000000000711E-2</v>
      </c>
      <c r="H631">
        <f t="shared" si="246"/>
        <v>16.041666666666895</v>
      </c>
      <c r="I631">
        <f t="shared" si="247"/>
        <v>19.172278124999998</v>
      </c>
      <c r="J631">
        <f t="shared" si="236"/>
        <v>68.253880361689809</v>
      </c>
      <c r="K631">
        <f t="shared" si="261"/>
        <v>87.426158486689815</v>
      </c>
      <c r="L631" s="49">
        <f t="shared" si="248"/>
        <v>1075.8274502667662</v>
      </c>
      <c r="M631" s="29">
        <f t="shared" si="249"/>
        <v>197.40162037037314</v>
      </c>
      <c r="N631">
        <f t="shared" si="237"/>
        <v>17.083333333333577</v>
      </c>
      <c r="O631">
        <f t="shared" si="250"/>
        <v>20.41723125</v>
      </c>
      <c r="P631">
        <f t="shared" si="238"/>
        <v>68.253880361689809</v>
      </c>
      <c r="Q631">
        <f t="shared" si="251"/>
        <v>88.67111161168981</v>
      </c>
      <c r="R631" s="49">
        <f t="shared" si="252"/>
        <v>1091.147290110516</v>
      </c>
      <c r="S631" s="29">
        <f t="shared" si="253"/>
        <v>210.21990740741037</v>
      </c>
      <c r="T631">
        <f t="shared" si="239"/>
        <v>23.472222222222555</v>
      </c>
      <c r="U631">
        <f t="shared" si="254"/>
        <v>28.052943750000001</v>
      </c>
      <c r="V631">
        <f t="shared" si="240"/>
        <v>68.253880361689809</v>
      </c>
      <c r="W631">
        <f t="shared" si="255"/>
        <v>96.306824111689807</v>
      </c>
      <c r="X631" s="49">
        <f t="shared" si="256"/>
        <v>1185.108974485516</v>
      </c>
      <c r="Y631" s="29">
        <f t="shared" si="257"/>
        <v>288.83873456790531</v>
      </c>
      <c r="AA631">
        <f t="shared" si="241"/>
        <v>0</v>
      </c>
      <c r="AB631">
        <f t="shared" si="260"/>
        <v>44.3</v>
      </c>
      <c r="AC631">
        <f t="shared" si="242"/>
        <v>12.305555555555554</v>
      </c>
      <c r="AE631">
        <f t="shared" si="243"/>
        <v>-1075.8274502667662</v>
      </c>
      <c r="AF631">
        <f t="shared" si="244"/>
        <v>-1091.147290110516</v>
      </c>
      <c r="AG631">
        <f t="shared" si="245"/>
        <v>-1185.108974485516</v>
      </c>
    </row>
    <row r="632" spans="2:33" x14ac:dyDescent="0.25">
      <c r="B632" s="4" t="s">
        <v>73</v>
      </c>
      <c r="C632" s="4">
        <v>624</v>
      </c>
      <c r="D632" s="4">
        <v>35</v>
      </c>
      <c r="E632" s="11">
        <v>44.5</v>
      </c>
      <c r="F632" s="17">
        <f t="shared" si="258"/>
        <v>0.1111111111111117</v>
      </c>
      <c r="G632" s="17">
        <f t="shared" si="259"/>
        <v>0.40000000000000213</v>
      </c>
      <c r="H632">
        <f t="shared" si="246"/>
        <v>128.33333333333402</v>
      </c>
      <c r="I632">
        <f t="shared" si="247"/>
        <v>19.191046874999998</v>
      </c>
      <c r="J632">
        <f t="shared" si="236"/>
        <v>68.871559389467592</v>
      </c>
      <c r="K632">
        <f t="shared" si="261"/>
        <v>88.06260626446759</v>
      </c>
      <c r="L632" s="49">
        <f t="shared" si="248"/>
        <v>1088.5516607691131</v>
      </c>
      <c r="M632" s="29">
        <f t="shared" si="249"/>
        <v>1586.342592592601</v>
      </c>
      <c r="N632">
        <f t="shared" si="237"/>
        <v>136.6666666666674</v>
      </c>
      <c r="O632">
        <f t="shared" si="250"/>
        <v>20.43721875</v>
      </c>
      <c r="P632">
        <f t="shared" si="238"/>
        <v>68.871559389467592</v>
      </c>
      <c r="Q632">
        <f t="shared" si="251"/>
        <v>89.308778139467591</v>
      </c>
      <c r="R632" s="49">
        <f t="shared" si="252"/>
        <v>1103.95572977953</v>
      </c>
      <c r="S632" s="29">
        <f t="shared" si="253"/>
        <v>1689.3518518518608</v>
      </c>
      <c r="T632">
        <f t="shared" si="239"/>
        <v>187.77777777777877</v>
      </c>
      <c r="U632">
        <f t="shared" si="254"/>
        <v>28.080406249999996</v>
      </c>
      <c r="V632">
        <f t="shared" si="240"/>
        <v>68.871559389467592</v>
      </c>
      <c r="W632">
        <f t="shared" si="255"/>
        <v>96.951965639467588</v>
      </c>
      <c r="X632" s="49">
        <f t="shared" si="256"/>
        <v>1198.4340197100855</v>
      </c>
      <c r="Y632" s="29">
        <f t="shared" si="257"/>
        <v>2321.1419753086543</v>
      </c>
      <c r="AA632">
        <f t="shared" si="241"/>
        <v>0</v>
      </c>
      <c r="AB632">
        <f t="shared" si="260"/>
        <v>44.5</v>
      </c>
      <c r="AC632">
        <f t="shared" si="242"/>
        <v>12.361111111111111</v>
      </c>
      <c r="AE632">
        <f t="shared" si="243"/>
        <v>-1088.5516607691131</v>
      </c>
      <c r="AF632">
        <f t="shared" si="244"/>
        <v>-1103.95572977953</v>
      </c>
      <c r="AG632">
        <f t="shared" si="245"/>
        <v>-1198.4340197100855</v>
      </c>
    </row>
    <row r="633" spans="2:33" x14ac:dyDescent="0.25">
      <c r="B633" s="4" t="s">
        <v>73</v>
      </c>
      <c r="C633" s="4">
        <v>625</v>
      </c>
      <c r="D633" s="4">
        <v>36</v>
      </c>
      <c r="E633" s="11">
        <v>45.1</v>
      </c>
      <c r="F633" s="17">
        <f t="shared" si="258"/>
        <v>0.16666666666666705</v>
      </c>
      <c r="G633" s="17">
        <f t="shared" si="259"/>
        <v>0.60000000000000142</v>
      </c>
      <c r="H633">
        <f t="shared" si="246"/>
        <v>192.50000000000043</v>
      </c>
      <c r="I633">
        <f t="shared" si="247"/>
        <v>19.247353125</v>
      </c>
      <c r="J633">
        <f t="shared" si="236"/>
        <v>70.741290500578728</v>
      </c>
      <c r="K633">
        <f t="shared" si="261"/>
        <v>89.988643625578732</v>
      </c>
      <c r="L633" s="49">
        <f t="shared" si="248"/>
        <v>1127.3577298648893</v>
      </c>
      <c r="M633" s="29">
        <f t="shared" si="249"/>
        <v>2411.5972222222276</v>
      </c>
      <c r="N633">
        <f t="shared" si="237"/>
        <v>205.00000000000045</v>
      </c>
      <c r="O633">
        <f t="shared" si="250"/>
        <v>20.497181249999997</v>
      </c>
      <c r="P633">
        <f t="shared" si="238"/>
        <v>70.741290500578728</v>
      </c>
      <c r="Q633">
        <f t="shared" si="251"/>
        <v>91.238471750578725</v>
      </c>
      <c r="R633" s="49">
        <f t="shared" si="252"/>
        <v>1143.0152988753057</v>
      </c>
      <c r="S633" s="29">
        <f t="shared" si="253"/>
        <v>2568.1944444444503</v>
      </c>
      <c r="T633">
        <f t="shared" si="239"/>
        <v>281.66666666666731</v>
      </c>
      <c r="U633">
        <f t="shared" si="254"/>
        <v>28.162793749999999</v>
      </c>
      <c r="V633">
        <f t="shared" si="240"/>
        <v>70.741290500578728</v>
      </c>
      <c r="W633">
        <f t="shared" si="255"/>
        <v>98.904084250578734</v>
      </c>
      <c r="X633" s="49">
        <f t="shared" si="256"/>
        <v>1239.0483888058614</v>
      </c>
      <c r="Y633" s="29">
        <f t="shared" si="257"/>
        <v>3528.6574074074156</v>
      </c>
      <c r="AA633">
        <f t="shared" si="241"/>
        <v>0</v>
      </c>
      <c r="AB633">
        <f t="shared" si="260"/>
        <v>45.1</v>
      </c>
      <c r="AC633">
        <f t="shared" si="242"/>
        <v>12.527777777777779</v>
      </c>
      <c r="AE633">
        <f t="shared" si="243"/>
        <v>-1127.3577298648893</v>
      </c>
      <c r="AF633">
        <f t="shared" si="244"/>
        <v>-1143.0152988753057</v>
      </c>
      <c r="AG633">
        <f t="shared" si="245"/>
        <v>-1239.0483888058614</v>
      </c>
    </row>
    <row r="634" spans="2:33" x14ac:dyDescent="0.25">
      <c r="B634" s="4" t="s">
        <v>73</v>
      </c>
      <c r="C634" s="4">
        <v>626</v>
      </c>
      <c r="D634" s="4">
        <v>37</v>
      </c>
      <c r="E634" s="11">
        <v>45.7</v>
      </c>
      <c r="F634" s="17">
        <f t="shared" si="258"/>
        <v>0.12499999999999981</v>
      </c>
      <c r="G634" s="17">
        <f t="shared" si="259"/>
        <v>0.44999999999999929</v>
      </c>
      <c r="H634">
        <f t="shared" si="246"/>
        <v>144.37499999999977</v>
      </c>
      <c r="I634">
        <f t="shared" si="247"/>
        <v>19.303659374999999</v>
      </c>
      <c r="J634">
        <f t="shared" si="236"/>
        <v>72.636062653356504</v>
      </c>
      <c r="K634">
        <f t="shared" si="261"/>
        <v>91.939722028356499</v>
      </c>
      <c r="L634" s="49">
        <f t="shared" si="248"/>
        <v>1167.1236935266368</v>
      </c>
      <c r="M634" s="29">
        <f t="shared" si="249"/>
        <v>1832.7604166666638</v>
      </c>
      <c r="N634">
        <f t="shared" si="237"/>
        <v>153.74999999999977</v>
      </c>
      <c r="O634">
        <f t="shared" si="250"/>
        <v>20.557143749999998</v>
      </c>
      <c r="P634">
        <f t="shared" si="238"/>
        <v>72.636062653356504</v>
      </c>
      <c r="Q634">
        <f t="shared" si="251"/>
        <v>93.193206403356498</v>
      </c>
      <c r="R634" s="49">
        <f t="shared" si="252"/>
        <v>1183.0359812870533</v>
      </c>
      <c r="S634" s="29">
        <f t="shared" si="253"/>
        <v>1951.7708333333305</v>
      </c>
      <c r="T634">
        <f t="shared" si="239"/>
        <v>211.24999999999966</v>
      </c>
      <c r="U634">
        <f t="shared" si="254"/>
        <v>28.245181249999998</v>
      </c>
      <c r="V634">
        <f t="shared" si="240"/>
        <v>72.636062653356504</v>
      </c>
      <c r="W634">
        <f t="shared" si="255"/>
        <v>100.88124390335651</v>
      </c>
      <c r="X634" s="49">
        <f t="shared" si="256"/>
        <v>1280.631346217609</v>
      </c>
      <c r="Y634" s="29">
        <f t="shared" si="257"/>
        <v>2681.7013888888846</v>
      </c>
      <c r="AA634">
        <f t="shared" si="241"/>
        <v>0</v>
      </c>
      <c r="AB634">
        <f t="shared" si="260"/>
        <v>45.7</v>
      </c>
      <c r="AC634">
        <f t="shared" si="242"/>
        <v>12.694444444444445</v>
      </c>
      <c r="AE634">
        <f t="shared" si="243"/>
        <v>-1167.1236935266368</v>
      </c>
      <c r="AF634">
        <f t="shared" si="244"/>
        <v>-1183.0359812870533</v>
      </c>
      <c r="AG634">
        <f t="shared" si="245"/>
        <v>-1280.631346217609</v>
      </c>
    </row>
    <row r="635" spans="2:33" x14ac:dyDescent="0.25">
      <c r="B635" s="4" t="s">
        <v>73</v>
      </c>
      <c r="C635" s="4">
        <v>627</v>
      </c>
      <c r="D635" s="4">
        <v>38</v>
      </c>
      <c r="E635" s="11">
        <v>46</v>
      </c>
      <c r="F635" s="17">
        <f t="shared" si="258"/>
        <v>4.1666666666666269E-2</v>
      </c>
      <c r="G635" s="17">
        <f t="shared" si="259"/>
        <v>0.14999999999999858</v>
      </c>
      <c r="H635">
        <f t="shared" si="246"/>
        <v>48.124999999999538</v>
      </c>
      <c r="I635">
        <f t="shared" si="247"/>
        <v>19.331812499999998</v>
      </c>
      <c r="J635">
        <f t="shared" si="236"/>
        <v>73.592839120370371</v>
      </c>
      <c r="K635">
        <f t="shared" si="261"/>
        <v>92.924651620370369</v>
      </c>
      <c r="L635" s="49">
        <f t="shared" si="248"/>
        <v>1187.3705484825102</v>
      </c>
      <c r="M635" s="29">
        <f t="shared" si="249"/>
        <v>614.93055555554963</v>
      </c>
      <c r="N635">
        <f t="shared" si="237"/>
        <v>51.24999999999951</v>
      </c>
      <c r="O635">
        <f t="shared" si="250"/>
        <v>20.587125</v>
      </c>
      <c r="P635">
        <f t="shared" si="238"/>
        <v>73.592839120370371</v>
      </c>
      <c r="Q635">
        <f t="shared" si="251"/>
        <v>94.179964120370371</v>
      </c>
      <c r="R635" s="49">
        <f t="shared" si="252"/>
        <v>1203.4106526491769</v>
      </c>
      <c r="S635" s="29">
        <f t="shared" si="253"/>
        <v>654.86111111110483</v>
      </c>
      <c r="T635">
        <f t="shared" si="239"/>
        <v>70.416666666665989</v>
      </c>
      <c r="U635">
        <f t="shared" si="254"/>
        <v>28.286375</v>
      </c>
      <c r="V635">
        <f t="shared" si="240"/>
        <v>73.592839120370371</v>
      </c>
      <c r="W635">
        <f t="shared" si="255"/>
        <v>101.87921412037036</v>
      </c>
      <c r="X635" s="49">
        <f t="shared" si="256"/>
        <v>1301.7899582047323</v>
      </c>
      <c r="Y635" s="29">
        <f t="shared" si="257"/>
        <v>899.76851851850984</v>
      </c>
      <c r="AA635">
        <f t="shared" si="241"/>
        <v>0</v>
      </c>
      <c r="AB635">
        <f t="shared" si="260"/>
        <v>46</v>
      </c>
      <c r="AC635">
        <f t="shared" si="242"/>
        <v>12.777777777777777</v>
      </c>
      <c r="AE635">
        <f t="shared" si="243"/>
        <v>-1187.3705484825102</v>
      </c>
      <c r="AF635">
        <f t="shared" si="244"/>
        <v>-1203.4106526491769</v>
      </c>
      <c r="AG635">
        <f t="shared" si="245"/>
        <v>-1301.7899582047323</v>
      </c>
    </row>
    <row r="636" spans="2:33" x14ac:dyDescent="0.25">
      <c r="B636" s="4" t="s">
        <v>73</v>
      </c>
      <c r="C636" s="4">
        <v>628</v>
      </c>
      <c r="D636" s="4">
        <v>39</v>
      </c>
      <c r="E636" s="11">
        <v>46</v>
      </c>
      <c r="F636" s="17">
        <f t="shared" si="258"/>
        <v>0</v>
      </c>
      <c r="G636" s="17">
        <f t="shared" si="259"/>
        <v>0</v>
      </c>
      <c r="H636">
        <f t="shared" si="246"/>
        <v>0</v>
      </c>
      <c r="I636">
        <f t="shared" si="247"/>
        <v>19.331812499999998</v>
      </c>
      <c r="J636">
        <f t="shared" si="236"/>
        <v>73.592839120370371</v>
      </c>
      <c r="K636">
        <f t="shared" si="261"/>
        <v>92.924651620370369</v>
      </c>
      <c r="L636" s="49">
        <f t="shared" si="248"/>
        <v>1187.3705484825102</v>
      </c>
      <c r="M636" s="29">
        <f t="shared" si="249"/>
        <v>0</v>
      </c>
      <c r="N636">
        <f t="shared" si="237"/>
        <v>0</v>
      </c>
      <c r="O636">
        <f t="shared" si="250"/>
        <v>20.587125</v>
      </c>
      <c r="P636">
        <f t="shared" si="238"/>
        <v>73.592839120370371</v>
      </c>
      <c r="Q636">
        <f t="shared" si="251"/>
        <v>94.179964120370371</v>
      </c>
      <c r="R636" s="49">
        <f t="shared" si="252"/>
        <v>1203.4106526491769</v>
      </c>
      <c r="S636" s="29">
        <f t="shared" si="253"/>
        <v>0</v>
      </c>
      <c r="T636">
        <f t="shared" si="239"/>
        <v>0</v>
      </c>
      <c r="U636">
        <f t="shared" si="254"/>
        <v>28.286375</v>
      </c>
      <c r="V636">
        <f t="shared" si="240"/>
        <v>73.592839120370371</v>
      </c>
      <c r="W636">
        <f t="shared" si="255"/>
        <v>101.87921412037036</v>
      </c>
      <c r="X636" s="49">
        <f t="shared" si="256"/>
        <v>1301.7899582047323</v>
      </c>
      <c r="Y636" s="29">
        <f t="shared" si="257"/>
        <v>0</v>
      </c>
      <c r="AA636">
        <f t="shared" si="241"/>
        <v>0</v>
      </c>
      <c r="AB636">
        <f t="shared" si="260"/>
        <v>46</v>
      </c>
      <c r="AC636">
        <f t="shared" si="242"/>
        <v>12.777777777777777</v>
      </c>
      <c r="AE636">
        <f t="shared" si="243"/>
        <v>-1187.3705484825102</v>
      </c>
      <c r="AF636">
        <f t="shared" si="244"/>
        <v>-1203.4106526491769</v>
      </c>
      <c r="AG636">
        <f t="shared" si="245"/>
        <v>-1301.7899582047323</v>
      </c>
    </row>
    <row r="637" spans="2:33" x14ac:dyDescent="0.25">
      <c r="B637" s="4" t="s">
        <v>73</v>
      </c>
      <c r="C637" s="4">
        <v>629</v>
      </c>
      <c r="D637" s="4">
        <v>40</v>
      </c>
      <c r="E637" s="11">
        <v>46</v>
      </c>
      <c r="F637" s="17">
        <f t="shared" si="258"/>
        <v>1.3888888888889086E-2</v>
      </c>
      <c r="G637" s="17">
        <f t="shared" si="259"/>
        <v>5.0000000000000711E-2</v>
      </c>
      <c r="H637">
        <f t="shared" si="246"/>
        <v>16.041666666666895</v>
      </c>
      <c r="I637">
        <f t="shared" si="247"/>
        <v>19.331812499999998</v>
      </c>
      <c r="J637">
        <f t="shared" si="236"/>
        <v>73.592839120370371</v>
      </c>
      <c r="K637">
        <f t="shared" si="261"/>
        <v>92.924651620370369</v>
      </c>
      <c r="L637" s="49">
        <f t="shared" si="248"/>
        <v>1187.3705484825102</v>
      </c>
      <c r="M637" s="29">
        <f t="shared" si="249"/>
        <v>204.97685185185475</v>
      </c>
      <c r="N637">
        <f t="shared" si="237"/>
        <v>17.083333333333577</v>
      </c>
      <c r="O637">
        <f t="shared" si="250"/>
        <v>20.587125</v>
      </c>
      <c r="P637">
        <f t="shared" si="238"/>
        <v>73.592839120370371</v>
      </c>
      <c r="Q637">
        <f t="shared" si="251"/>
        <v>94.179964120370371</v>
      </c>
      <c r="R637" s="49">
        <f t="shared" si="252"/>
        <v>1203.4106526491769</v>
      </c>
      <c r="S637" s="29">
        <f t="shared" si="253"/>
        <v>218.28703703704014</v>
      </c>
      <c r="T637">
        <f t="shared" si="239"/>
        <v>23.472222222222555</v>
      </c>
      <c r="U637">
        <f t="shared" si="254"/>
        <v>28.286375</v>
      </c>
      <c r="V637">
        <f t="shared" si="240"/>
        <v>73.592839120370371</v>
      </c>
      <c r="W637">
        <f t="shared" si="255"/>
        <v>101.87921412037036</v>
      </c>
      <c r="X637" s="49">
        <f t="shared" si="256"/>
        <v>1301.7899582047323</v>
      </c>
      <c r="Y637" s="29">
        <f t="shared" si="257"/>
        <v>299.92283950617707</v>
      </c>
      <c r="AA637">
        <f t="shared" si="241"/>
        <v>0</v>
      </c>
      <c r="AB637">
        <f t="shared" si="260"/>
        <v>46</v>
      </c>
      <c r="AC637">
        <f t="shared" si="242"/>
        <v>12.777777777777777</v>
      </c>
      <c r="AE637">
        <f t="shared" si="243"/>
        <v>-1187.3705484825102</v>
      </c>
      <c r="AF637">
        <f t="shared" si="244"/>
        <v>-1203.4106526491769</v>
      </c>
      <c r="AG637">
        <f t="shared" si="245"/>
        <v>-1301.7899582047323</v>
      </c>
    </row>
    <row r="638" spans="2:33" x14ac:dyDescent="0.25">
      <c r="B638" s="4" t="s">
        <v>73</v>
      </c>
      <c r="C638" s="4">
        <v>630</v>
      </c>
      <c r="D638" s="4">
        <v>41</v>
      </c>
      <c r="E638" s="11">
        <v>46.1</v>
      </c>
      <c r="F638" s="17">
        <f t="shared" si="258"/>
        <v>9.7222222222222612E-2</v>
      </c>
      <c r="G638" s="17">
        <f t="shared" si="259"/>
        <v>0.35000000000000142</v>
      </c>
      <c r="H638">
        <f t="shared" si="246"/>
        <v>112.29166666666711</v>
      </c>
      <c r="I638">
        <f t="shared" si="247"/>
        <v>19.341196875000001</v>
      </c>
      <c r="J638">
        <f t="shared" si="236"/>
        <v>73.913155778356497</v>
      </c>
      <c r="K638">
        <f t="shared" si="261"/>
        <v>93.254352653356506</v>
      </c>
      <c r="L638" s="49">
        <f t="shared" si="248"/>
        <v>1194.1737936999264</v>
      </c>
      <c r="M638" s="29">
        <f t="shared" si="249"/>
        <v>1437.9571759259316</v>
      </c>
      <c r="N638">
        <f t="shared" si="237"/>
        <v>119.58333333333381</v>
      </c>
      <c r="O638">
        <f t="shared" si="250"/>
        <v>20.59711875</v>
      </c>
      <c r="P638">
        <f t="shared" si="238"/>
        <v>73.913155778356497</v>
      </c>
      <c r="Q638">
        <f t="shared" si="251"/>
        <v>94.51027452835649</v>
      </c>
      <c r="R638" s="49">
        <f t="shared" si="252"/>
        <v>1210.2565710436761</v>
      </c>
      <c r="S638" s="29">
        <f t="shared" si="253"/>
        <v>1531.3310185185246</v>
      </c>
      <c r="T638">
        <f t="shared" si="239"/>
        <v>164.30555555555623</v>
      </c>
      <c r="U638">
        <f t="shared" si="254"/>
        <v>28.300106249999999</v>
      </c>
      <c r="V638">
        <f t="shared" si="240"/>
        <v>73.913155778356497</v>
      </c>
      <c r="W638">
        <f t="shared" si="255"/>
        <v>102.2132620283565</v>
      </c>
      <c r="X638" s="49">
        <f t="shared" si="256"/>
        <v>1308.8976054186762</v>
      </c>
      <c r="Y638" s="29">
        <f t="shared" si="257"/>
        <v>2104.023919753095</v>
      </c>
      <c r="AA638">
        <f t="shared" si="241"/>
        <v>0</v>
      </c>
      <c r="AB638">
        <f t="shared" si="260"/>
        <v>46.1</v>
      </c>
      <c r="AC638">
        <f t="shared" si="242"/>
        <v>12.805555555555555</v>
      </c>
      <c r="AE638">
        <f t="shared" si="243"/>
        <v>-1194.1737936999264</v>
      </c>
      <c r="AF638">
        <f t="shared" si="244"/>
        <v>-1210.2565710436761</v>
      </c>
      <c r="AG638">
        <f t="shared" si="245"/>
        <v>-1308.8976054186762</v>
      </c>
    </row>
    <row r="639" spans="2:33" x14ac:dyDescent="0.25">
      <c r="B639" s="4" t="s">
        <v>73</v>
      </c>
      <c r="C639" s="4">
        <v>631</v>
      </c>
      <c r="D639" s="4">
        <v>42</v>
      </c>
      <c r="E639" s="11">
        <v>46.7</v>
      </c>
      <c r="F639" s="17">
        <f t="shared" si="258"/>
        <v>0.2222222222222224</v>
      </c>
      <c r="G639" s="17">
        <f t="shared" si="259"/>
        <v>0.80000000000000071</v>
      </c>
      <c r="H639">
        <f t="shared" si="246"/>
        <v>256.66666666666686</v>
      </c>
      <c r="I639">
        <f t="shared" si="247"/>
        <v>19.397503125</v>
      </c>
      <c r="J639">
        <f t="shared" si="236"/>
        <v>75.84966300057873</v>
      </c>
      <c r="K639">
        <f t="shared" si="261"/>
        <v>95.24716612557873</v>
      </c>
      <c r="L639" s="49">
        <f t="shared" si="248"/>
        <v>1235.5674050179241</v>
      </c>
      <c r="M639" s="29">
        <f t="shared" si="249"/>
        <v>3329.5370370370397</v>
      </c>
      <c r="N639">
        <f t="shared" si="237"/>
        <v>273.33333333333354</v>
      </c>
      <c r="O639">
        <f t="shared" si="250"/>
        <v>20.657081250000001</v>
      </c>
      <c r="P639">
        <f t="shared" si="238"/>
        <v>75.84966300057873</v>
      </c>
      <c r="Q639">
        <f t="shared" si="251"/>
        <v>96.506744250578734</v>
      </c>
      <c r="R639" s="49">
        <f t="shared" si="252"/>
        <v>1251.9069323616743</v>
      </c>
      <c r="S639" s="29">
        <f t="shared" si="253"/>
        <v>3545.7407407407436</v>
      </c>
      <c r="T639">
        <f t="shared" si="239"/>
        <v>375.55555555555588</v>
      </c>
      <c r="U639">
        <f t="shared" si="254"/>
        <v>28.382493750000002</v>
      </c>
      <c r="V639">
        <f t="shared" si="240"/>
        <v>75.84966300057873</v>
      </c>
      <c r="W639">
        <f t="shared" si="255"/>
        <v>104.23215675057872</v>
      </c>
      <c r="X639" s="49">
        <f t="shared" si="256"/>
        <v>1352.1227000700073</v>
      </c>
      <c r="Y639" s="29">
        <f t="shared" si="257"/>
        <v>4871.7901234567944</v>
      </c>
      <c r="AA639">
        <f t="shared" si="241"/>
        <v>0</v>
      </c>
      <c r="AB639">
        <f t="shared" si="260"/>
        <v>46.7</v>
      </c>
      <c r="AC639">
        <f t="shared" si="242"/>
        <v>12.972222222222223</v>
      </c>
      <c r="AE639">
        <f t="shared" si="243"/>
        <v>-1235.5674050179241</v>
      </c>
      <c r="AF639">
        <f t="shared" si="244"/>
        <v>-1251.9069323616743</v>
      </c>
      <c r="AG639">
        <f t="shared" si="245"/>
        <v>-1352.1227000700073</v>
      </c>
    </row>
    <row r="640" spans="2:33" x14ac:dyDescent="0.25">
      <c r="B640" s="4" t="s">
        <v>73</v>
      </c>
      <c r="C640" s="4">
        <v>632</v>
      </c>
      <c r="D640" s="4">
        <v>43</v>
      </c>
      <c r="E640" s="11">
        <v>47.7</v>
      </c>
      <c r="F640" s="17">
        <f t="shared" si="258"/>
        <v>0.30555555555555497</v>
      </c>
      <c r="G640" s="17">
        <f t="shared" si="259"/>
        <v>1.0999999999999979</v>
      </c>
      <c r="H640">
        <f t="shared" si="246"/>
        <v>352.916666666666</v>
      </c>
      <c r="I640">
        <f t="shared" si="247"/>
        <v>19.491346874999998</v>
      </c>
      <c r="J640">
        <f t="shared" si="236"/>
        <v>79.132821796875007</v>
      </c>
      <c r="K640">
        <f t="shared" si="261"/>
        <v>98.624168671874997</v>
      </c>
      <c r="L640" s="49">
        <f t="shared" si="248"/>
        <v>1306.7702349023436</v>
      </c>
      <c r="M640" s="29">
        <f t="shared" si="249"/>
        <v>4676.1458333333248</v>
      </c>
      <c r="N640">
        <f t="shared" si="237"/>
        <v>375.83333333333263</v>
      </c>
      <c r="O640">
        <f t="shared" si="250"/>
        <v>20.757018749999997</v>
      </c>
      <c r="P640">
        <f t="shared" si="238"/>
        <v>79.132821796875007</v>
      </c>
      <c r="Q640">
        <f t="shared" si="251"/>
        <v>99.889840546875007</v>
      </c>
      <c r="R640" s="49">
        <f t="shared" si="252"/>
        <v>1323.5403872460938</v>
      </c>
      <c r="S640" s="29">
        <f t="shared" si="253"/>
        <v>4979.791666666657</v>
      </c>
      <c r="T640">
        <f t="shared" si="239"/>
        <v>516.38888888888789</v>
      </c>
      <c r="U640">
        <f t="shared" si="254"/>
        <v>28.519806249999998</v>
      </c>
      <c r="V640">
        <f t="shared" si="240"/>
        <v>79.132821796875007</v>
      </c>
      <c r="W640">
        <f t="shared" si="255"/>
        <v>107.65262804687501</v>
      </c>
      <c r="X640" s="49">
        <f t="shared" si="256"/>
        <v>1426.3973216210939</v>
      </c>
      <c r="Y640" s="29">
        <f t="shared" si="257"/>
        <v>6842.1527777777646</v>
      </c>
      <c r="AA640">
        <f t="shared" si="241"/>
        <v>0</v>
      </c>
      <c r="AB640">
        <f t="shared" si="260"/>
        <v>47.7</v>
      </c>
      <c r="AC640">
        <f t="shared" si="242"/>
        <v>13.25</v>
      </c>
      <c r="AE640">
        <f t="shared" si="243"/>
        <v>-1306.7702349023436</v>
      </c>
      <c r="AF640">
        <f t="shared" si="244"/>
        <v>-1323.5403872460938</v>
      </c>
      <c r="AG640">
        <f t="shared" si="245"/>
        <v>-1426.3973216210939</v>
      </c>
    </row>
    <row r="641" spans="2:33" x14ac:dyDescent="0.25">
      <c r="B641" s="4" t="s">
        <v>73</v>
      </c>
      <c r="C641" s="4">
        <v>633</v>
      </c>
      <c r="D641" s="4">
        <v>44</v>
      </c>
      <c r="E641" s="11">
        <v>48.9</v>
      </c>
      <c r="F641" s="17">
        <f t="shared" si="258"/>
        <v>0.36111111111111033</v>
      </c>
      <c r="G641" s="17">
        <f t="shared" si="259"/>
        <v>1.2999999999999972</v>
      </c>
      <c r="H641">
        <f t="shared" si="246"/>
        <v>417.0833333333324</v>
      </c>
      <c r="I641">
        <f t="shared" si="247"/>
        <v>19.603959374999999</v>
      </c>
      <c r="J641">
        <f t="shared" si="236"/>
        <v>83.164429505208332</v>
      </c>
      <c r="K641">
        <f t="shared" si="261"/>
        <v>102.76838888020833</v>
      </c>
      <c r="L641" s="49">
        <f t="shared" si="248"/>
        <v>1395.9372822894964</v>
      </c>
      <c r="M641" s="29">
        <f t="shared" si="249"/>
        <v>5665.3819444444316</v>
      </c>
      <c r="N641">
        <f t="shared" si="237"/>
        <v>444.16666666666572</v>
      </c>
      <c r="O641">
        <f t="shared" si="250"/>
        <v>20.876943749999999</v>
      </c>
      <c r="P641">
        <f t="shared" si="238"/>
        <v>83.164429505208332</v>
      </c>
      <c r="Q641">
        <f t="shared" si="251"/>
        <v>104.04137325520833</v>
      </c>
      <c r="R641" s="49">
        <f t="shared" si="252"/>
        <v>1413.2286533832464</v>
      </c>
      <c r="S641" s="29">
        <f t="shared" si="253"/>
        <v>6033.263888888875</v>
      </c>
      <c r="T641">
        <f t="shared" si="239"/>
        <v>610.27777777777646</v>
      </c>
      <c r="U641">
        <f t="shared" si="254"/>
        <v>28.684581249999997</v>
      </c>
      <c r="V641">
        <f t="shared" si="240"/>
        <v>83.164429505208332</v>
      </c>
      <c r="W641">
        <f t="shared" si="255"/>
        <v>111.84901075520833</v>
      </c>
      <c r="X641" s="49">
        <f t="shared" si="256"/>
        <v>1519.2823960915796</v>
      </c>
      <c r="Y641" s="29">
        <f t="shared" si="257"/>
        <v>8289.6064814814636</v>
      </c>
      <c r="AA641">
        <f t="shared" si="241"/>
        <v>0</v>
      </c>
      <c r="AB641">
        <f t="shared" si="260"/>
        <v>48.9</v>
      </c>
      <c r="AC641">
        <f t="shared" si="242"/>
        <v>13.583333333333332</v>
      </c>
      <c r="AE641">
        <f t="shared" si="243"/>
        <v>-1395.9372822894964</v>
      </c>
      <c r="AF641">
        <f t="shared" si="244"/>
        <v>-1413.2286533832464</v>
      </c>
      <c r="AG641">
        <f t="shared" si="245"/>
        <v>-1519.2823960915796</v>
      </c>
    </row>
    <row r="642" spans="2:33" x14ac:dyDescent="0.25">
      <c r="B642" s="4" t="s">
        <v>73</v>
      </c>
      <c r="C642" s="4">
        <v>634</v>
      </c>
      <c r="D642" s="4">
        <v>45</v>
      </c>
      <c r="E642" s="11">
        <v>50.3</v>
      </c>
      <c r="F642" s="17">
        <f t="shared" si="258"/>
        <v>0.37500000000000039</v>
      </c>
      <c r="G642" s="17">
        <f t="shared" si="259"/>
        <v>1.3500000000000014</v>
      </c>
      <c r="H642">
        <f t="shared" si="246"/>
        <v>433.12500000000045</v>
      </c>
      <c r="I642">
        <f t="shared" si="247"/>
        <v>19.735340625000003</v>
      </c>
      <c r="J642">
        <f t="shared" si="236"/>
        <v>87.994568208912042</v>
      </c>
      <c r="K642">
        <f t="shared" si="261"/>
        <v>107.72990883391205</v>
      </c>
      <c r="L642" s="49">
        <f t="shared" si="248"/>
        <v>1505.2262262071599</v>
      </c>
      <c r="M642" s="29">
        <f t="shared" si="249"/>
        <v>6051.7187500000064</v>
      </c>
      <c r="N642">
        <f t="shared" si="237"/>
        <v>461.25000000000045</v>
      </c>
      <c r="O642">
        <f t="shared" si="250"/>
        <v>21.01685625</v>
      </c>
      <c r="P642">
        <f t="shared" si="238"/>
        <v>87.994568208912042</v>
      </c>
      <c r="Q642">
        <f t="shared" si="251"/>
        <v>109.01142445891205</v>
      </c>
      <c r="R642" s="49">
        <f t="shared" si="252"/>
        <v>1523.1318473009098</v>
      </c>
      <c r="S642" s="29">
        <f t="shared" si="253"/>
        <v>6444.6875000000064</v>
      </c>
      <c r="T642">
        <f t="shared" si="239"/>
        <v>633.75000000000068</v>
      </c>
      <c r="U642">
        <f t="shared" si="254"/>
        <v>28.876818750000002</v>
      </c>
      <c r="V642">
        <f t="shared" si="240"/>
        <v>87.994568208912042</v>
      </c>
      <c r="W642">
        <f t="shared" si="255"/>
        <v>116.87138695891204</v>
      </c>
      <c r="X642" s="49">
        <f t="shared" si="256"/>
        <v>1632.9529900092432</v>
      </c>
      <c r="Y642" s="29">
        <f t="shared" si="257"/>
        <v>8854.895833333343</v>
      </c>
      <c r="AA642">
        <f t="shared" si="241"/>
        <v>0</v>
      </c>
      <c r="AB642">
        <f t="shared" si="260"/>
        <v>50.3</v>
      </c>
      <c r="AC642">
        <f t="shared" si="242"/>
        <v>13.972222222222221</v>
      </c>
      <c r="AE642">
        <f t="shared" si="243"/>
        <v>-1505.2262262071599</v>
      </c>
      <c r="AF642">
        <f t="shared" si="244"/>
        <v>-1523.1318473009098</v>
      </c>
      <c r="AG642">
        <f t="shared" si="245"/>
        <v>-1632.9529900092432</v>
      </c>
    </row>
    <row r="643" spans="2:33" x14ac:dyDescent="0.25">
      <c r="B643" s="4" t="s">
        <v>73</v>
      </c>
      <c r="C643" s="4">
        <v>635</v>
      </c>
      <c r="D643" s="4">
        <v>46</v>
      </c>
      <c r="E643" s="11">
        <v>51.6</v>
      </c>
      <c r="F643" s="17">
        <f t="shared" si="258"/>
        <v>0.31944444444444503</v>
      </c>
      <c r="G643" s="17">
        <f t="shared" si="259"/>
        <v>1.1500000000000021</v>
      </c>
      <c r="H643">
        <f t="shared" si="246"/>
        <v>368.958333333334</v>
      </c>
      <c r="I643">
        <f t="shared" si="247"/>
        <v>19.8573375</v>
      </c>
      <c r="J643">
        <f t="shared" si="236"/>
        <v>92.601772083333358</v>
      </c>
      <c r="K643">
        <f t="shared" si="261"/>
        <v>112.45910958333336</v>
      </c>
      <c r="L643" s="49">
        <f t="shared" si="248"/>
        <v>1611.9139040277782</v>
      </c>
      <c r="M643" s="29">
        <f t="shared" si="249"/>
        <v>5288.4027777777874</v>
      </c>
      <c r="N643">
        <f t="shared" si="237"/>
        <v>392.91666666666737</v>
      </c>
      <c r="O643">
        <f t="shared" si="250"/>
        <v>21.146774999999998</v>
      </c>
      <c r="P643">
        <f t="shared" si="238"/>
        <v>92.601772083333358</v>
      </c>
      <c r="Q643">
        <f t="shared" si="251"/>
        <v>113.74854708333336</v>
      </c>
      <c r="R643" s="49">
        <f t="shared" si="252"/>
        <v>1630.3958415277782</v>
      </c>
      <c r="S643" s="29">
        <f t="shared" si="253"/>
        <v>5631.8055555555657</v>
      </c>
      <c r="T643">
        <f t="shared" si="239"/>
        <v>539.86111111111211</v>
      </c>
      <c r="U643">
        <f t="shared" si="254"/>
        <v>29.055325</v>
      </c>
      <c r="V643">
        <f t="shared" si="240"/>
        <v>92.601772083333358</v>
      </c>
      <c r="W643">
        <f t="shared" si="255"/>
        <v>121.65709708333335</v>
      </c>
      <c r="X643" s="49">
        <f t="shared" si="256"/>
        <v>1743.7517248611116</v>
      </c>
      <c r="Y643" s="29">
        <f t="shared" si="257"/>
        <v>7738.0092592592737</v>
      </c>
      <c r="AA643">
        <f t="shared" si="241"/>
        <v>0</v>
      </c>
      <c r="AB643">
        <f t="shared" si="260"/>
        <v>51.6</v>
      </c>
      <c r="AC643">
        <f t="shared" si="242"/>
        <v>14.333333333333334</v>
      </c>
      <c r="AE643">
        <f t="shared" si="243"/>
        <v>-1611.9139040277782</v>
      </c>
      <c r="AF643">
        <f t="shared" si="244"/>
        <v>-1630.3958415277782</v>
      </c>
      <c r="AG643">
        <f t="shared" si="245"/>
        <v>-1743.7517248611116</v>
      </c>
    </row>
    <row r="644" spans="2:33" x14ac:dyDescent="0.25">
      <c r="B644" s="4" t="s">
        <v>73</v>
      </c>
      <c r="C644" s="4">
        <v>636</v>
      </c>
      <c r="D644" s="4">
        <v>47</v>
      </c>
      <c r="E644" s="11">
        <v>52.6</v>
      </c>
      <c r="F644" s="17">
        <f t="shared" si="258"/>
        <v>0.19444444444444425</v>
      </c>
      <c r="G644" s="17">
        <f t="shared" si="259"/>
        <v>0.69999999999999929</v>
      </c>
      <c r="H644">
        <f t="shared" si="246"/>
        <v>224.58333333333312</v>
      </c>
      <c r="I644">
        <f t="shared" si="247"/>
        <v>19.951181249999998</v>
      </c>
      <c r="J644">
        <f t="shared" si="236"/>
        <v>96.225767280092597</v>
      </c>
      <c r="K644">
        <f t="shared" si="261"/>
        <v>116.1769485300926</v>
      </c>
      <c r="L644" s="49">
        <f t="shared" si="248"/>
        <v>1697.4743035230197</v>
      </c>
      <c r="M644" s="29">
        <f t="shared" si="249"/>
        <v>3281.4120370370338</v>
      </c>
      <c r="N644">
        <f t="shared" si="237"/>
        <v>239.16666666666643</v>
      </c>
      <c r="O644">
        <f t="shared" si="250"/>
        <v>21.246712499999997</v>
      </c>
      <c r="P644">
        <f t="shared" si="238"/>
        <v>96.225767280092597</v>
      </c>
      <c r="Q644">
        <f t="shared" si="251"/>
        <v>117.4724797800926</v>
      </c>
      <c r="R644" s="49">
        <f t="shared" si="252"/>
        <v>1716.4034545646862</v>
      </c>
      <c r="S644" s="29">
        <f t="shared" si="253"/>
        <v>3494.4907407407372</v>
      </c>
      <c r="T644">
        <f t="shared" si="239"/>
        <v>328.6111111111108</v>
      </c>
      <c r="U644">
        <f t="shared" si="254"/>
        <v>29.192637499999996</v>
      </c>
      <c r="V644">
        <f t="shared" si="240"/>
        <v>96.225767280092597</v>
      </c>
      <c r="W644">
        <f t="shared" si="255"/>
        <v>125.4184047800926</v>
      </c>
      <c r="X644" s="49">
        <f t="shared" si="256"/>
        <v>1832.5022476202419</v>
      </c>
      <c r="Y644" s="29">
        <f t="shared" si="257"/>
        <v>4801.3734567901192</v>
      </c>
      <c r="AA644">
        <f t="shared" si="241"/>
        <v>0</v>
      </c>
      <c r="AB644">
        <f t="shared" si="260"/>
        <v>52.6</v>
      </c>
      <c r="AC644">
        <f t="shared" si="242"/>
        <v>14.611111111111111</v>
      </c>
      <c r="AE644">
        <f t="shared" si="243"/>
        <v>-1697.4743035230197</v>
      </c>
      <c r="AF644">
        <f t="shared" si="244"/>
        <v>-1716.4034545646862</v>
      </c>
      <c r="AG644">
        <f t="shared" si="245"/>
        <v>-1832.5022476202419</v>
      </c>
    </row>
    <row r="645" spans="2:33" x14ac:dyDescent="0.25">
      <c r="B645" s="4" t="s">
        <v>73</v>
      </c>
      <c r="C645" s="4">
        <v>637</v>
      </c>
      <c r="D645" s="4">
        <v>48</v>
      </c>
      <c r="E645" s="11">
        <v>53</v>
      </c>
      <c r="F645" s="17">
        <f t="shared" si="258"/>
        <v>5.5555555555555358E-2</v>
      </c>
      <c r="G645" s="17">
        <f t="shared" si="259"/>
        <v>0.19999999999999929</v>
      </c>
      <c r="H645">
        <f t="shared" si="246"/>
        <v>64.166666666666444</v>
      </c>
      <c r="I645">
        <f t="shared" si="247"/>
        <v>19.988718749999997</v>
      </c>
      <c r="J645">
        <f t="shared" si="236"/>
        <v>97.694841724537042</v>
      </c>
      <c r="K645">
        <f t="shared" si="261"/>
        <v>117.68356047453705</v>
      </c>
      <c r="L645" s="49">
        <f t="shared" si="248"/>
        <v>1732.5635292084619</v>
      </c>
      <c r="M645" s="29">
        <f t="shared" si="249"/>
        <v>944.67592592592257</v>
      </c>
      <c r="N645">
        <f t="shared" si="237"/>
        <v>68.333333333333087</v>
      </c>
      <c r="O645">
        <f t="shared" si="250"/>
        <v>21.286687499999999</v>
      </c>
      <c r="P645">
        <f t="shared" si="238"/>
        <v>97.694841724537042</v>
      </c>
      <c r="Q645">
        <f t="shared" si="251"/>
        <v>118.98152922453704</v>
      </c>
      <c r="R645" s="49">
        <f t="shared" si="252"/>
        <v>1751.672513583462</v>
      </c>
      <c r="S645" s="29">
        <f t="shared" si="253"/>
        <v>1006.0185185185148</v>
      </c>
      <c r="T645">
        <f t="shared" si="239"/>
        <v>93.888888888888559</v>
      </c>
      <c r="U645">
        <f t="shared" si="254"/>
        <v>29.247562499999997</v>
      </c>
      <c r="V645">
        <f t="shared" si="240"/>
        <v>97.694841724537042</v>
      </c>
      <c r="W645">
        <f t="shared" si="255"/>
        <v>126.94240422453704</v>
      </c>
      <c r="X645" s="49">
        <f t="shared" si="256"/>
        <v>1868.8742844167953</v>
      </c>
      <c r="Y645" s="29">
        <f t="shared" si="257"/>
        <v>1382.2530864197481</v>
      </c>
      <c r="AA645">
        <f t="shared" si="241"/>
        <v>0</v>
      </c>
      <c r="AB645">
        <f t="shared" si="260"/>
        <v>53</v>
      </c>
      <c r="AC645">
        <f t="shared" si="242"/>
        <v>14.722222222222221</v>
      </c>
      <c r="AE645">
        <f t="shared" si="243"/>
        <v>-1732.5635292084619</v>
      </c>
      <c r="AF645">
        <f t="shared" si="244"/>
        <v>-1751.672513583462</v>
      </c>
      <c r="AG645">
        <f t="shared" si="245"/>
        <v>-1868.8742844167953</v>
      </c>
    </row>
    <row r="646" spans="2:33" x14ac:dyDescent="0.25">
      <c r="B646" s="4" t="s">
        <v>73</v>
      </c>
      <c r="C646" s="4">
        <v>638</v>
      </c>
      <c r="D646" s="4">
        <v>49</v>
      </c>
      <c r="E646" s="11">
        <v>53</v>
      </c>
      <c r="F646" s="17">
        <f t="shared" si="258"/>
        <v>-1.3888888888889086E-2</v>
      </c>
      <c r="G646" s="17">
        <f t="shared" si="259"/>
        <v>-5.0000000000000711E-2</v>
      </c>
      <c r="H646">
        <f t="shared" si="246"/>
        <v>-16.041666666666895</v>
      </c>
      <c r="I646">
        <f t="shared" si="247"/>
        <v>19.988718749999997</v>
      </c>
      <c r="J646">
        <f t="shared" si="236"/>
        <v>97.694841724537042</v>
      </c>
      <c r="K646">
        <f t="shared" si="261"/>
        <v>117.68356047453705</v>
      </c>
      <c r="L646" s="49">
        <f t="shared" si="248"/>
        <v>1732.5635292084619</v>
      </c>
      <c r="M646" s="29">
        <f t="shared" si="249"/>
        <v>-236.16898148148482</v>
      </c>
      <c r="N646">
        <f t="shared" si="237"/>
        <v>-17.083333333333577</v>
      </c>
      <c r="O646">
        <f t="shared" si="250"/>
        <v>21.286687499999999</v>
      </c>
      <c r="P646">
        <f t="shared" si="238"/>
        <v>97.694841724537042</v>
      </c>
      <c r="Q646">
        <f t="shared" si="251"/>
        <v>118.98152922453704</v>
      </c>
      <c r="R646" s="49">
        <f t="shared" si="252"/>
        <v>1751.672513583462</v>
      </c>
      <c r="S646" s="29">
        <f t="shared" si="253"/>
        <v>-251.5046296296332</v>
      </c>
      <c r="T646">
        <f t="shared" si="239"/>
        <v>-23.472222222222555</v>
      </c>
      <c r="U646">
        <f t="shared" si="254"/>
        <v>29.247562499999997</v>
      </c>
      <c r="V646">
        <f t="shared" si="240"/>
        <v>97.694841724537042</v>
      </c>
      <c r="W646">
        <f t="shared" si="255"/>
        <v>126.94240422453704</v>
      </c>
      <c r="X646" s="49">
        <f t="shared" si="256"/>
        <v>1868.8742844167953</v>
      </c>
      <c r="Y646" s="29">
        <f t="shared" si="257"/>
        <v>-345.56327160494317</v>
      </c>
      <c r="AA646">
        <f t="shared" si="241"/>
        <v>0</v>
      </c>
      <c r="AB646">
        <f t="shared" si="260"/>
        <v>53</v>
      </c>
      <c r="AC646">
        <f t="shared" si="242"/>
        <v>14.722222222222221</v>
      </c>
      <c r="AE646">
        <f t="shared" si="243"/>
        <v>-1732.5635292084619</v>
      </c>
      <c r="AF646">
        <f t="shared" si="244"/>
        <v>-1751.672513583462</v>
      </c>
      <c r="AG646">
        <f t="shared" si="245"/>
        <v>-1868.8742844167953</v>
      </c>
    </row>
    <row r="647" spans="2:33" x14ac:dyDescent="0.25">
      <c r="B647" s="4" t="s">
        <v>73</v>
      </c>
      <c r="C647" s="4">
        <v>639</v>
      </c>
      <c r="D647" s="4">
        <v>50</v>
      </c>
      <c r="E647" s="11">
        <v>52.9</v>
      </c>
      <c r="F647" s="17">
        <f t="shared" si="258"/>
        <v>-4.1666666666666269E-2</v>
      </c>
      <c r="G647" s="17">
        <f t="shared" si="259"/>
        <v>-0.14999999999999858</v>
      </c>
      <c r="H647">
        <f t="shared" si="246"/>
        <v>-48.124999999999538</v>
      </c>
      <c r="I647">
        <f t="shared" si="247"/>
        <v>19.979334374999997</v>
      </c>
      <c r="J647">
        <f t="shared" si="236"/>
        <v>97.326529736689807</v>
      </c>
      <c r="K647">
        <f t="shared" si="261"/>
        <v>117.3058641116898</v>
      </c>
      <c r="L647" s="49">
        <f t="shared" si="248"/>
        <v>1723.744503196775</v>
      </c>
      <c r="M647" s="29">
        <f t="shared" si="249"/>
        <v>-707.17013888888198</v>
      </c>
      <c r="N647">
        <f t="shared" si="237"/>
        <v>-51.24999999999951</v>
      </c>
      <c r="O647">
        <f t="shared" si="250"/>
        <v>21.276693749999996</v>
      </c>
      <c r="P647">
        <f t="shared" si="238"/>
        <v>97.326529736689807</v>
      </c>
      <c r="Q647">
        <f t="shared" si="251"/>
        <v>118.6032234866898</v>
      </c>
      <c r="R647" s="49">
        <f t="shared" si="252"/>
        <v>1742.8084784571915</v>
      </c>
      <c r="S647" s="29">
        <f t="shared" si="253"/>
        <v>-753.09027777777044</v>
      </c>
      <c r="T647">
        <f t="shared" si="239"/>
        <v>-70.416666666665989</v>
      </c>
      <c r="U647">
        <f t="shared" si="254"/>
        <v>29.233831249999994</v>
      </c>
      <c r="V647">
        <f t="shared" si="240"/>
        <v>97.326529736689807</v>
      </c>
      <c r="W647">
        <f t="shared" si="255"/>
        <v>126.5603609866898</v>
      </c>
      <c r="X647" s="49">
        <f t="shared" si="256"/>
        <v>1859.7341933877472</v>
      </c>
      <c r="Y647" s="29">
        <f t="shared" si="257"/>
        <v>-1034.7337962962863</v>
      </c>
      <c r="AA647">
        <f t="shared" si="241"/>
        <v>0</v>
      </c>
      <c r="AB647">
        <f t="shared" si="260"/>
        <v>52.9</v>
      </c>
      <c r="AC647">
        <f t="shared" si="242"/>
        <v>14.694444444444443</v>
      </c>
      <c r="AE647">
        <f t="shared" si="243"/>
        <v>-1723.744503196775</v>
      </c>
      <c r="AF647">
        <f t="shared" si="244"/>
        <v>-1742.8084784571915</v>
      </c>
      <c r="AG647">
        <f t="shared" si="245"/>
        <v>-1859.7341933877472</v>
      </c>
    </row>
    <row r="648" spans="2:33" x14ac:dyDescent="0.25">
      <c r="B648" s="4" t="s">
        <v>73</v>
      </c>
      <c r="C648" s="4">
        <v>640</v>
      </c>
      <c r="D648" s="4">
        <v>51</v>
      </c>
      <c r="E648" s="11">
        <v>52.7</v>
      </c>
      <c r="F648" s="17">
        <f t="shared" si="258"/>
        <v>-4.1666666666666269E-2</v>
      </c>
      <c r="G648" s="17">
        <f t="shared" si="259"/>
        <v>-0.14999999999999858</v>
      </c>
      <c r="H648">
        <f t="shared" si="246"/>
        <v>-48.124999999999538</v>
      </c>
      <c r="I648">
        <f t="shared" si="247"/>
        <v>19.960565624999997</v>
      </c>
      <c r="J648">
        <f t="shared" ref="J648:J711" si="262">SUM(0.5*1.225*2.23*0.33*(AC648*AC648))</f>
        <v>96.59199251446762</v>
      </c>
      <c r="K648">
        <f t="shared" si="261"/>
        <v>116.55255813946762</v>
      </c>
      <c r="L648" s="49">
        <f t="shared" si="248"/>
        <v>1706.1999483194288</v>
      </c>
      <c r="M648" s="29">
        <f t="shared" si="249"/>
        <v>-704.49652777777101</v>
      </c>
      <c r="N648">
        <f t="shared" ref="N648:N711" si="263">SUM(1230*F648)</f>
        <v>-51.24999999999951</v>
      </c>
      <c r="O648">
        <f t="shared" si="250"/>
        <v>21.256706249999997</v>
      </c>
      <c r="P648">
        <f t="shared" ref="P648:P711" si="264">SUM(0.5*1.225*2.23*0.33*(AC648*AC648))</f>
        <v>96.59199251446762</v>
      </c>
      <c r="Q648">
        <f t="shared" si="251"/>
        <v>117.84869876446761</v>
      </c>
      <c r="R648" s="49">
        <f t="shared" si="252"/>
        <v>1725.1740069131788</v>
      </c>
      <c r="S648" s="29">
        <f t="shared" si="253"/>
        <v>-750.24305555554838</v>
      </c>
      <c r="T648">
        <f t="shared" ref="T648:T711" si="265">SUM(1690*F648)</f>
        <v>-70.416666666665989</v>
      </c>
      <c r="U648">
        <f t="shared" si="254"/>
        <v>29.206368749999999</v>
      </c>
      <c r="V648">
        <f t="shared" ref="V648:V711" si="266">SUM(0.5*1.225*2.23*0.33*(AC648*AC648))</f>
        <v>96.59199251446762</v>
      </c>
      <c r="W648">
        <f t="shared" si="255"/>
        <v>125.79836126446762</v>
      </c>
      <c r="X648" s="49">
        <f t="shared" si="256"/>
        <v>1841.5482329548454</v>
      </c>
      <c r="Y648" s="29">
        <f t="shared" si="257"/>
        <v>-1030.8217592592493</v>
      </c>
      <c r="AA648">
        <f t="shared" ref="AA648:AA711" si="267">IF(E648&lt;1,1,0)</f>
        <v>0</v>
      </c>
      <c r="AB648">
        <f t="shared" si="260"/>
        <v>52.7</v>
      </c>
      <c r="AC648">
        <f t="shared" ref="AC648:AC711" si="268">E648/3.6</f>
        <v>14.638888888888889</v>
      </c>
      <c r="AE648">
        <f t="shared" ref="AE648:AE711" si="269">SUM(L648*-1)</f>
        <v>-1706.1999483194288</v>
      </c>
      <c r="AF648">
        <f t="shared" ref="AF648:AF711" si="270">SUM(R648*-1)</f>
        <v>-1725.1740069131788</v>
      </c>
      <c r="AG648">
        <f t="shared" ref="AG648:AG711" si="271">SUM(X648*-1)</f>
        <v>-1841.5482329548454</v>
      </c>
    </row>
    <row r="649" spans="2:33" x14ac:dyDescent="0.25">
      <c r="B649" s="4" t="s">
        <v>73</v>
      </c>
      <c r="C649" s="4">
        <v>641</v>
      </c>
      <c r="D649" s="4">
        <v>52</v>
      </c>
      <c r="E649" s="11">
        <v>52.6</v>
      </c>
      <c r="F649" s="17">
        <f t="shared" si="258"/>
        <v>5.5555555555555358E-2</v>
      </c>
      <c r="G649" s="17">
        <f t="shared" si="259"/>
        <v>0.19999999999999929</v>
      </c>
      <c r="H649">
        <f t="shared" ref="H649:H712" si="272">SUM(1155*F649)</f>
        <v>64.166666666666444</v>
      </c>
      <c r="I649">
        <f t="shared" ref="I649:I712" si="273">SUM((0.013*(1+(E649/160))*1155))</f>
        <v>19.951181249999998</v>
      </c>
      <c r="J649">
        <f t="shared" si="262"/>
        <v>96.225767280092597</v>
      </c>
      <c r="K649">
        <f t="shared" si="261"/>
        <v>116.1769485300926</v>
      </c>
      <c r="L649" s="49">
        <f t="shared" ref="L649:L712" si="274">SUM(K649*AC649)</f>
        <v>1697.4743035230197</v>
      </c>
      <c r="M649" s="29">
        <f t="shared" ref="M649:M712" si="275">SUM(H649*AC649)</f>
        <v>937.54629629629301</v>
      </c>
      <c r="N649">
        <f t="shared" si="263"/>
        <v>68.333333333333087</v>
      </c>
      <c r="O649">
        <f t="shared" ref="O649:O712" si="276">SUM((0.013*(1+(E649/160))*1230))</f>
        <v>21.246712499999997</v>
      </c>
      <c r="P649">
        <f t="shared" si="264"/>
        <v>96.225767280092597</v>
      </c>
      <c r="Q649">
        <f t="shared" ref="Q649:Q712" si="277">SUM(O649+P649)</f>
        <v>117.4724797800926</v>
      </c>
      <c r="R649" s="49">
        <f t="shared" ref="R649:R712" si="278">SUM(Q649*AC649)</f>
        <v>1716.4034545646862</v>
      </c>
      <c r="S649" s="29">
        <f t="shared" ref="S649:S712" si="279">SUM(N649*AC649)</f>
        <v>998.42592592592234</v>
      </c>
      <c r="T649">
        <f t="shared" si="265"/>
        <v>93.888888888888559</v>
      </c>
      <c r="U649">
        <f t="shared" ref="U649:U712" si="280">SUM((0.013*(1+(E649/160))*1690))</f>
        <v>29.192637499999996</v>
      </c>
      <c r="V649">
        <f t="shared" si="266"/>
        <v>96.225767280092597</v>
      </c>
      <c r="W649">
        <f t="shared" ref="W649:W712" si="281">SUM(U649+V649)</f>
        <v>125.4184047800926</v>
      </c>
      <c r="X649" s="49">
        <f t="shared" ref="X649:X712" si="282">SUM(W649*AC649)</f>
        <v>1832.5022476202419</v>
      </c>
      <c r="Y649" s="29">
        <f t="shared" ref="Y649:Y712" si="283">SUM(T649*AC649)</f>
        <v>1371.8209876543162</v>
      </c>
      <c r="AA649">
        <f t="shared" si="267"/>
        <v>0</v>
      </c>
      <c r="AB649">
        <f t="shared" si="260"/>
        <v>52.6</v>
      </c>
      <c r="AC649">
        <f t="shared" si="268"/>
        <v>14.611111111111111</v>
      </c>
      <c r="AE649">
        <f t="shared" si="269"/>
        <v>-1697.4743035230197</v>
      </c>
      <c r="AF649">
        <f t="shared" si="270"/>
        <v>-1716.4034545646862</v>
      </c>
      <c r="AG649">
        <f t="shared" si="271"/>
        <v>-1832.5022476202419</v>
      </c>
    </row>
    <row r="650" spans="2:33" x14ac:dyDescent="0.25">
      <c r="B650" s="4" t="s">
        <v>73</v>
      </c>
      <c r="C650" s="4">
        <v>642</v>
      </c>
      <c r="D650" s="4">
        <v>53</v>
      </c>
      <c r="E650" s="11">
        <v>53.1</v>
      </c>
      <c r="F650" s="17">
        <f t="shared" ref="F650:F713" si="284">($E651-$E649)/2/3.6</f>
        <v>0.23611111111111052</v>
      </c>
      <c r="G650" s="17">
        <f t="shared" ref="G650:G713" si="285">($E651-$E649)/2</f>
        <v>0.84999999999999787</v>
      </c>
      <c r="H650">
        <f t="shared" si="272"/>
        <v>272.70833333333263</v>
      </c>
      <c r="I650">
        <f t="shared" si="273"/>
        <v>19.998103125</v>
      </c>
      <c r="J650">
        <f t="shared" si="262"/>
        <v>98.06384929687502</v>
      </c>
      <c r="K650">
        <f t="shared" si="261"/>
        <v>118.06195242187502</v>
      </c>
      <c r="L650" s="49">
        <f t="shared" si="274"/>
        <v>1741.4137982226566</v>
      </c>
      <c r="M650" s="29">
        <f t="shared" si="275"/>
        <v>4022.4479166666565</v>
      </c>
      <c r="N650">
        <f t="shared" si="263"/>
        <v>290.41666666666595</v>
      </c>
      <c r="O650">
        <f t="shared" si="276"/>
        <v>21.296681249999999</v>
      </c>
      <c r="P650">
        <f t="shared" si="264"/>
        <v>98.06384929687502</v>
      </c>
      <c r="Q650">
        <f t="shared" si="277"/>
        <v>119.36053054687503</v>
      </c>
      <c r="R650" s="49">
        <f t="shared" si="278"/>
        <v>1760.5678255664066</v>
      </c>
      <c r="S650" s="29">
        <f t="shared" si="279"/>
        <v>4283.645833333323</v>
      </c>
      <c r="T650">
        <f t="shared" si="265"/>
        <v>399.02777777777681</v>
      </c>
      <c r="U650">
        <f t="shared" si="280"/>
        <v>29.26129375</v>
      </c>
      <c r="V650">
        <f t="shared" si="266"/>
        <v>98.06384929687502</v>
      </c>
      <c r="W650">
        <f t="shared" si="281"/>
        <v>127.32514304687501</v>
      </c>
      <c r="X650" s="49">
        <f t="shared" si="282"/>
        <v>1878.0458599414064</v>
      </c>
      <c r="Y650" s="29">
        <f t="shared" si="283"/>
        <v>5885.6597222222081</v>
      </c>
      <c r="AA650">
        <f t="shared" si="267"/>
        <v>0</v>
      </c>
      <c r="AB650">
        <f t="shared" si="260"/>
        <v>53.1</v>
      </c>
      <c r="AC650">
        <f t="shared" si="268"/>
        <v>14.75</v>
      </c>
      <c r="AE650">
        <f t="shared" si="269"/>
        <v>-1741.4137982226566</v>
      </c>
      <c r="AF650">
        <f t="shared" si="270"/>
        <v>-1760.5678255664066</v>
      </c>
      <c r="AG650">
        <f t="shared" si="271"/>
        <v>-1878.0458599414064</v>
      </c>
    </row>
    <row r="651" spans="2:33" x14ac:dyDescent="0.25">
      <c r="B651" s="4" t="s">
        <v>73</v>
      </c>
      <c r="C651" s="4">
        <v>643</v>
      </c>
      <c r="D651" s="4">
        <v>54</v>
      </c>
      <c r="E651" s="11">
        <v>54.3</v>
      </c>
      <c r="F651" s="17">
        <f t="shared" si="284"/>
        <v>0.29166666666666685</v>
      </c>
      <c r="G651" s="17">
        <f t="shared" si="285"/>
        <v>1.0500000000000007</v>
      </c>
      <c r="H651">
        <f t="shared" si="272"/>
        <v>336.87500000000023</v>
      </c>
      <c r="I651">
        <f t="shared" si="273"/>
        <v>20.110715625000001</v>
      </c>
      <c r="J651">
        <f t="shared" si="262"/>
        <v>102.54619575520833</v>
      </c>
      <c r="K651">
        <f t="shared" si="261"/>
        <v>122.65691138020833</v>
      </c>
      <c r="L651" s="49">
        <f t="shared" si="274"/>
        <v>1850.0750799848088</v>
      </c>
      <c r="M651" s="29">
        <f t="shared" si="275"/>
        <v>5081.1979166666697</v>
      </c>
      <c r="N651">
        <f t="shared" si="263"/>
        <v>358.75000000000023</v>
      </c>
      <c r="O651">
        <f t="shared" si="276"/>
        <v>21.416606250000001</v>
      </c>
      <c r="P651">
        <f t="shared" si="264"/>
        <v>102.54619575520833</v>
      </c>
      <c r="Q651">
        <f t="shared" si="277"/>
        <v>123.96280200520833</v>
      </c>
      <c r="R651" s="49">
        <f t="shared" si="278"/>
        <v>1869.7722635785587</v>
      </c>
      <c r="S651" s="29">
        <f t="shared" si="279"/>
        <v>5411.1458333333367</v>
      </c>
      <c r="T651">
        <f t="shared" si="265"/>
        <v>492.91666666666697</v>
      </c>
      <c r="U651">
        <f t="shared" si="280"/>
        <v>29.426068749999999</v>
      </c>
      <c r="V651">
        <f t="shared" si="266"/>
        <v>102.54619575520833</v>
      </c>
      <c r="W651">
        <f t="shared" si="281"/>
        <v>131.97226450520833</v>
      </c>
      <c r="X651" s="49">
        <f t="shared" si="282"/>
        <v>1990.5816562868922</v>
      </c>
      <c r="Y651" s="29">
        <f t="shared" si="283"/>
        <v>7434.8263888888932</v>
      </c>
      <c r="AA651">
        <f t="shared" si="267"/>
        <v>0</v>
      </c>
      <c r="AB651">
        <f t="shared" si="260"/>
        <v>54.3</v>
      </c>
      <c r="AC651">
        <f t="shared" si="268"/>
        <v>15.083333333333332</v>
      </c>
      <c r="AE651">
        <f t="shared" si="269"/>
        <v>-1850.0750799848088</v>
      </c>
      <c r="AF651">
        <f t="shared" si="270"/>
        <v>-1869.7722635785587</v>
      </c>
      <c r="AG651">
        <f t="shared" si="271"/>
        <v>-1990.5816562868922</v>
      </c>
    </row>
    <row r="652" spans="2:33" x14ac:dyDescent="0.25">
      <c r="B652" s="4" t="s">
        <v>73</v>
      </c>
      <c r="C652" s="4">
        <v>644</v>
      </c>
      <c r="D652" s="4">
        <v>55</v>
      </c>
      <c r="E652" s="11">
        <v>55.2</v>
      </c>
      <c r="F652" s="17">
        <f t="shared" si="284"/>
        <v>0.16666666666666705</v>
      </c>
      <c r="G652" s="17">
        <f t="shared" si="285"/>
        <v>0.60000000000000142</v>
      </c>
      <c r="H652">
        <f t="shared" si="272"/>
        <v>192.50000000000043</v>
      </c>
      <c r="I652">
        <f t="shared" si="273"/>
        <v>20.195174999999999</v>
      </c>
      <c r="J652">
        <f t="shared" si="262"/>
        <v>105.97368833333337</v>
      </c>
      <c r="K652">
        <f t="shared" si="261"/>
        <v>126.16886333333338</v>
      </c>
      <c r="L652" s="49">
        <f t="shared" si="274"/>
        <v>1934.5892377777784</v>
      </c>
      <c r="M652" s="29">
        <f t="shared" si="275"/>
        <v>2951.6666666666733</v>
      </c>
      <c r="N652">
        <f t="shared" si="263"/>
        <v>205.00000000000045</v>
      </c>
      <c r="O652">
        <f t="shared" si="276"/>
        <v>21.506550000000001</v>
      </c>
      <c r="P652">
        <f t="shared" si="264"/>
        <v>105.97368833333337</v>
      </c>
      <c r="Q652">
        <f t="shared" si="277"/>
        <v>127.48023833333338</v>
      </c>
      <c r="R652" s="49">
        <f t="shared" si="278"/>
        <v>1954.6969877777785</v>
      </c>
      <c r="S652" s="29">
        <f t="shared" si="279"/>
        <v>3143.3333333333403</v>
      </c>
      <c r="T652">
        <f t="shared" si="265"/>
        <v>281.66666666666731</v>
      </c>
      <c r="U652">
        <f t="shared" si="280"/>
        <v>29.54965</v>
      </c>
      <c r="V652">
        <f t="shared" si="266"/>
        <v>105.97368833333337</v>
      </c>
      <c r="W652">
        <f t="shared" si="281"/>
        <v>135.52333833333336</v>
      </c>
      <c r="X652" s="49">
        <f t="shared" si="282"/>
        <v>2078.0245211111114</v>
      </c>
      <c r="Y652" s="29">
        <f t="shared" si="283"/>
        <v>4318.8888888888987</v>
      </c>
      <c r="AA652">
        <f t="shared" si="267"/>
        <v>0</v>
      </c>
      <c r="AB652">
        <f t="shared" si="260"/>
        <v>55.2</v>
      </c>
      <c r="AC652">
        <f t="shared" si="268"/>
        <v>15.333333333333334</v>
      </c>
      <c r="AE652">
        <f t="shared" si="269"/>
        <v>-1934.5892377777784</v>
      </c>
      <c r="AF652">
        <f t="shared" si="270"/>
        <v>-1954.6969877777785</v>
      </c>
      <c r="AG652">
        <f t="shared" si="271"/>
        <v>-2078.0245211111114</v>
      </c>
    </row>
    <row r="653" spans="2:33" x14ac:dyDescent="0.25">
      <c r="B653" s="4" t="s">
        <v>73</v>
      </c>
      <c r="C653" s="4">
        <v>645</v>
      </c>
      <c r="D653" s="4">
        <v>56</v>
      </c>
      <c r="E653" s="11">
        <v>55.5</v>
      </c>
      <c r="F653" s="17">
        <f t="shared" si="284"/>
        <v>9.7222222222221627E-2</v>
      </c>
      <c r="G653" s="17">
        <f t="shared" si="285"/>
        <v>0.34999999999999787</v>
      </c>
      <c r="H653">
        <f t="shared" si="272"/>
        <v>112.29166666666598</v>
      </c>
      <c r="I653">
        <f t="shared" si="273"/>
        <v>20.223328125000002</v>
      </c>
      <c r="J653">
        <f t="shared" si="262"/>
        <v>107.12870638020834</v>
      </c>
      <c r="K653">
        <f t="shared" si="261"/>
        <v>127.35203450520834</v>
      </c>
      <c r="L653" s="49">
        <f t="shared" si="274"/>
        <v>1963.3438652886284</v>
      </c>
      <c r="M653" s="29">
        <f t="shared" si="275"/>
        <v>1731.1631944444337</v>
      </c>
      <c r="N653">
        <f t="shared" si="263"/>
        <v>119.5833333333326</v>
      </c>
      <c r="O653">
        <f t="shared" si="276"/>
        <v>21.536531249999999</v>
      </c>
      <c r="P653">
        <f t="shared" si="264"/>
        <v>107.12870638020834</v>
      </c>
      <c r="Q653">
        <f t="shared" si="277"/>
        <v>128.66523763020834</v>
      </c>
      <c r="R653" s="49">
        <f t="shared" si="278"/>
        <v>1983.5890801323785</v>
      </c>
      <c r="S653" s="29">
        <f t="shared" si="279"/>
        <v>1843.5763888888775</v>
      </c>
      <c r="T653">
        <f t="shared" si="265"/>
        <v>164.30555555555455</v>
      </c>
      <c r="U653">
        <f t="shared" si="280"/>
        <v>29.590843750000001</v>
      </c>
      <c r="V653">
        <f t="shared" si="266"/>
        <v>107.12870638020834</v>
      </c>
      <c r="W653">
        <f t="shared" si="281"/>
        <v>136.71955013020835</v>
      </c>
      <c r="X653" s="49">
        <f t="shared" si="282"/>
        <v>2107.7597311740451</v>
      </c>
      <c r="Y653" s="29">
        <f t="shared" si="283"/>
        <v>2533.0439814814658</v>
      </c>
      <c r="AA653">
        <f t="shared" si="267"/>
        <v>0</v>
      </c>
      <c r="AB653">
        <f t="shared" si="260"/>
        <v>55.5</v>
      </c>
      <c r="AC653">
        <f t="shared" si="268"/>
        <v>15.416666666666666</v>
      </c>
      <c r="AE653">
        <f t="shared" si="269"/>
        <v>-1963.3438652886284</v>
      </c>
      <c r="AF653">
        <f t="shared" si="270"/>
        <v>-1983.5890801323785</v>
      </c>
      <c r="AG653">
        <f t="shared" si="271"/>
        <v>-2107.7597311740451</v>
      </c>
    </row>
    <row r="654" spans="2:33" x14ac:dyDescent="0.25">
      <c r="B654" s="4" t="s">
        <v>73</v>
      </c>
      <c r="C654" s="4">
        <v>646</v>
      </c>
      <c r="D654" s="4">
        <v>57</v>
      </c>
      <c r="E654" s="11">
        <v>55.9</v>
      </c>
      <c r="F654" s="17">
        <f t="shared" si="284"/>
        <v>0.11111111111111072</v>
      </c>
      <c r="G654" s="17">
        <f t="shared" si="285"/>
        <v>0.39999999999999858</v>
      </c>
      <c r="H654">
        <f t="shared" si="272"/>
        <v>128.33333333333289</v>
      </c>
      <c r="I654">
        <f t="shared" si="273"/>
        <v>20.260865624999997</v>
      </c>
      <c r="J654">
        <f t="shared" si="262"/>
        <v>108.67846862557872</v>
      </c>
      <c r="K654">
        <f t="shared" si="261"/>
        <v>128.93933425057872</v>
      </c>
      <c r="L654" s="49">
        <f t="shared" si="274"/>
        <v>2002.1413290575972</v>
      </c>
      <c r="M654" s="29">
        <f t="shared" si="275"/>
        <v>1992.7314814814745</v>
      </c>
      <c r="N654">
        <f t="shared" si="263"/>
        <v>136.66666666666617</v>
      </c>
      <c r="O654">
        <f t="shared" si="276"/>
        <v>21.576506249999998</v>
      </c>
      <c r="P654">
        <f t="shared" si="264"/>
        <v>108.67846862557872</v>
      </c>
      <c r="Q654">
        <f t="shared" si="277"/>
        <v>130.25497487557871</v>
      </c>
      <c r="R654" s="49">
        <f t="shared" si="278"/>
        <v>2022.5703043180138</v>
      </c>
      <c r="S654" s="29">
        <f t="shared" si="279"/>
        <v>2122.1296296296218</v>
      </c>
      <c r="T654">
        <f t="shared" si="265"/>
        <v>187.77777777777712</v>
      </c>
      <c r="U654">
        <f t="shared" si="280"/>
        <v>29.645768749999998</v>
      </c>
      <c r="V654">
        <f t="shared" si="266"/>
        <v>108.67846862557872</v>
      </c>
      <c r="W654">
        <f t="shared" si="281"/>
        <v>138.32423737557872</v>
      </c>
      <c r="X654" s="49">
        <f t="shared" si="282"/>
        <v>2147.8680192485695</v>
      </c>
      <c r="Y654" s="29">
        <f t="shared" si="283"/>
        <v>2915.7716049382611</v>
      </c>
      <c r="AA654">
        <f t="shared" si="267"/>
        <v>0</v>
      </c>
      <c r="AB654">
        <f t="shared" si="260"/>
        <v>55.9</v>
      </c>
      <c r="AC654">
        <f t="shared" si="268"/>
        <v>15.527777777777777</v>
      </c>
      <c r="AE654">
        <f t="shared" si="269"/>
        <v>-2002.1413290575972</v>
      </c>
      <c r="AF654">
        <f t="shared" si="270"/>
        <v>-2022.5703043180138</v>
      </c>
      <c r="AG654">
        <f t="shared" si="271"/>
        <v>-2147.8680192485695</v>
      </c>
    </row>
    <row r="655" spans="2:33" x14ac:dyDescent="0.25">
      <c r="B655" s="4" t="s">
        <v>73</v>
      </c>
      <c r="C655" s="4">
        <v>647</v>
      </c>
      <c r="D655" s="4">
        <v>58</v>
      </c>
      <c r="E655" s="11">
        <v>56.3</v>
      </c>
      <c r="F655" s="17">
        <f t="shared" si="284"/>
        <v>0.1111111111111117</v>
      </c>
      <c r="G655" s="17">
        <f t="shared" si="285"/>
        <v>0.40000000000000213</v>
      </c>
      <c r="H655">
        <f t="shared" si="272"/>
        <v>128.33333333333402</v>
      </c>
      <c r="I655">
        <f t="shared" si="273"/>
        <v>20.298403125</v>
      </c>
      <c r="J655">
        <f t="shared" si="262"/>
        <v>110.23936022280093</v>
      </c>
      <c r="K655">
        <f t="shared" si="261"/>
        <v>130.53776334780093</v>
      </c>
      <c r="L655" s="49">
        <f t="shared" si="274"/>
        <v>2041.4655768003311</v>
      </c>
      <c r="M655" s="29">
        <f t="shared" si="275"/>
        <v>2006.9907407407513</v>
      </c>
      <c r="N655">
        <f t="shared" si="263"/>
        <v>136.6666666666674</v>
      </c>
      <c r="O655">
        <f t="shared" si="276"/>
        <v>21.61648125</v>
      </c>
      <c r="P655">
        <f t="shared" si="264"/>
        <v>110.23936022280093</v>
      </c>
      <c r="Q655">
        <f t="shared" si="277"/>
        <v>131.85584147280093</v>
      </c>
      <c r="R655" s="49">
        <f t="shared" si="278"/>
        <v>2062.0788541440811</v>
      </c>
      <c r="S655" s="29">
        <f t="shared" si="279"/>
        <v>2137.3148148148261</v>
      </c>
      <c r="T655">
        <f t="shared" si="265"/>
        <v>187.77777777777877</v>
      </c>
      <c r="U655">
        <f t="shared" si="280"/>
        <v>29.700693749999999</v>
      </c>
      <c r="V655">
        <f t="shared" si="266"/>
        <v>110.23936022280093</v>
      </c>
      <c r="W655">
        <f t="shared" si="281"/>
        <v>139.94005397280091</v>
      </c>
      <c r="X655" s="49">
        <f t="shared" si="282"/>
        <v>2188.5069551857473</v>
      </c>
      <c r="Y655" s="29">
        <f t="shared" si="283"/>
        <v>2936.6358024691508</v>
      </c>
      <c r="AA655">
        <f t="shared" si="267"/>
        <v>0</v>
      </c>
      <c r="AB655">
        <f t="shared" si="260"/>
        <v>56.3</v>
      </c>
      <c r="AC655">
        <f t="shared" si="268"/>
        <v>15.638888888888888</v>
      </c>
      <c r="AE655">
        <f t="shared" si="269"/>
        <v>-2041.4655768003311</v>
      </c>
      <c r="AF655">
        <f t="shared" si="270"/>
        <v>-2062.0788541440811</v>
      </c>
      <c r="AG655">
        <f t="shared" si="271"/>
        <v>-2188.5069551857473</v>
      </c>
    </row>
    <row r="656" spans="2:33" x14ac:dyDescent="0.25">
      <c r="B656" s="4" t="s">
        <v>73</v>
      </c>
      <c r="C656" s="4">
        <v>648</v>
      </c>
      <c r="D656" s="4">
        <v>59</v>
      </c>
      <c r="E656" s="11">
        <v>56.7</v>
      </c>
      <c r="F656" s="17">
        <f t="shared" si="284"/>
        <v>8.3333333333333523E-2</v>
      </c>
      <c r="G656" s="17">
        <f t="shared" si="285"/>
        <v>0.30000000000000071</v>
      </c>
      <c r="H656">
        <f t="shared" si="272"/>
        <v>96.250000000000213</v>
      </c>
      <c r="I656">
        <f t="shared" si="273"/>
        <v>20.335940625000003</v>
      </c>
      <c r="J656">
        <f t="shared" si="262"/>
        <v>111.81138117187501</v>
      </c>
      <c r="K656">
        <f t="shared" si="261"/>
        <v>132.14732179687502</v>
      </c>
      <c r="L656" s="49">
        <f t="shared" si="274"/>
        <v>2081.3203183007818</v>
      </c>
      <c r="M656" s="29">
        <f t="shared" si="275"/>
        <v>1515.9375000000034</v>
      </c>
      <c r="N656">
        <f t="shared" si="263"/>
        <v>102.50000000000023</v>
      </c>
      <c r="O656">
        <f t="shared" si="276"/>
        <v>21.656456250000002</v>
      </c>
      <c r="P656">
        <f t="shared" si="264"/>
        <v>111.81138117187501</v>
      </c>
      <c r="Q656">
        <f t="shared" si="277"/>
        <v>133.467837421875</v>
      </c>
      <c r="R656" s="49">
        <f t="shared" si="278"/>
        <v>2102.1184393945314</v>
      </c>
      <c r="S656" s="29">
        <f t="shared" si="279"/>
        <v>1614.3750000000036</v>
      </c>
      <c r="T656">
        <f t="shared" si="265"/>
        <v>140.83333333333366</v>
      </c>
      <c r="U656">
        <f t="shared" si="280"/>
        <v>29.75561875</v>
      </c>
      <c r="V656">
        <f t="shared" si="266"/>
        <v>111.81138117187501</v>
      </c>
      <c r="W656">
        <f t="shared" si="281"/>
        <v>141.56699992187501</v>
      </c>
      <c r="X656" s="49">
        <f t="shared" si="282"/>
        <v>2229.6802487695313</v>
      </c>
      <c r="Y656" s="29">
        <f t="shared" si="283"/>
        <v>2218.125000000005</v>
      </c>
      <c r="AA656">
        <f t="shared" si="267"/>
        <v>0</v>
      </c>
      <c r="AB656">
        <f t="shared" si="260"/>
        <v>56.7</v>
      </c>
      <c r="AC656">
        <f t="shared" si="268"/>
        <v>15.75</v>
      </c>
      <c r="AE656">
        <f t="shared" si="269"/>
        <v>-2081.3203183007818</v>
      </c>
      <c r="AF656">
        <f t="shared" si="270"/>
        <v>-2102.1184393945314</v>
      </c>
      <c r="AG656">
        <f t="shared" si="271"/>
        <v>-2229.6802487695313</v>
      </c>
    </row>
    <row r="657" spans="2:33" x14ac:dyDescent="0.25">
      <c r="B657" s="4" t="s">
        <v>73</v>
      </c>
      <c r="C657" s="4">
        <v>649</v>
      </c>
      <c r="D657" s="4">
        <v>60</v>
      </c>
      <c r="E657" s="11">
        <v>56.9</v>
      </c>
      <c r="F657" s="17">
        <f t="shared" si="284"/>
        <v>1.3888888888888099E-2</v>
      </c>
      <c r="G657" s="17">
        <f t="shared" si="285"/>
        <v>4.9999999999997158E-2</v>
      </c>
      <c r="H657">
        <f t="shared" si="272"/>
        <v>16.041666666665755</v>
      </c>
      <c r="I657">
        <f t="shared" si="273"/>
        <v>20.354709374999995</v>
      </c>
      <c r="J657">
        <f t="shared" si="262"/>
        <v>112.6015651533565</v>
      </c>
      <c r="K657">
        <f t="shared" si="261"/>
        <v>132.95627452835649</v>
      </c>
      <c r="L657" s="49">
        <f t="shared" si="274"/>
        <v>2101.4477835176344</v>
      </c>
      <c r="M657" s="29">
        <f t="shared" si="275"/>
        <v>253.54745370368929</v>
      </c>
      <c r="N657">
        <f t="shared" si="263"/>
        <v>17.083333333332362</v>
      </c>
      <c r="O657">
        <f t="shared" si="276"/>
        <v>21.676443749999997</v>
      </c>
      <c r="P657">
        <f t="shared" si="264"/>
        <v>112.6015651533565</v>
      </c>
      <c r="Q657">
        <f t="shared" si="277"/>
        <v>134.27800890335649</v>
      </c>
      <c r="R657" s="49">
        <f t="shared" si="278"/>
        <v>2122.3385296113847</v>
      </c>
      <c r="S657" s="29">
        <f t="shared" si="279"/>
        <v>270.01157407405873</v>
      </c>
      <c r="T657">
        <f t="shared" si="265"/>
        <v>23.472222222220886</v>
      </c>
      <c r="U657">
        <f t="shared" si="280"/>
        <v>29.783081249999995</v>
      </c>
      <c r="V657">
        <f t="shared" si="266"/>
        <v>112.6015651533565</v>
      </c>
      <c r="W657">
        <f t="shared" si="281"/>
        <v>142.3846464033565</v>
      </c>
      <c r="X657" s="49">
        <f t="shared" si="282"/>
        <v>2250.4684389863846</v>
      </c>
      <c r="Y657" s="29">
        <f t="shared" si="283"/>
        <v>370.9915123456579</v>
      </c>
      <c r="AA657">
        <f t="shared" si="267"/>
        <v>0</v>
      </c>
      <c r="AB657">
        <f t="shared" si="260"/>
        <v>56.9</v>
      </c>
      <c r="AC657">
        <f t="shared" si="268"/>
        <v>15.805555555555555</v>
      </c>
      <c r="AE657">
        <f t="shared" si="269"/>
        <v>-2101.4477835176344</v>
      </c>
      <c r="AF657">
        <f t="shared" si="270"/>
        <v>-2122.3385296113847</v>
      </c>
      <c r="AG657">
        <f t="shared" si="271"/>
        <v>-2250.4684389863846</v>
      </c>
    </row>
    <row r="658" spans="2:33" x14ac:dyDescent="0.25">
      <c r="B658" s="4" t="s">
        <v>73</v>
      </c>
      <c r="C658" s="4">
        <v>650</v>
      </c>
      <c r="D658" s="4">
        <v>61</v>
      </c>
      <c r="E658" s="11">
        <v>56.8</v>
      </c>
      <c r="F658" s="17">
        <f t="shared" si="284"/>
        <v>-0.12499999999999981</v>
      </c>
      <c r="G658" s="17">
        <f t="shared" si="285"/>
        <v>-0.44999999999999929</v>
      </c>
      <c r="H658">
        <f t="shared" si="272"/>
        <v>-144.37499999999977</v>
      </c>
      <c r="I658">
        <f t="shared" si="273"/>
        <v>20.345324999999999</v>
      </c>
      <c r="J658">
        <f t="shared" si="262"/>
        <v>112.20612537037039</v>
      </c>
      <c r="K658">
        <f t="shared" si="261"/>
        <v>132.55145037037039</v>
      </c>
      <c r="L658" s="49">
        <f t="shared" si="274"/>
        <v>2091.3673280658436</v>
      </c>
      <c r="M658" s="29">
        <f t="shared" si="275"/>
        <v>-2277.9166666666629</v>
      </c>
      <c r="N658">
        <f t="shared" si="263"/>
        <v>-153.74999999999977</v>
      </c>
      <c r="O658">
        <f t="shared" si="276"/>
        <v>21.666449999999998</v>
      </c>
      <c r="P658">
        <f t="shared" si="264"/>
        <v>112.20612537037039</v>
      </c>
      <c r="Q658">
        <f t="shared" si="277"/>
        <v>133.87257537037038</v>
      </c>
      <c r="R658" s="49">
        <f t="shared" si="278"/>
        <v>2112.2117447325104</v>
      </c>
      <c r="S658" s="29">
        <f t="shared" si="279"/>
        <v>-2425.8333333333294</v>
      </c>
      <c r="T658">
        <f t="shared" si="265"/>
        <v>-211.24999999999966</v>
      </c>
      <c r="U658">
        <f t="shared" si="280"/>
        <v>29.769349999999999</v>
      </c>
      <c r="V658">
        <f t="shared" si="266"/>
        <v>112.20612537037039</v>
      </c>
      <c r="W658">
        <f t="shared" si="281"/>
        <v>141.97547537037039</v>
      </c>
      <c r="X658" s="49">
        <f t="shared" si="282"/>
        <v>2240.057500288066</v>
      </c>
      <c r="Y658" s="29">
        <f t="shared" si="283"/>
        <v>-3333.0555555555497</v>
      </c>
      <c r="AA658">
        <f t="shared" si="267"/>
        <v>0</v>
      </c>
      <c r="AB658">
        <f t="shared" si="260"/>
        <v>56.8</v>
      </c>
      <c r="AC658">
        <f t="shared" si="268"/>
        <v>15.777777777777777</v>
      </c>
      <c r="AE658">
        <f t="shared" si="269"/>
        <v>-2091.3673280658436</v>
      </c>
      <c r="AF658">
        <f t="shared" si="270"/>
        <v>-2112.2117447325104</v>
      </c>
      <c r="AG658">
        <f t="shared" si="271"/>
        <v>-2240.057500288066</v>
      </c>
    </row>
    <row r="659" spans="2:33" x14ac:dyDescent="0.25">
      <c r="B659" s="4" t="s">
        <v>73</v>
      </c>
      <c r="C659" s="4">
        <v>651</v>
      </c>
      <c r="D659" s="4">
        <v>62</v>
      </c>
      <c r="E659" s="11">
        <v>56</v>
      </c>
      <c r="F659" s="17">
        <f t="shared" si="284"/>
        <v>-0.36111111111111033</v>
      </c>
      <c r="G659" s="17">
        <f t="shared" si="285"/>
        <v>-1.2999999999999972</v>
      </c>
      <c r="H659">
        <f t="shared" si="272"/>
        <v>-417.0833333333324</v>
      </c>
      <c r="I659">
        <f t="shared" si="273"/>
        <v>20.270250000000001</v>
      </c>
      <c r="J659">
        <f t="shared" si="262"/>
        <v>109.06764814814815</v>
      </c>
      <c r="K659">
        <f t="shared" si="261"/>
        <v>129.33789814814816</v>
      </c>
      <c r="L659" s="49">
        <f t="shared" si="274"/>
        <v>2011.9228600823046</v>
      </c>
      <c r="M659" s="29">
        <f t="shared" si="275"/>
        <v>-6487.962962962948</v>
      </c>
      <c r="N659">
        <f t="shared" si="263"/>
        <v>-444.16666666666572</v>
      </c>
      <c r="O659">
        <f t="shared" si="276"/>
        <v>21.586500000000001</v>
      </c>
      <c r="P659">
        <f t="shared" si="264"/>
        <v>109.06764814814815</v>
      </c>
      <c r="Q659">
        <f t="shared" si="277"/>
        <v>130.65414814814815</v>
      </c>
      <c r="R659" s="49">
        <f t="shared" si="278"/>
        <v>2032.3978600823045</v>
      </c>
      <c r="S659" s="29">
        <f t="shared" si="279"/>
        <v>-6909.2592592592446</v>
      </c>
      <c r="T659">
        <f t="shared" si="265"/>
        <v>-610.27777777777646</v>
      </c>
      <c r="U659">
        <f t="shared" si="280"/>
        <v>29.659499999999998</v>
      </c>
      <c r="V659">
        <f t="shared" si="266"/>
        <v>109.06764814814815</v>
      </c>
      <c r="W659">
        <f t="shared" si="281"/>
        <v>138.72714814814816</v>
      </c>
      <c r="X659" s="49">
        <f t="shared" si="282"/>
        <v>2157.9778600823047</v>
      </c>
      <c r="Y659" s="29">
        <f t="shared" si="283"/>
        <v>-9493.2098765431892</v>
      </c>
      <c r="AA659">
        <f t="shared" si="267"/>
        <v>0</v>
      </c>
      <c r="AB659">
        <f t="shared" si="260"/>
        <v>56</v>
      </c>
      <c r="AC659">
        <f t="shared" si="268"/>
        <v>15.555555555555555</v>
      </c>
      <c r="AE659">
        <f t="shared" si="269"/>
        <v>-2011.9228600823046</v>
      </c>
      <c r="AF659">
        <f t="shared" si="270"/>
        <v>-2032.3978600823045</v>
      </c>
      <c r="AG659">
        <f t="shared" si="271"/>
        <v>-2157.9778600823047</v>
      </c>
    </row>
    <row r="660" spans="2:33" x14ac:dyDescent="0.25">
      <c r="B660" s="4" t="s">
        <v>73</v>
      </c>
      <c r="C660" s="4">
        <v>652</v>
      </c>
      <c r="D660" s="4">
        <v>63</v>
      </c>
      <c r="E660" s="11">
        <v>54.2</v>
      </c>
      <c r="F660" s="17">
        <f t="shared" si="284"/>
        <v>-0.54166666666666641</v>
      </c>
      <c r="G660" s="17">
        <f t="shared" si="285"/>
        <v>-1.9499999999999993</v>
      </c>
      <c r="H660">
        <f t="shared" si="272"/>
        <v>-625.62499999999966</v>
      </c>
      <c r="I660">
        <f t="shared" si="273"/>
        <v>20.101331249999998</v>
      </c>
      <c r="J660">
        <f t="shared" si="262"/>
        <v>102.1688411689815</v>
      </c>
      <c r="K660">
        <f t="shared" si="261"/>
        <v>122.2701724189815</v>
      </c>
      <c r="L660" s="49">
        <f t="shared" si="274"/>
        <v>1840.8453736413326</v>
      </c>
      <c r="M660" s="29">
        <f t="shared" si="275"/>
        <v>-9419.1319444444398</v>
      </c>
      <c r="N660">
        <f t="shared" si="263"/>
        <v>-666.24999999999966</v>
      </c>
      <c r="O660">
        <f t="shared" si="276"/>
        <v>21.406612499999998</v>
      </c>
      <c r="P660">
        <f t="shared" si="264"/>
        <v>102.1688411689815</v>
      </c>
      <c r="Q660">
        <f t="shared" si="277"/>
        <v>123.5754536689815</v>
      </c>
      <c r="R660" s="49">
        <f t="shared" si="278"/>
        <v>1860.4971080163325</v>
      </c>
      <c r="S660" s="29">
        <f t="shared" si="279"/>
        <v>-10030.763888888883</v>
      </c>
      <c r="T660">
        <f t="shared" si="265"/>
        <v>-915.41666666666617</v>
      </c>
      <c r="U660">
        <f t="shared" si="280"/>
        <v>29.4123375</v>
      </c>
      <c r="V660">
        <f t="shared" si="266"/>
        <v>102.1688411689815</v>
      </c>
      <c r="W660">
        <f t="shared" si="281"/>
        <v>131.58117866898149</v>
      </c>
      <c r="X660" s="49">
        <f t="shared" si="282"/>
        <v>1981.0277455163325</v>
      </c>
      <c r="Y660" s="29">
        <f t="shared" si="283"/>
        <v>-13782.106481481474</v>
      </c>
      <c r="AA660">
        <f t="shared" si="267"/>
        <v>0</v>
      </c>
      <c r="AB660">
        <f t="shared" si="260"/>
        <v>54.2</v>
      </c>
      <c r="AC660">
        <f t="shared" si="268"/>
        <v>15.055555555555555</v>
      </c>
      <c r="AE660">
        <f t="shared" si="269"/>
        <v>-1840.8453736413326</v>
      </c>
      <c r="AF660">
        <f t="shared" si="270"/>
        <v>-1860.4971080163325</v>
      </c>
      <c r="AG660">
        <f t="shared" si="271"/>
        <v>-1981.0277455163325</v>
      </c>
    </row>
    <row r="661" spans="2:33" x14ac:dyDescent="0.25">
      <c r="B661" s="4" t="s">
        <v>73</v>
      </c>
      <c r="C661" s="4">
        <v>653</v>
      </c>
      <c r="D661" s="4">
        <v>64</v>
      </c>
      <c r="E661" s="11">
        <v>52.1</v>
      </c>
      <c r="F661" s="17">
        <f t="shared" si="284"/>
        <v>-0.56944444444444464</v>
      </c>
      <c r="G661" s="17">
        <f t="shared" si="285"/>
        <v>-2.0500000000000007</v>
      </c>
      <c r="H661">
        <f t="shared" si="272"/>
        <v>-657.7083333333336</v>
      </c>
      <c r="I661">
        <f t="shared" si="273"/>
        <v>19.904259374999999</v>
      </c>
      <c r="J661">
        <f t="shared" si="262"/>
        <v>94.405074875578705</v>
      </c>
      <c r="K661">
        <f t="shared" si="261"/>
        <v>114.3093342505787</v>
      </c>
      <c r="L661" s="49">
        <f t="shared" si="274"/>
        <v>1654.3100873486528</v>
      </c>
      <c r="M661" s="29">
        <f t="shared" si="275"/>
        <v>-9518.5011574074106</v>
      </c>
      <c r="N661">
        <f t="shared" si="263"/>
        <v>-700.41666666666686</v>
      </c>
      <c r="O661">
        <f t="shared" si="276"/>
        <v>21.19674375</v>
      </c>
      <c r="P661">
        <f t="shared" si="264"/>
        <v>94.405074875578705</v>
      </c>
      <c r="Q661">
        <f t="shared" si="277"/>
        <v>115.6018186255787</v>
      </c>
      <c r="R661" s="49">
        <f t="shared" si="278"/>
        <v>1673.0152084424028</v>
      </c>
      <c r="S661" s="29">
        <f t="shared" si="279"/>
        <v>-10136.58564814815</v>
      </c>
      <c r="T661">
        <f t="shared" si="265"/>
        <v>-962.36111111111143</v>
      </c>
      <c r="U661">
        <f t="shared" si="280"/>
        <v>29.123981249999996</v>
      </c>
      <c r="V661">
        <f t="shared" si="266"/>
        <v>94.405074875578705</v>
      </c>
      <c r="W661">
        <f t="shared" si="281"/>
        <v>123.52905612557871</v>
      </c>
      <c r="X661" s="49">
        <f t="shared" si="282"/>
        <v>1787.7399511507363</v>
      </c>
      <c r="Y661" s="29">
        <f t="shared" si="283"/>
        <v>-13927.503858024695</v>
      </c>
      <c r="AA661">
        <f t="shared" si="267"/>
        <v>0</v>
      </c>
      <c r="AB661">
        <f t="shared" ref="AB661:AB724" si="286">IF(AA661=1,"",E661)</f>
        <v>52.1</v>
      </c>
      <c r="AC661">
        <f t="shared" si="268"/>
        <v>14.472222222222221</v>
      </c>
      <c r="AE661">
        <f t="shared" si="269"/>
        <v>-1654.3100873486528</v>
      </c>
      <c r="AF661">
        <f t="shared" si="270"/>
        <v>-1673.0152084424028</v>
      </c>
      <c r="AG661">
        <f t="shared" si="271"/>
        <v>-1787.7399511507363</v>
      </c>
    </row>
    <row r="662" spans="2:33" x14ac:dyDescent="0.25">
      <c r="B662" s="4" t="s">
        <v>73</v>
      </c>
      <c r="C662" s="4">
        <v>654</v>
      </c>
      <c r="D662" s="4">
        <v>65</v>
      </c>
      <c r="E662" s="11">
        <v>50.1</v>
      </c>
      <c r="F662" s="17">
        <f t="shared" si="284"/>
        <v>-0.68055555555555536</v>
      </c>
      <c r="G662" s="17">
        <f t="shared" si="285"/>
        <v>-2.4499999999999993</v>
      </c>
      <c r="H662">
        <f t="shared" si="272"/>
        <v>-786.0416666666664</v>
      </c>
      <c r="I662">
        <f t="shared" si="273"/>
        <v>19.716571875</v>
      </c>
      <c r="J662">
        <f t="shared" si="262"/>
        <v>87.296201380208331</v>
      </c>
      <c r="K662">
        <f t="shared" si="261"/>
        <v>107.01277325520833</v>
      </c>
      <c r="L662" s="49">
        <f t="shared" si="274"/>
        <v>1489.2610944683158</v>
      </c>
      <c r="M662" s="29">
        <f t="shared" si="275"/>
        <v>-10939.079861111108</v>
      </c>
      <c r="N662">
        <f t="shared" si="263"/>
        <v>-837.08333333333314</v>
      </c>
      <c r="O662">
        <f t="shared" si="276"/>
        <v>20.996868749999997</v>
      </c>
      <c r="P662">
        <f t="shared" si="264"/>
        <v>87.296201380208331</v>
      </c>
      <c r="Q662">
        <f t="shared" si="277"/>
        <v>108.29307013020832</v>
      </c>
      <c r="R662" s="49">
        <f t="shared" si="278"/>
        <v>1507.0785593120656</v>
      </c>
      <c r="S662" s="29">
        <f t="shared" si="279"/>
        <v>-11649.409722222219</v>
      </c>
      <c r="T662">
        <f t="shared" si="265"/>
        <v>-1150.1388888888885</v>
      </c>
      <c r="U662">
        <f t="shared" si="280"/>
        <v>28.84935625</v>
      </c>
      <c r="V662">
        <f t="shared" si="266"/>
        <v>87.296201380208331</v>
      </c>
      <c r="W662">
        <f t="shared" si="281"/>
        <v>116.14555763020833</v>
      </c>
      <c r="X662" s="49">
        <f t="shared" si="282"/>
        <v>1616.3590103537326</v>
      </c>
      <c r="Y662" s="29">
        <f t="shared" si="283"/>
        <v>-16006.099537037031</v>
      </c>
      <c r="AA662">
        <f t="shared" si="267"/>
        <v>0</v>
      </c>
      <c r="AB662">
        <f t="shared" si="286"/>
        <v>50.1</v>
      </c>
      <c r="AC662">
        <f t="shared" si="268"/>
        <v>13.916666666666666</v>
      </c>
      <c r="AE662">
        <f t="shared" si="269"/>
        <v>-1489.2610944683158</v>
      </c>
      <c r="AF662">
        <f t="shared" si="270"/>
        <v>-1507.0785593120656</v>
      </c>
      <c r="AG662">
        <f t="shared" si="271"/>
        <v>-1616.3590103537326</v>
      </c>
    </row>
    <row r="663" spans="2:33" x14ac:dyDescent="0.25">
      <c r="B663" s="4" t="s">
        <v>73</v>
      </c>
      <c r="C663" s="4">
        <v>655</v>
      </c>
      <c r="D663" s="4">
        <v>66</v>
      </c>
      <c r="E663" s="11">
        <v>47.2</v>
      </c>
      <c r="F663" s="17">
        <f t="shared" si="284"/>
        <v>-0.95833333333333315</v>
      </c>
      <c r="G663" s="17">
        <f t="shared" si="285"/>
        <v>-3.4499999999999993</v>
      </c>
      <c r="H663">
        <f t="shared" si="272"/>
        <v>-1106.8749999999998</v>
      </c>
      <c r="I663">
        <f t="shared" si="273"/>
        <v>19.444424999999999</v>
      </c>
      <c r="J663">
        <f t="shared" si="262"/>
        <v>77.482547592592596</v>
      </c>
      <c r="K663">
        <f t="shared" si="261"/>
        <v>96.926972592592591</v>
      </c>
      <c r="L663" s="49">
        <f t="shared" si="274"/>
        <v>1270.8203073251029</v>
      </c>
      <c r="M663" s="29">
        <f t="shared" si="275"/>
        <v>-14512.361111111108</v>
      </c>
      <c r="N663">
        <f t="shared" si="263"/>
        <v>-1178.7499999999998</v>
      </c>
      <c r="O663">
        <f t="shared" si="276"/>
        <v>20.707049999999999</v>
      </c>
      <c r="P663">
        <f t="shared" si="264"/>
        <v>77.482547592592596</v>
      </c>
      <c r="Q663">
        <f t="shared" si="277"/>
        <v>98.189597592592591</v>
      </c>
      <c r="R663" s="49">
        <f t="shared" si="278"/>
        <v>1287.3747239917695</v>
      </c>
      <c r="S663" s="29">
        <f t="shared" si="279"/>
        <v>-15454.722222222219</v>
      </c>
      <c r="T663">
        <f t="shared" si="265"/>
        <v>-1619.583333333333</v>
      </c>
      <c r="U663">
        <f t="shared" si="280"/>
        <v>28.451149999999998</v>
      </c>
      <c r="V663">
        <f t="shared" si="266"/>
        <v>77.482547592592596</v>
      </c>
      <c r="W663">
        <f t="shared" si="281"/>
        <v>105.93369759259259</v>
      </c>
      <c r="X663" s="49">
        <f t="shared" si="282"/>
        <v>1388.908479547325</v>
      </c>
      <c r="Y663" s="29">
        <f t="shared" si="283"/>
        <v>-21234.537037037033</v>
      </c>
      <c r="AA663">
        <f t="shared" si="267"/>
        <v>0</v>
      </c>
      <c r="AB663">
        <f t="shared" si="286"/>
        <v>47.2</v>
      </c>
      <c r="AC663">
        <f t="shared" si="268"/>
        <v>13.111111111111111</v>
      </c>
      <c r="AE663">
        <f t="shared" si="269"/>
        <v>-1270.8203073251029</v>
      </c>
      <c r="AF663">
        <f t="shared" si="270"/>
        <v>-1287.3747239917695</v>
      </c>
      <c r="AG663">
        <f t="shared" si="271"/>
        <v>-1388.908479547325</v>
      </c>
    </row>
    <row r="664" spans="2:33" x14ac:dyDescent="0.25">
      <c r="B664" s="4" t="s">
        <v>73</v>
      </c>
      <c r="C664" s="4">
        <v>656</v>
      </c>
      <c r="D664" s="4">
        <v>67</v>
      </c>
      <c r="E664" s="11">
        <v>43.2</v>
      </c>
      <c r="F664" s="17">
        <f t="shared" si="284"/>
        <v>-1.1111111111111112</v>
      </c>
      <c r="G664" s="17">
        <f t="shared" si="285"/>
        <v>-4</v>
      </c>
      <c r="H664">
        <f t="shared" si="272"/>
        <v>-1283.3333333333335</v>
      </c>
      <c r="I664">
        <f t="shared" si="273"/>
        <v>19.069050000000001</v>
      </c>
      <c r="J664">
        <f t="shared" si="262"/>
        <v>64.906380000000013</v>
      </c>
      <c r="K664">
        <f t="shared" si="261"/>
        <v>83.975430000000017</v>
      </c>
      <c r="L664" s="49">
        <f t="shared" si="274"/>
        <v>1007.7051600000002</v>
      </c>
      <c r="M664" s="29">
        <f t="shared" si="275"/>
        <v>-15400.000000000002</v>
      </c>
      <c r="N664">
        <f t="shared" si="263"/>
        <v>-1366.6666666666667</v>
      </c>
      <c r="O664">
        <f t="shared" si="276"/>
        <v>20.307300000000001</v>
      </c>
      <c r="P664">
        <f t="shared" si="264"/>
        <v>64.906380000000013</v>
      </c>
      <c r="Q664">
        <f t="shared" si="277"/>
        <v>85.213680000000011</v>
      </c>
      <c r="R664" s="49">
        <f t="shared" si="278"/>
        <v>1022.5641600000001</v>
      </c>
      <c r="S664" s="29">
        <f t="shared" si="279"/>
        <v>-16400</v>
      </c>
      <c r="T664">
        <f t="shared" si="265"/>
        <v>-1877.7777777777778</v>
      </c>
      <c r="U664">
        <f t="shared" si="280"/>
        <v>27.901900000000001</v>
      </c>
      <c r="V664">
        <f t="shared" si="266"/>
        <v>64.906380000000013</v>
      </c>
      <c r="W664">
        <f t="shared" si="281"/>
        <v>92.808280000000011</v>
      </c>
      <c r="X664" s="49">
        <f t="shared" si="282"/>
        <v>1113.6993600000001</v>
      </c>
      <c r="Y664" s="29">
        <f t="shared" si="283"/>
        <v>-22533.333333333336</v>
      </c>
      <c r="AA664">
        <f t="shared" si="267"/>
        <v>0</v>
      </c>
      <c r="AB664">
        <f t="shared" si="286"/>
        <v>43.2</v>
      </c>
      <c r="AC664">
        <f t="shared" si="268"/>
        <v>12</v>
      </c>
      <c r="AE664">
        <f t="shared" si="269"/>
        <v>-1007.7051600000002</v>
      </c>
      <c r="AF664">
        <f t="shared" si="270"/>
        <v>-1022.5641600000001</v>
      </c>
      <c r="AG664">
        <f t="shared" si="271"/>
        <v>-1113.6993600000001</v>
      </c>
    </row>
    <row r="665" spans="2:33" x14ac:dyDescent="0.25">
      <c r="B665" s="4" t="s">
        <v>73</v>
      </c>
      <c r="C665" s="4">
        <v>657</v>
      </c>
      <c r="D665" s="4">
        <v>68</v>
      </c>
      <c r="E665" s="11">
        <v>39.200000000000003</v>
      </c>
      <c r="F665" s="17">
        <f t="shared" si="284"/>
        <v>-0.93055555555555591</v>
      </c>
      <c r="G665" s="17">
        <f t="shared" si="285"/>
        <v>-3.3500000000000014</v>
      </c>
      <c r="H665">
        <f t="shared" si="272"/>
        <v>-1074.791666666667</v>
      </c>
      <c r="I665">
        <f t="shared" si="273"/>
        <v>18.693675000000002</v>
      </c>
      <c r="J665">
        <f t="shared" si="262"/>
        <v>53.443147592592609</v>
      </c>
      <c r="K665">
        <f t="shared" si="261"/>
        <v>72.136822592592608</v>
      </c>
      <c r="L665" s="49">
        <f t="shared" si="274"/>
        <v>785.48984600823064</v>
      </c>
      <c r="M665" s="29">
        <f t="shared" si="275"/>
        <v>-11703.28703703704</v>
      </c>
      <c r="N665">
        <f t="shared" si="263"/>
        <v>-1144.5833333333337</v>
      </c>
      <c r="O665">
        <f t="shared" si="276"/>
        <v>19.907550000000001</v>
      </c>
      <c r="P665">
        <f t="shared" si="264"/>
        <v>53.443147592592609</v>
      </c>
      <c r="Q665">
        <f t="shared" si="277"/>
        <v>73.35069759259261</v>
      </c>
      <c r="R665" s="49">
        <f t="shared" si="278"/>
        <v>798.70759600823067</v>
      </c>
      <c r="S665" s="29">
        <f t="shared" si="279"/>
        <v>-12463.240740740745</v>
      </c>
      <c r="T665">
        <f t="shared" si="265"/>
        <v>-1572.6388888888896</v>
      </c>
      <c r="U665">
        <f t="shared" si="280"/>
        <v>27.352650000000004</v>
      </c>
      <c r="V665">
        <f t="shared" si="266"/>
        <v>53.443147592592609</v>
      </c>
      <c r="W665">
        <f t="shared" si="281"/>
        <v>80.795797592592606</v>
      </c>
      <c r="X665" s="49">
        <f t="shared" si="282"/>
        <v>879.77646267489729</v>
      </c>
      <c r="Y665" s="29">
        <f t="shared" si="283"/>
        <v>-17124.290123456798</v>
      </c>
      <c r="AA665">
        <f t="shared" si="267"/>
        <v>0</v>
      </c>
      <c r="AB665">
        <f t="shared" si="286"/>
        <v>39.200000000000003</v>
      </c>
      <c r="AC665">
        <f t="shared" si="268"/>
        <v>10.888888888888889</v>
      </c>
      <c r="AE665">
        <f t="shared" si="269"/>
        <v>-785.48984600823064</v>
      </c>
      <c r="AF665">
        <f t="shared" si="270"/>
        <v>-798.70759600823067</v>
      </c>
      <c r="AG665">
        <f t="shared" si="271"/>
        <v>-879.77646267489729</v>
      </c>
    </row>
    <row r="666" spans="2:33" x14ac:dyDescent="0.25">
      <c r="B666" s="4" t="s">
        <v>73</v>
      </c>
      <c r="C666" s="4">
        <v>658</v>
      </c>
      <c r="D666" s="4">
        <v>69</v>
      </c>
      <c r="E666" s="11">
        <v>36.5</v>
      </c>
      <c r="F666" s="17">
        <f t="shared" si="284"/>
        <v>-0.68055555555555636</v>
      </c>
      <c r="G666" s="17">
        <f t="shared" si="285"/>
        <v>-2.4500000000000028</v>
      </c>
      <c r="H666">
        <f t="shared" si="272"/>
        <v>-786.04166666666754</v>
      </c>
      <c r="I666">
        <f t="shared" si="273"/>
        <v>18.440296874999998</v>
      </c>
      <c r="J666">
        <f t="shared" si="262"/>
        <v>46.334621889467599</v>
      </c>
      <c r="K666">
        <f t="shared" si="261"/>
        <v>64.7749187644676</v>
      </c>
      <c r="L666" s="49">
        <f t="shared" si="274"/>
        <v>656.74570413974095</v>
      </c>
      <c r="M666" s="29">
        <f t="shared" si="275"/>
        <v>-7969.5891203703795</v>
      </c>
      <c r="N666">
        <f t="shared" si="263"/>
        <v>-837.08333333333428</v>
      </c>
      <c r="O666">
        <f t="shared" si="276"/>
        <v>19.637718749999998</v>
      </c>
      <c r="P666">
        <f t="shared" si="264"/>
        <v>46.334621889467599</v>
      </c>
      <c r="Q666">
        <f t="shared" si="277"/>
        <v>65.972340639467603</v>
      </c>
      <c r="R666" s="49">
        <f t="shared" si="278"/>
        <v>668.88623148349097</v>
      </c>
      <c r="S666" s="29">
        <f t="shared" si="279"/>
        <v>-8487.0949074074178</v>
      </c>
      <c r="T666">
        <f t="shared" si="265"/>
        <v>-1150.1388888888903</v>
      </c>
      <c r="U666">
        <f t="shared" si="280"/>
        <v>26.981906249999994</v>
      </c>
      <c r="V666">
        <f t="shared" si="266"/>
        <v>46.334621889467599</v>
      </c>
      <c r="W666">
        <f t="shared" si="281"/>
        <v>73.316528139467593</v>
      </c>
      <c r="X666" s="49">
        <f t="shared" si="282"/>
        <v>743.34813252515755</v>
      </c>
      <c r="Y666" s="29">
        <f t="shared" si="283"/>
        <v>-11661.130401234583</v>
      </c>
      <c r="AA666">
        <f t="shared" si="267"/>
        <v>0</v>
      </c>
      <c r="AB666">
        <f t="shared" si="286"/>
        <v>36.5</v>
      </c>
      <c r="AC666">
        <f t="shared" si="268"/>
        <v>10.138888888888889</v>
      </c>
      <c r="AE666">
        <f t="shared" si="269"/>
        <v>-656.74570413974095</v>
      </c>
      <c r="AF666">
        <f t="shared" si="270"/>
        <v>-668.88623148349097</v>
      </c>
      <c r="AG666">
        <f t="shared" si="271"/>
        <v>-743.34813252515755</v>
      </c>
    </row>
    <row r="667" spans="2:33" x14ac:dyDescent="0.25">
      <c r="B667" s="4" t="s">
        <v>73</v>
      </c>
      <c r="C667" s="4">
        <v>659</v>
      </c>
      <c r="D667" s="4">
        <v>70</v>
      </c>
      <c r="E667" s="11">
        <v>34.299999999999997</v>
      </c>
      <c r="F667" s="17">
        <f t="shared" si="284"/>
        <v>-0.76388888888888884</v>
      </c>
      <c r="G667" s="17">
        <f t="shared" si="285"/>
        <v>-2.75</v>
      </c>
      <c r="H667">
        <f t="shared" si="272"/>
        <v>-882.29166666666663</v>
      </c>
      <c r="I667">
        <f t="shared" si="273"/>
        <v>18.233840624999999</v>
      </c>
      <c r="J667">
        <f t="shared" si="262"/>
        <v>40.917409875578706</v>
      </c>
      <c r="K667">
        <f t="shared" si="261"/>
        <v>59.151250500578705</v>
      </c>
      <c r="L667" s="49">
        <f t="shared" si="274"/>
        <v>563.57997004718038</v>
      </c>
      <c r="M667" s="29">
        <f t="shared" si="275"/>
        <v>-8406.2789351851843</v>
      </c>
      <c r="N667">
        <f t="shared" si="263"/>
        <v>-939.58333333333326</v>
      </c>
      <c r="O667">
        <f t="shared" si="276"/>
        <v>19.41785625</v>
      </c>
      <c r="P667">
        <f t="shared" si="264"/>
        <v>40.917409875578706</v>
      </c>
      <c r="Q667">
        <f t="shared" si="277"/>
        <v>60.335266125578705</v>
      </c>
      <c r="R667" s="49">
        <f t="shared" si="278"/>
        <v>574.86100780759705</v>
      </c>
      <c r="S667" s="29">
        <f t="shared" si="279"/>
        <v>-8952.1412037037026</v>
      </c>
      <c r="T667">
        <f t="shared" si="265"/>
        <v>-1290.9722222222222</v>
      </c>
      <c r="U667">
        <f t="shared" si="280"/>
        <v>26.679818749999999</v>
      </c>
      <c r="V667">
        <f t="shared" si="266"/>
        <v>40.917409875578706</v>
      </c>
      <c r="W667">
        <f t="shared" si="281"/>
        <v>67.597228625578708</v>
      </c>
      <c r="X667" s="49">
        <f t="shared" si="282"/>
        <v>644.05137273815262</v>
      </c>
      <c r="Y667" s="29">
        <f t="shared" si="283"/>
        <v>-12300.096450617282</v>
      </c>
      <c r="AA667">
        <f t="shared" si="267"/>
        <v>0</v>
      </c>
      <c r="AB667">
        <f t="shared" si="286"/>
        <v>34.299999999999997</v>
      </c>
      <c r="AC667">
        <f t="shared" si="268"/>
        <v>9.5277777777777768</v>
      </c>
      <c r="AE667">
        <f t="shared" si="269"/>
        <v>-563.57997004718038</v>
      </c>
      <c r="AF667">
        <f t="shared" si="270"/>
        <v>-574.86100780759705</v>
      </c>
      <c r="AG667">
        <f t="shared" si="271"/>
        <v>-644.05137273815262</v>
      </c>
    </row>
    <row r="668" spans="2:33" x14ac:dyDescent="0.25">
      <c r="B668" s="4" t="s">
        <v>73</v>
      </c>
      <c r="C668" s="4">
        <v>660</v>
      </c>
      <c r="D668" s="4">
        <v>71</v>
      </c>
      <c r="E668" s="11">
        <v>31</v>
      </c>
      <c r="F668" s="17">
        <f t="shared" si="284"/>
        <v>-1.1527777777777775</v>
      </c>
      <c r="G668" s="17">
        <f t="shared" si="285"/>
        <v>-4.1499999999999986</v>
      </c>
      <c r="H668">
        <f t="shared" si="272"/>
        <v>-1331.458333333333</v>
      </c>
      <c r="I668">
        <f t="shared" si="273"/>
        <v>17.924156250000003</v>
      </c>
      <c r="J668">
        <f t="shared" si="262"/>
        <v>33.422834780092593</v>
      </c>
      <c r="K668">
        <f t="shared" si="261"/>
        <v>51.346991030092596</v>
      </c>
      <c r="L668" s="49">
        <f t="shared" si="274"/>
        <v>442.15464498135287</v>
      </c>
      <c r="M668" s="29">
        <f t="shared" si="275"/>
        <v>-11465.335648148144</v>
      </c>
      <c r="N668">
        <f t="shared" si="263"/>
        <v>-1417.9166666666663</v>
      </c>
      <c r="O668">
        <f t="shared" si="276"/>
        <v>19.088062500000003</v>
      </c>
      <c r="P668">
        <f t="shared" si="264"/>
        <v>33.422834780092593</v>
      </c>
      <c r="Q668">
        <f t="shared" si="277"/>
        <v>52.510897280092593</v>
      </c>
      <c r="R668" s="49">
        <f t="shared" si="278"/>
        <v>452.17717102301953</v>
      </c>
      <c r="S668" s="29">
        <f t="shared" si="279"/>
        <v>-12209.83796296296</v>
      </c>
      <c r="T668">
        <f t="shared" si="265"/>
        <v>-1948.1944444444439</v>
      </c>
      <c r="U668">
        <f t="shared" si="280"/>
        <v>26.226687500000001</v>
      </c>
      <c r="V668">
        <f t="shared" si="266"/>
        <v>33.422834780092593</v>
      </c>
      <c r="W668">
        <f t="shared" si="281"/>
        <v>59.649522280092597</v>
      </c>
      <c r="X668" s="49">
        <f t="shared" si="282"/>
        <v>513.64866407857517</v>
      </c>
      <c r="Y668" s="29">
        <f t="shared" si="283"/>
        <v>-16776.118827160488</v>
      </c>
      <c r="AA668">
        <f t="shared" si="267"/>
        <v>0</v>
      </c>
      <c r="AB668">
        <f t="shared" si="286"/>
        <v>31</v>
      </c>
      <c r="AC668">
        <f t="shared" si="268"/>
        <v>8.6111111111111107</v>
      </c>
      <c r="AE668">
        <f t="shared" si="269"/>
        <v>-442.15464498135287</v>
      </c>
      <c r="AF668">
        <f t="shared" si="270"/>
        <v>-452.17717102301953</v>
      </c>
      <c r="AG668">
        <f t="shared" si="271"/>
        <v>-513.64866407857517</v>
      </c>
    </row>
    <row r="669" spans="2:33" x14ac:dyDescent="0.25">
      <c r="B669" s="4" t="s">
        <v>73</v>
      </c>
      <c r="C669" s="4">
        <v>661</v>
      </c>
      <c r="D669" s="4">
        <v>72</v>
      </c>
      <c r="E669" s="11">
        <v>26</v>
      </c>
      <c r="F669" s="17">
        <f t="shared" si="284"/>
        <v>-1.4305555555555556</v>
      </c>
      <c r="G669" s="17">
        <f t="shared" si="285"/>
        <v>-5.15</v>
      </c>
      <c r="H669">
        <f t="shared" si="272"/>
        <v>-1652.2916666666667</v>
      </c>
      <c r="I669">
        <f t="shared" si="273"/>
        <v>17.4549375</v>
      </c>
      <c r="J669">
        <f t="shared" si="262"/>
        <v>23.510755787037041</v>
      </c>
      <c r="K669">
        <f t="shared" si="261"/>
        <v>40.965693287037041</v>
      </c>
      <c r="L669" s="49">
        <f t="shared" si="274"/>
        <v>295.86334040637865</v>
      </c>
      <c r="M669" s="29">
        <f t="shared" si="275"/>
        <v>-11933.217592592593</v>
      </c>
      <c r="N669">
        <f t="shared" si="263"/>
        <v>-1759.5833333333333</v>
      </c>
      <c r="O669">
        <f t="shared" si="276"/>
        <v>18.588375000000003</v>
      </c>
      <c r="P669">
        <f t="shared" si="264"/>
        <v>23.510755787037041</v>
      </c>
      <c r="Q669">
        <f t="shared" si="277"/>
        <v>42.099130787037041</v>
      </c>
      <c r="R669" s="49">
        <f t="shared" si="278"/>
        <v>304.04927790637862</v>
      </c>
      <c r="S669" s="29">
        <f t="shared" si="279"/>
        <v>-12708.101851851852</v>
      </c>
      <c r="T669">
        <f t="shared" si="265"/>
        <v>-2417.6388888888891</v>
      </c>
      <c r="U669">
        <f t="shared" si="280"/>
        <v>25.540125000000003</v>
      </c>
      <c r="V669">
        <f t="shared" si="266"/>
        <v>23.510755787037041</v>
      </c>
      <c r="W669">
        <f t="shared" si="281"/>
        <v>49.050880787037045</v>
      </c>
      <c r="X669" s="49">
        <f t="shared" si="282"/>
        <v>354.25636123971202</v>
      </c>
      <c r="Y669" s="29">
        <f t="shared" si="283"/>
        <v>-17460.725308641977</v>
      </c>
      <c r="AA669">
        <f t="shared" si="267"/>
        <v>0</v>
      </c>
      <c r="AB669">
        <f t="shared" si="286"/>
        <v>26</v>
      </c>
      <c r="AC669">
        <f t="shared" si="268"/>
        <v>7.2222222222222223</v>
      </c>
      <c r="AE669">
        <f t="shared" si="269"/>
        <v>-295.86334040637865</v>
      </c>
      <c r="AF669">
        <f t="shared" si="270"/>
        <v>-304.04927790637862</v>
      </c>
      <c r="AG669">
        <f t="shared" si="271"/>
        <v>-354.25636123971202</v>
      </c>
    </row>
    <row r="670" spans="2:33" x14ac:dyDescent="0.25">
      <c r="B670" s="4" t="s">
        <v>73</v>
      </c>
      <c r="C670" s="4">
        <v>662</v>
      </c>
      <c r="D670" s="4">
        <v>73</v>
      </c>
      <c r="E670" s="11">
        <v>20.7</v>
      </c>
      <c r="F670" s="17">
        <f t="shared" si="284"/>
        <v>-1.4722222222222221</v>
      </c>
      <c r="G670" s="17">
        <f t="shared" si="285"/>
        <v>-5.3</v>
      </c>
      <c r="H670">
        <f t="shared" si="272"/>
        <v>-1700.4166666666665</v>
      </c>
      <c r="I670">
        <f t="shared" si="273"/>
        <v>16.957565624999997</v>
      </c>
      <c r="J670">
        <f t="shared" si="262"/>
        <v>14.902549921875002</v>
      </c>
      <c r="K670">
        <f t="shared" si="261"/>
        <v>31.860115546875001</v>
      </c>
      <c r="L670" s="49">
        <f t="shared" si="274"/>
        <v>183.19566439453126</v>
      </c>
      <c r="M670" s="29">
        <f t="shared" si="275"/>
        <v>-9777.3958333333321</v>
      </c>
      <c r="N670">
        <f t="shared" si="263"/>
        <v>-1810.8333333333333</v>
      </c>
      <c r="O670">
        <f t="shared" si="276"/>
        <v>18.05870625</v>
      </c>
      <c r="P670">
        <f t="shared" si="264"/>
        <v>14.902549921875002</v>
      </c>
      <c r="Q670">
        <f t="shared" si="277"/>
        <v>32.961256171875</v>
      </c>
      <c r="R670" s="49">
        <f t="shared" si="278"/>
        <v>189.52722298828124</v>
      </c>
      <c r="S670" s="29">
        <f t="shared" si="279"/>
        <v>-10412.291666666666</v>
      </c>
      <c r="T670">
        <f t="shared" si="265"/>
        <v>-2488.0555555555552</v>
      </c>
      <c r="U670">
        <f t="shared" si="280"/>
        <v>24.812368749999997</v>
      </c>
      <c r="V670">
        <f t="shared" si="266"/>
        <v>14.902549921875002</v>
      </c>
      <c r="W670">
        <f t="shared" si="281"/>
        <v>39.714918671874997</v>
      </c>
      <c r="X670" s="49">
        <f t="shared" si="282"/>
        <v>228.36078236328123</v>
      </c>
      <c r="Y670" s="29">
        <f t="shared" si="283"/>
        <v>-14306.319444444442</v>
      </c>
      <c r="AA670">
        <f t="shared" si="267"/>
        <v>0</v>
      </c>
      <c r="AB670">
        <f t="shared" si="286"/>
        <v>20.7</v>
      </c>
      <c r="AC670">
        <f t="shared" si="268"/>
        <v>5.75</v>
      </c>
      <c r="AE670">
        <f t="shared" si="269"/>
        <v>-183.19566439453126</v>
      </c>
      <c r="AF670">
        <f t="shared" si="270"/>
        <v>-189.52722298828124</v>
      </c>
      <c r="AG670">
        <f t="shared" si="271"/>
        <v>-228.36078236328123</v>
      </c>
    </row>
    <row r="671" spans="2:33" x14ac:dyDescent="0.25">
      <c r="B671" s="4" t="s">
        <v>73</v>
      </c>
      <c r="C671" s="4">
        <v>663</v>
      </c>
      <c r="D671" s="4">
        <v>74</v>
      </c>
      <c r="E671" s="11">
        <v>15.4</v>
      </c>
      <c r="F671" s="17">
        <f t="shared" si="284"/>
        <v>-1.0555555555555556</v>
      </c>
      <c r="G671" s="17">
        <f t="shared" si="285"/>
        <v>-3.8</v>
      </c>
      <c r="H671">
        <f t="shared" si="272"/>
        <v>-1219.1666666666667</v>
      </c>
      <c r="I671">
        <f t="shared" si="273"/>
        <v>16.460193749999998</v>
      </c>
      <c r="J671">
        <f t="shared" si="262"/>
        <v>8.2482408912037055</v>
      </c>
      <c r="K671">
        <f t="shared" si="261"/>
        <v>24.708434641203702</v>
      </c>
      <c r="L671" s="49">
        <f t="shared" si="274"/>
        <v>105.69719263181584</v>
      </c>
      <c r="M671" s="29">
        <f t="shared" si="275"/>
        <v>-5215.3240740740739</v>
      </c>
      <c r="N671">
        <f t="shared" si="263"/>
        <v>-1298.3333333333333</v>
      </c>
      <c r="O671">
        <f t="shared" si="276"/>
        <v>17.529037499999998</v>
      </c>
      <c r="P671">
        <f t="shared" si="264"/>
        <v>8.2482408912037055</v>
      </c>
      <c r="Q671">
        <f t="shared" si="277"/>
        <v>25.777278391203701</v>
      </c>
      <c r="R671" s="49">
        <f t="shared" si="278"/>
        <v>110.26946867348249</v>
      </c>
      <c r="S671" s="29">
        <f t="shared" si="279"/>
        <v>-5553.9814814814808</v>
      </c>
      <c r="T671">
        <f t="shared" si="265"/>
        <v>-1783.8888888888889</v>
      </c>
      <c r="U671">
        <f t="shared" si="280"/>
        <v>24.084612499999999</v>
      </c>
      <c r="V671">
        <f t="shared" si="266"/>
        <v>8.2482408912037055</v>
      </c>
      <c r="W671">
        <f t="shared" si="281"/>
        <v>32.332853391203706</v>
      </c>
      <c r="X671" s="49">
        <f t="shared" si="282"/>
        <v>138.31276172903807</v>
      </c>
      <c r="Y671" s="29">
        <f t="shared" si="283"/>
        <v>-7631.0802469135806</v>
      </c>
      <c r="AA671">
        <f t="shared" si="267"/>
        <v>0</v>
      </c>
      <c r="AB671">
        <f t="shared" si="286"/>
        <v>15.4</v>
      </c>
      <c r="AC671">
        <f t="shared" si="268"/>
        <v>4.2777777777777777</v>
      </c>
      <c r="AE671">
        <f t="shared" si="269"/>
        <v>-105.69719263181584</v>
      </c>
      <c r="AF671">
        <f t="shared" si="270"/>
        <v>-110.26946867348249</v>
      </c>
      <c r="AG671">
        <f t="shared" si="271"/>
        <v>-138.31276172903807</v>
      </c>
    </row>
    <row r="672" spans="2:33" x14ac:dyDescent="0.25">
      <c r="B672" s="4" t="s">
        <v>73</v>
      </c>
      <c r="C672" s="4">
        <v>664</v>
      </c>
      <c r="D672" s="4">
        <v>75</v>
      </c>
      <c r="E672" s="11">
        <v>13.1</v>
      </c>
      <c r="F672" s="17">
        <f t="shared" si="284"/>
        <v>-0.47222222222222227</v>
      </c>
      <c r="G672" s="17">
        <f t="shared" si="285"/>
        <v>-1.7000000000000002</v>
      </c>
      <c r="H672">
        <f t="shared" si="272"/>
        <v>-545.41666666666674</v>
      </c>
      <c r="I672">
        <f t="shared" si="273"/>
        <v>16.244353125</v>
      </c>
      <c r="J672">
        <f t="shared" si="262"/>
        <v>5.9684627228009273</v>
      </c>
      <c r="K672">
        <f t="shared" si="261"/>
        <v>22.212815847800925</v>
      </c>
      <c r="L672" s="49">
        <f t="shared" si="274"/>
        <v>80.829968779497804</v>
      </c>
      <c r="M672" s="29">
        <f t="shared" si="275"/>
        <v>-1984.7106481481485</v>
      </c>
      <c r="N672">
        <f t="shared" si="263"/>
        <v>-580.83333333333337</v>
      </c>
      <c r="O672">
        <f t="shared" si="276"/>
        <v>17.29918125</v>
      </c>
      <c r="P672">
        <f t="shared" si="264"/>
        <v>5.9684627228009273</v>
      </c>
      <c r="Q672">
        <f t="shared" si="277"/>
        <v>23.267643972800926</v>
      </c>
      <c r="R672" s="49">
        <f t="shared" si="278"/>
        <v>84.668371123247809</v>
      </c>
      <c r="S672" s="29">
        <f t="shared" si="279"/>
        <v>-2113.587962962963</v>
      </c>
      <c r="T672">
        <f t="shared" si="265"/>
        <v>-798.05555555555566</v>
      </c>
      <c r="U672">
        <f t="shared" si="280"/>
        <v>23.768793749999997</v>
      </c>
      <c r="V672">
        <f t="shared" si="266"/>
        <v>5.9684627228009273</v>
      </c>
      <c r="W672">
        <f t="shared" si="281"/>
        <v>29.737256472800922</v>
      </c>
      <c r="X672" s="49">
        <f t="shared" si="282"/>
        <v>108.21057216491447</v>
      </c>
      <c r="Y672" s="29">
        <f t="shared" si="283"/>
        <v>-2904.0354938271607</v>
      </c>
      <c r="AA672">
        <f t="shared" si="267"/>
        <v>0</v>
      </c>
      <c r="AB672">
        <f t="shared" si="286"/>
        <v>13.1</v>
      </c>
      <c r="AC672">
        <f t="shared" si="268"/>
        <v>3.6388888888888888</v>
      </c>
      <c r="AE672">
        <f t="shared" si="269"/>
        <v>-80.829968779497804</v>
      </c>
      <c r="AF672">
        <f t="shared" si="270"/>
        <v>-84.668371123247809</v>
      </c>
      <c r="AG672">
        <f t="shared" si="271"/>
        <v>-108.21057216491447</v>
      </c>
    </row>
    <row r="673" spans="2:33" x14ac:dyDescent="0.25">
      <c r="B673" s="4" t="s">
        <v>73</v>
      </c>
      <c r="C673" s="4">
        <v>665</v>
      </c>
      <c r="D673" s="4">
        <v>76</v>
      </c>
      <c r="E673" s="11">
        <v>12</v>
      </c>
      <c r="F673" s="17">
        <f t="shared" si="284"/>
        <v>-8.3333333333333287E-2</v>
      </c>
      <c r="G673" s="17">
        <f t="shared" si="285"/>
        <v>-0.29999999999999982</v>
      </c>
      <c r="H673">
        <f t="shared" si="272"/>
        <v>-96.249999999999943</v>
      </c>
      <c r="I673">
        <f t="shared" si="273"/>
        <v>16.141124999999999</v>
      </c>
      <c r="J673">
        <f t="shared" si="262"/>
        <v>5.0082083333333332</v>
      </c>
      <c r="K673">
        <f t="shared" si="261"/>
        <v>21.149333333333331</v>
      </c>
      <c r="L673" s="49">
        <f t="shared" si="274"/>
        <v>70.49777777777777</v>
      </c>
      <c r="M673" s="29">
        <f t="shared" si="275"/>
        <v>-320.83333333333309</v>
      </c>
      <c r="N673">
        <f t="shared" si="263"/>
        <v>-102.49999999999994</v>
      </c>
      <c r="O673">
        <f t="shared" si="276"/>
        <v>17.189250000000001</v>
      </c>
      <c r="P673">
        <f t="shared" si="264"/>
        <v>5.0082083333333332</v>
      </c>
      <c r="Q673">
        <f t="shared" si="277"/>
        <v>22.197458333333334</v>
      </c>
      <c r="R673" s="49">
        <f t="shared" si="278"/>
        <v>73.991527777777776</v>
      </c>
      <c r="S673" s="29">
        <f t="shared" si="279"/>
        <v>-341.66666666666646</v>
      </c>
      <c r="T673">
        <f t="shared" si="265"/>
        <v>-140.83333333333326</v>
      </c>
      <c r="U673">
        <f t="shared" si="280"/>
        <v>23.617750000000001</v>
      </c>
      <c r="V673">
        <f t="shared" si="266"/>
        <v>5.0082083333333332</v>
      </c>
      <c r="W673">
        <f t="shared" si="281"/>
        <v>28.625958333333333</v>
      </c>
      <c r="X673" s="49">
        <f t="shared" si="282"/>
        <v>95.419861111111103</v>
      </c>
      <c r="Y673" s="29">
        <f t="shared" si="283"/>
        <v>-469.44444444444417</v>
      </c>
      <c r="AA673">
        <f t="shared" si="267"/>
        <v>0</v>
      </c>
      <c r="AB673">
        <f t="shared" si="286"/>
        <v>12</v>
      </c>
      <c r="AC673">
        <f t="shared" si="268"/>
        <v>3.333333333333333</v>
      </c>
      <c r="AE673">
        <f t="shared" si="269"/>
        <v>-70.49777777777777</v>
      </c>
      <c r="AF673">
        <f t="shared" si="270"/>
        <v>-73.991527777777776</v>
      </c>
      <c r="AG673">
        <f t="shared" si="271"/>
        <v>-95.419861111111103</v>
      </c>
    </row>
    <row r="674" spans="2:33" x14ac:dyDescent="0.25">
      <c r="B674" s="4" t="s">
        <v>73</v>
      </c>
      <c r="C674" s="4">
        <v>666</v>
      </c>
      <c r="D674" s="4">
        <v>77</v>
      </c>
      <c r="E674" s="11">
        <v>12.5</v>
      </c>
      <c r="F674" s="17">
        <f t="shared" si="284"/>
        <v>0.27777777777777779</v>
      </c>
      <c r="G674" s="17">
        <f t="shared" si="285"/>
        <v>1</v>
      </c>
      <c r="H674">
        <f t="shared" si="272"/>
        <v>320.83333333333337</v>
      </c>
      <c r="I674">
        <f t="shared" si="273"/>
        <v>16.188046874999998</v>
      </c>
      <c r="J674">
        <f t="shared" si="262"/>
        <v>5.4342538339120381</v>
      </c>
      <c r="K674">
        <f t="shared" ref="K674:K737" si="287">SUM(I674+J674)</f>
        <v>21.622300708912036</v>
      </c>
      <c r="L674" s="49">
        <f t="shared" si="274"/>
        <v>75.077433017055682</v>
      </c>
      <c r="M674" s="29">
        <f t="shared" si="275"/>
        <v>1114.0046296296298</v>
      </c>
      <c r="N674">
        <f t="shared" si="263"/>
        <v>341.66666666666669</v>
      </c>
      <c r="O674">
        <f t="shared" si="276"/>
        <v>17.239218749999999</v>
      </c>
      <c r="P674">
        <f t="shared" si="264"/>
        <v>5.4342538339120381</v>
      </c>
      <c r="Q674">
        <f t="shared" si="277"/>
        <v>22.673472583912037</v>
      </c>
      <c r="R674" s="49">
        <f t="shared" si="278"/>
        <v>78.727335360805682</v>
      </c>
      <c r="S674" s="29">
        <f t="shared" si="279"/>
        <v>1186.3425925925926</v>
      </c>
      <c r="T674">
        <f t="shared" si="265"/>
        <v>469.44444444444446</v>
      </c>
      <c r="U674">
        <f t="shared" si="280"/>
        <v>23.686406249999997</v>
      </c>
      <c r="V674">
        <f t="shared" si="266"/>
        <v>5.4342538339120381</v>
      </c>
      <c r="W674">
        <f t="shared" si="281"/>
        <v>29.120660083912036</v>
      </c>
      <c r="X674" s="49">
        <f t="shared" si="282"/>
        <v>101.11340306913901</v>
      </c>
      <c r="Y674" s="29">
        <f t="shared" si="283"/>
        <v>1630.0154320987656</v>
      </c>
      <c r="AA674">
        <f t="shared" si="267"/>
        <v>0</v>
      </c>
      <c r="AB674">
        <f t="shared" si="286"/>
        <v>12.5</v>
      </c>
      <c r="AC674">
        <f t="shared" si="268"/>
        <v>3.4722222222222223</v>
      </c>
      <c r="AE674">
        <f t="shared" si="269"/>
        <v>-75.077433017055682</v>
      </c>
      <c r="AF674">
        <f t="shared" si="270"/>
        <v>-78.727335360805682</v>
      </c>
      <c r="AG674">
        <f t="shared" si="271"/>
        <v>-101.11340306913901</v>
      </c>
    </row>
    <row r="675" spans="2:33" x14ac:dyDescent="0.25">
      <c r="B675" s="4" t="s">
        <v>73</v>
      </c>
      <c r="C675" s="4">
        <v>667</v>
      </c>
      <c r="D675" s="4">
        <v>78</v>
      </c>
      <c r="E675" s="11">
        <v>14</v>
      </c>
      <c r="F675" s="17">
        <f t="shared" si="284"/>
        <v>0.90277777777777779</v>
      </c>
      <c r="G675" s="17">
        <f t="shared" si="285"/>
        <v>3.25</v>
      </c>
      <c r="H675">
        <f t="shared" si="272"/>
        <v>1042.7083333333333</v>
      </c>
      <c r="I675">
        <f t="shared" si="273"/>
        <v>16.328812499999998</v>
      </c>
      <c r="J675">
        <f t="shared" si="262"/>
        <v>6.8167280092592595</v>
      </c>
      <c r="K675">
        <f t="shared" si="287"/>
        <v>23.145540509259256</v>
      </c>
      <c r="L675" s="49">
        <f t="shared" si="274"/>
        <v>90.01043531378599</v>
      </c>
      <c r="M675" s="29">
        <f t="shared" si="275"/>
        <v>4054.9768518518513</v>
      </c>
      <c r="N675">
        <f t="shared" si="263"/>
        <v>1110.4166666666667</v>
      </c>
      <c r="O675">
        <f t="shared" si="276"/>
        <v>17.389125</v>
      </c>
      <c r="P675">
        <f t="shared" si="264"/>
        <v>6.8167280092592595</v>
      </c>
      <c r="Q675">
        <f t="shared" si="277"/>
        <v>24.205853009259258</v>
      </c>
      <c r="R675" s="49">
        <f t="shared" si="278"/>
        <v>94.133872813785999</v>
      </c>
      <c r="S675" s="29">
        <f t="shared" si="279"/>
        <v>4318.2870370370374</v>
      </c>
      <c r="T675">
        <f t="shared" si="265"/>
        <v>1525.6944444444446</v>
      </c>
      <c r="U675">
        <f t="shared" si="280"/>
        <v>23.892374999999998</v>
      </c>
      <c r="V675">
        <f t="shared" si="266"/>
        <v>6.8167280092592595</v>
      </c>
      <c r="W675">
        <f t="shared" si="281"/>
        <v>30.709103009259259</v>
      </c>
      <c r="X675" s="49">
        <f t="shared" si="282"/>
        <v>119.42428948045267</v>
      </c>
      <c r="Y675" s="29">
        <f t="shared" si="283"/>
        <v>5933.2561728395067</v>
      </c>
      <c r="AA675">
        <f t="shared" si="267"/>
        <v>0</v>
      </c>
      <c r="AB675">
        <f t="shared" si="286"/>
        <v>14</v>
      </c>
      <c r="AC675">
        <f t="shared" si="268"/>
        <v>3.8888888888888888</v>
      </c>
      <c r="AE675">
        <f t="shared" si="269"/>
        <v>-90.01043531378599</v>
      </c>
      <c r="AF675">
        <f t="shared" si="270"/>
        <v>-94.133872813785999</v>
      </c>
      <c r="AG675">
        <f t="shared" si="271"/>
        <v>-119.42428948045267</v>
      </c>
    </row>
    <row r="676" spans="2:33" x14ac:dyDescent="0.25">
      <c r="B676" s="4" t="s">
        <v>73</v>
      </c>
      <c r="C676" s="4">
        <v>668</v>
      </c>
      <c r="D676" s="4">
        <v>79</v>
      </c>
      <c r="E676" s="11">
        <v>19</v>
      </c>
      <c r="F676" s="17">
        <f t="shared" si="284"/>
        <v>1.2777777777777777</v>
      </c>
      <c r="G676" s="17">
        <f t="shared" si="285"/>
        <v>4.5999999999999996</v>
      </c>
      <c r="H676">
        <f t="shared" si="272"/>
        <v>1475.8333333333333</v>
      </c>
      <c r="I676">
        <f t="shared" si="273"/>
        <v>16.798031249999998</v>
      </c>
      <c r="J676">
        <f t="shared" si="262"/>
        <v>12.555300057870372</v>
      </c>
      <c r="K676">
        <f t="shared" si="287"/>
        <v>29.35333130787037</v>
      </c>
      <c r="L676" s="49">
        <f t="shared" si="274"/>
        <v>154.92035968042694</v>
      </c>
      <c r="M676" s="29">
        <f t="shared" si="275"/>
        <v>7789.1203703703695</v>
      </c>
      <c r="N676">
        <f t="shared" si="263"/>
        <v>1571.6666666666665</v>
      </c>
      <c r="O676">
        <f t="shared" si="276"/>
        <v>17.888812499999997</v>
      </c>
      <c r="P676">
        <f t="shared" si="264"/>
        <v>12.555300057870372</v>
      </c>
      <c r="Q676">
        <f t="shared" si="277"/>
        <v>30.444112557870369</v>
      </c>
      <c r="R676" s="49">
        <f t="shared" si="278"/>
        <v>160.67726072209362</v>
      </c>
      <c r="S676" s="29">
        <f t="shared" si="279"/>
        <v>8294.9074074074069</v>
      </c>
      <c r="T676">
        <f t="shared" si="265"/>
        <v>2159.4444444444443</v>
      </c>
      <c r="U676">
        <f t="shared" si="280"/>
        <v>24.578937499999995</v>
      </c>
      <c r="V676">
        <f t="shared" si="266"/>
        <v>12.555300057870372</v>
      </c>
      <c r="W676">
        <f t="shared" si="281"/>
        <v>37.134237557870364</v>
      </c>
      <c r="X676" s="49">
        <f t="shared" si="282"/>
        <v>195.98625377764913</v>
      </c>
      <c r="Y676" s="29">
        <f t="shared" si="283"/>
        <v>11397.067901234566</v>
      </c>
      <c r="AA676">
        <f t="shared" si="267"/>
        <v>0</v>
      </c>
      <c r="AB676">
        <f t="shared" si="286"/>
        <v>19</v>
      </c>
      <c r="AC676">
        <f t="shared" si="268"/>
        <v>5.2777777777777777</v>
      </c>
      <c r="AE676">
        <f t="shared" si="269"/>
        <v>-154.92035968042694</v>
      </c>
      <c r="AF676">
        <f t="shared" si="270"/>
        <v>-160.67726072209362</v>
      </c>
      <c r="AG676">
        <f t="shared" si="271"/>
        <v>-195.98625377764913</v>
      </c>
    </row>
    <row r="677" spans="2:33" x14ac:dyDescent="0.25">
      <c r="B677" s="4" t="s">
        <v>73</v>
      </c>
      <c r="C677" s="4">
        <v>669</v>
      </c>
      <c r="D677" s="4">
        <v>80</v>
      </c>
      <c r="E677" s="11">
        <v>23.2</v>
      </c>
      <c r="F677" s="17">
        <f t="shared" si="284"/>
        <v>1.25</v>
      </c>
      <c r="G677" s="17">
        <f t="shared" si="285"/>
        <v>4.5</v>
      </c>
      <c r="H677">
        <f t="shared" si="272"/>
        <v>1443.75</v>
      </c>
      <c r="I677">
        <f t="shared" si="273"/>
        <v>17.192174999999999</v>
      </c>
      <c r="J677">
        <f t="shared" si="262"/>
        <v>18.719569814814815</v>
      </c>
      <c r="K677">
        <f t="shared" si="287"/>
        <v>35.91174481481481</v>
      </c>
      <c r="L677" s="49">
        <f t="shared" si="274"/>
        <v>231.43124436213986</v>
      </c>
      <c r="M677" s="29">
        <f t="shared" si="275"/>
        <v>9304.1666666666661</v>
      </c>
      <c r="N677">
        <f t="shared" si="263"/>
        <v>1537.5</v>
      </c>
      <c r="O677">
        <f t="shared" si="276"/>
        <v>18.30855</v>
      </c>
      <c r="P677">
        <f t="shared" si="264"/>
        <v>18.719569814814815</v>
      </c>
      <c r="Q677">
        <f t="shared" si="277"/>
        <v>37.028119814814815</v>
      </c>
      <c r="R677" s="49">
        <f t="shared" si="278"/>
        <v>238.62566102880655</v>
      </c>
      <c r="S677" s="29">
        <f t="shared" si="279"/>
        <v>9908.3333333333321</v>
      </c>
      <c r="T677">
        <f t="shared" si="265"/>
        <v>2112.5</v>
      </c>
      <c r="U677">
        <f t="shared" si="280"/>
        <v>25.155649999999998</v>
      </c>
      <c r="V677">
        <f t="shared" si="266"/>
        <v>18.719569814814815</v>
      </c>
      <c r="W677">
        <f t="shared" si="281"/>
        <v>43.875219814814812</v>
      </c>
      <c r="X677" s="49">
        <f t="shared" si="282"/>
        <v>282.75141658436212</v>
      </c>
      <c r="Y677" s="29">
        <f t="shared" si="283"/>
        <v>13613.888888888887</v>
      </c>
      <c r="AA677">
        <f t="shared" si="267"/>
        <v>0</v>
      </c>
      <c r="AB677">
        <f t="shared" si="286"/>
        <v>23.2</v>
      </c>
      <c r="AC677">
        <f t="shared" si="268"/>
        <v>6.4444444444444438</v>
      </c>
      <c r="AE677">
        <f t="shared" si="269"/>
        <v>-231.43124436213986</v>
      </c>
      <c r="AF677">
        <f t="shared" si="270"/>
        <v>-238.62566102880655</v>
      </c>
      <c r="AG677">
        <f t="shared" si="271"/>
        <v>-282.75141658436212</v>
      </c>
    </row>
    <row r="678" spans="2:33" x14ac:dyDescent="0.25">
      <c r="B678" s="4" t="s">
        <v>73</v>
      </c>
      <c r="C678" s="4">
        <v>670</v>
      </c>
      <c r="D678" s="4">
        <v>81</v>
      </c>
      <c r="E678" s="11">
        <v>28</v>
      </c>
      <c r="F678" s="17">
        <f t="shared" si="284"/>
        <v>1.2222222222222223</v>
      </c>
      <c r="G678" s="17">
        <f t="shared" si="285"/>
        <v>4.4000000000000004</v>
      </c>
      <c r="H678">
        <f t="shared" si="272"/>
        <v>1411.6666666666667</v>
      </c>
      <c r="I678">
        <f t="shared" si="273"/>
        <v>17.642624999999999</v>
      </c>
      <c r="J678">
        <f t="shared" si="262"/>
        <v>27.266912037037038</v>
      </c>
      <c r="K678">
        <f t="shared" si="287"/>
        <v>44.90953703703704</v>
      </c>
      <c r="L678" s="49">
        <f t="shared" si="274"/>
        <v>349.29639917695476</v>
      </c>
      <c r="M678" s="29">
        <f t="shared" si="275"/>
        <v>10979.62962962963</v>
      </c>
      <c r="N678">
        <f t="shared" si="263"/>
        <v>1503.3333333333335</v>
      </c>
      <c r="O678">
        <f t="shared" si="276"/>
        <v>18.788250000000001</v>
      </c>
      <c r="P678">
        <f t="shared" si="264"/>
        <v>27.266912037037038</v>
      </c>
      <c r="Q678">
        <f t="shared" si="277"/>
        <v>46.055162037037036</v>
      </c>
      <c r="R678" s="49">
        <f t="shared" si="278"/>
        <v>358.20681584362137</v>
      </c>
      <c r="S678" s="29">
        <f t="shared" si="279"/>
        <v>11692.592592592593</v>
      </c>
      <c r="T678">
        <f t="shared" si="265"/>
        <v>2065.5555555555557</v>
      </c>
      <c r="U678">
        <f t="shared" si="280"/>
        <v>25.81475</v>
      </c>
      <c r="V678">
        <f t="shared" si="266"/>
        <v>27.266912037037038</v>
      </c>
      <c r="W678">
        <f t="shared" si="281"/>
        <v>53.081662037037034</v>
      </c>
      <c r="X678" s="49">
        <f t="shared" si="282"/>
        <v>412.85737139917694</v>
      </c>
      <c r="Y678" s="29">
        <f t="shared" si="283"/>
        <v>16065.432098765432</v>
      </c>
      <c r="AA678">
        <f t="shared" si="267"/>
        <v>0</v>
      </c>
      <c r="AB678">
        <f t="shared" si="286"/>
        <v>28</v>
      </c>
      <c r="AC678">
        <f t="shared" si="268"/>
        <v>7.7777777777777777</v>
      </c>
      <c r="AE678">
        <f t="shared" si="269"/>
        <v>-349.29639917695476</v>
      </c>
      <c r="AF678">
        <f t="shared" si="270"/>
        <v>-358.20681584362137</v>
      </c>
      <c r="AG678">
        <f t="shared" si="271"/>
        <v>-412.85737139917694</v>
      </c>
    </row>
    <row r="679" spans="2:33" x14ac:dyDescent="0.25">
      <c r="B679" s="4" t="s">
        <v>73</v>
      </c>
      <c r="C679" s="4">
        <v>671</v>
      </c>
      <c r="D679" s="4">
        <v>82</v>
      </c>
      <c r="E679" s="11">
        <v>32</v>
      </c>
      <c r="F679" s="17">
        <f t="shared" si="284"/>
        <v>0.83333333333333326</v>
      </c>
      <c r="G679" s="17">
        <f t="shared" si="285"/>
        <v>3</v>
      </c>
      <c r="H679">
        <f t="shared" si="272"/>
        <v>962.49999999999989</v>
      </c>
      <c r="I679">
        <f t="shared" si="273"/>
        <v>18.018000000000001</v>
      </c>
      <c r="J679">
        <f t="shared" si="262"/>
        <v>35.613925925925933</v>
      </c>
      <c r="K679">
        <f t="shared" si="287"/>
        <v>53.631925925925934</v>
      </c>
      <c r="L679" s="49">
        <f t="shared" si="274"/>
        <v>476.72823045267501</v>
      </c>
      <c r="M679" s="29">
        <f t="shared" si="275"/>
        <v>8555.5555555555547</v>
      </c>
      <c r="N679">
        <f t="shared" si="263"/>
        <v>1025</v>
      </c>
      <c r="O679">
        <f t="shared" si="276"/>
        <v>19.187999999999999</v>
      </c>
      <c r="P679">
        <f t="shared" si="264"/>
        <v>35.613925925925933</v>
      </c>
      <c r="Q679">
        <f t="shared" si="277"/>
        <v>54.801925925925929</v>
      </c>
      <c r="R679" s="49">
        <f t="shared" si="278"/>
        <v>487.12823045267493</v>
      </c>
      <c r="S679" s="29">
        <f t="shared" si="279"/>
        <v>9111.1111111111113</v>
      </c>
      <c r="T679">
        <f t="shared" si="265"/>
        <v>1408.3333333333333</v>
      </c>
      <c r="U679">
        <f t="shared" si="280"/>
        <v>26.363999999999997</v>
      </c>
      <c r="V679">
        <f t="shared" si="266"/>
        <v>35.613925925925933</v>
      </c>
      <c r="W679">
        <f t="shared" si="281"/>
        <v>61.977925925925931</v>
      </c>
      <c r="X679" s="49">
        <f t="shared" si="282"/>
        <v>550.91489711934162</v>
      </c>
      <c r="Y679" s="29">
        <f t="shared" si="283"/>
        <v>12518.518518518518</v>
      </c>
      <c r="AA679">
        <f t="shared" si="267"/>
        <v>0</v>
      </c>
      <c r="AB679">
        <f t="shared" si="286"/>
        <v>32</v>
      </c>
      <c r="AC679">
        <f t="shared" si="268"/>
        <v>8.8888888888888893</v>
      </c>
      <c r="AE679">
        <f t="shared" si="269"/>
        <v>-476.72823045267501</v>
      </c>
      <c r="AF679">
        <f t="shared" si="270"/>
        <v>-487.12823045267493</v>
      </c>
      <c r="AG679">
        <f t="shared" si="271"/>
        <v>-550.91489711934162</v>
      </c>
    </row>
    <row r="680" spans="2:33" x14ac:dyDescent="0.25">
      <c r="B680" s="4" t="s">
        <v>73</v>
      </c>
      <c r="C680" s="4">
        <v>672</v>
      </c>
      <c r="D680" s="4">
        <v>83</v>
      </c>
      <c r="E680" s="11">
        <v>34</v>
      </c>
      <c r="F680" s="17">
        <f t="shared" si="284"/>
        <v>0.55555555555555558</v>
      </c>
      <c r="G680" s="17">
        <f t="shared" si="285"/>
        <v>2</v>
      </c>
      <c r="H680">
        <f t="shared" si="272"/>
        <v>641.66666666666674</v>
      </c>
      <c r="I680">
        <f t="shared" si="273"/>
        <v>18.2056875</v>
      </c>
      <c r="J680">
        <f t="shared" si="262"/>
        <v>40.204783564814825</v>
      </c>
      <c r="K680">
        <f t="shared" si="287"/>
        <v>58.410471064814828</v>
      </c>
      <c r="L680" s="49">
        <f t="shared" si="274"/>
        <v>551.6544489454734</v>
      </c>
      <c r="M680" s="29">
        <f t="shared" si="275"/>
        <v>6060.1851851851861</v>
      </c>
      <c r="N680">
        <f t="shared" si="263"/>
        <v>683.33333333333337</v>
      </c>
      <c r="O680">
        <f t="shared" si="276"/>
        <v>19.387874999999998</v>
      </c>
      <c r="P680">
        <f t="shared" si="264"/>
        <v>40.204783564814825</v>
      </c>
      <c r="Q680">
        <f t="shared" si="277"/>
        <v>59.592658564814826</v>
      </c>
      <c r="R680" s="49">
        <f t="shared" si="278"/>
        <v>562.81955311214006</v>
      </c>
      <c r="S680" s="29">
        <f t="shared" si="279"/>
        <v>6453.7037037037044</v>
      </c>
      <c r="T680">
        <f t="shared" si="265"/>
        <v>938.88888888888891</v>
      </c>
      <c r="U680">
        <f t="shared" si="280"/>
        <v>26.638624999999998</v>
      </c>
      <c r="V680">
        <f t="shared" si="266"/>
        <v>40.204783564814825</v>
      </c>
      <c r="W680">
        <f t="shared" si="281"/>
        <v>66.843408564814823</v>
      </c>
      <c r="X680" s="49">
        <f t="shared" si="282"/>
        <v>631.29885866769553</v>
      </c>
      <c r="Y680" s="29">
        <f t="shared" si="283"/>
        <v>8867.2839506172841</v>
      </c>
      <c r="AA680">
        <f t="shared" si="267"/>
        <v>0</v>
      </c>
      <c r="AB680">
        <f t="shared" si="286"/>
        <v>34</v>
      </c>
      <c r="AC680">
        <f t="shared" si="268"/>
        <v>9.4444444444444446</v>
      </c>
      <c r="AE680">
        <f t="shared" si="269"/>
        <v>-551.6544489454734</v>
      </c>
      <c r="AF680">
        <f t="shared" si="270"/>
        <v>-562.81955311214006</v>
      </c>
      <c r="AG680">
        <f t="shared" si="271"/>
        <v>-631.29885866769553</v>
      </c>
    </row>
    <row r="681" spans="2:33" x14ac:dyDescent="0.25">
      <c r="B681" s="4" t="s">
        <v>73</v>
      </c>
      <c r="C681" s="4">
        <v>673</v>
      </c>
      <c r="D681" s="4">
        <v>84</v>
      </c>
      <c r="E681" s="11">
        <v>36</v>
      </c>
      <c r="F681" s="17">
        <f t="shared" si="284"/>
        <v>0.55555555555555558</v>
      </c>
      <c r="G681" s="17">
        <f t="shared" si="285"/>
        <v>2</v>
      </c>
      <c r="H681">
        <f t="shared" si="272"/>
        <v>641.66666666666674</v>
      </c>
      <c r="I681">
        <f t="shared" si="273"/>
        <v>18.393375000000002</v>
      </c>
      <c r="J681">
        <f t="shared" si="262"/>
        <v>45.073875000000008</v>
      </c>
      <c r="K681">
        <f t="shared" si="287"/>
        <v>63.467250000000007</v>
      </c>
      <c r="L681" s="49">
        <f t="shared" si="274"/>
        <v>634.67250000000013</v>
      </c>
      <c r="M681" s="29">
        <f t="shared" si="275"/>
        <v>6416.6666666666679</v>
      </c>
      <c r="N681">
        <f t="shared" si="263"/>
        <v>683.33333333333337</v>
      </c>
      <c r="O681">
        <f t="shared" si="276"/>
        <v>19.587750000000003</v>
      </c>
      <c r="P681">
        <f t="shared" si="264"/>
        <v>45.073875000000008</v>
      </c>
      <c r="Q681">
        <f t="shared" si="277"/>
        <v>64.661625000000015</v>
      </c>
      <c r="R681" s="49">
        <f t="shared" si="278"/>
        <v>646.61625000000015</v>
      </c>
      <c r="S681" s="29">
        <f t="shared" si="279"/>
        <v>6833.3333333333339</v>
      </c>
      <c r="T681">
        <f t="shared" si="265"/>
        <v>938.88888888888891</v>
      </c>
      <c r="U681">
        <f t="shared" si="280"/>
        <v>26.913250000000001</v>
      </c>
      <c r="V681">
        <f t="shared" si="266"/>
        <v>45.073875000000008</v>
      </c>
      <c r="W681">
        <f t="shared" si="281"/>
        <v>71.987125000000006</v>
      </c>
      <c r="X681" s="49">
        <f t="shared" si="282"/>
        <v>719.87125000000003</v>
      </c>
      <c r="Y681" s="29">
        <f t="shared" si="283"/>
        <v>9388.8888888888887</v>
      </c>
      <c r="AA681">
        <f t="shared" si="267"/>
        <v>0</v>
      </c>
      <c r="AB681">
        <f t="shared" si="286"/>
        <v>36</v>
      </c>
      <c r="AC681">
        <f t="shared" si="268"/>
        <v>10</v>
      </c>
      <c r="AE681">
        <f t="shared" si="269"/>
        <v>-634.67250000000013</v>
      </c>
      <c r="AF681">
        <f t="shared" si="270"/>
        <v>-646.61625000000015</v>
      </c>
      <c r="AG681">
        <f t="shared" si="271"/>
        <v>-719.87125000000003</v>
      </c>
    </row>
    <row r="682" spans="2:33" x14ac:dyDescent="0.25">
      <c r="B682" s="4" t="s">
        <v>73</v>
      </c>
      <c r="C682" s="4">
        <v>674</v>
      </c>
      <c r="D682" s="4">
        <v>85</v>
      </c>
      <c r="E682" s="11">
        <v>38</v>
      </c>
      <c r="F682" s="17">
        <f t="shared" si="284"/>
        <v>0.55555555555555558</v>
      </c>
      <c r="G682" s="17">
        <f t="shared" si="285"/>
        <v>2</v>
      </c>
      <c r="H682">
        <f t="shared" si="272"/>
        <v>641.66666666666674</v>
      </c>
      <c r="I682">
        <f t="shared" si="273"/>
        <v>18.581062500000002</v>
      </c>
      <c r="J682">
        <f t="shared" si="262"/>
        <v>50.22120023148149</v>
      </c>
      <c r="K682">
        <f t="shared" si="287"/>
        <v>68.802262731481491</v>
      </c>
      <c r="L682" s="49">
        <f t="shared" si="274"/>
        <v>726.24610661008239</v>
      </c>
      <c r="M682" s="29">
        <f t="shared" si="275"/>
        <v>6773.1481481481487</v>
      </c>
      <c r="N682">
        <f t="shared" si="263"/>
        <v>683.33333333333337</v>
      </c>
      <c r="O682">
        <f t="shared" si="276"/>
        <v>19.787625000000002</v>
      </c>
      <c r="P682">
        <f t="shared" si="264"/>
        <v>50.22120023148149</v>
      </c>
      <c r="Q682">
        <f t="shared" si="277"/>
        <v>70.008825231481495</v>
      </c>
      <c r="R682" s="49">
        <f t="shared" si="278"/>
        <v>738.98204411008248</v>
      </c>
      <c r="S682" s="29">
        <f t="shared" si="279"/>
        <v>7212.9629629629635</v>
      </c>
      <c r="T682">
        <f t="shared" si="265"/>
        <v>938.88888888888891</v>
      </c>
      <c r="U682">
        <f t="shared" si="280"/>
        <v>27.187875000000002</v>
      </c>
      <c r="V682">
        <f t="shared" si="266"/>
        <v>50.22120023148149</v>
      </c>
      <c r="W682">
        <f t="shared" si="281"/>
        <v>77.409075231481495</v>
      </c>
      <c r="X682" s="49">
        <f t="shared" si="282"/>
        <v>817.09579411008247</v>
      </c>
      <c r="Y682" s="29">
        <f t="shared" si="283"/>
        <v>9910.4938271604933</v>
      </c>
      <c r="AA682">
        <f t="shared" si="267"/>
        <v>0</v>
      </c>
      <c r="AB682">
        <f t="shared" si="286"/>
        <v>38</v>
      </c>
      <c r="AC682">
        <f t="shared" si="268"/>
        <v>10.555555555555555</v>
      </c>
      <c r="AE682">
        <f t="shared" si="269"/>
        <v>-726.24610661008239</v>
      </c>
      <c r="AF682">
        <f t="shared" si="270"/>
        <v>-738.98204411008248</v>
      </c>
      <c r="AG682">
        <f t="shared" si="271"/>
        <v>-817.09579411008247</v>
      </c>
    </row>
    <row r="683" spans="2:33" x14ac:dyDescent="0.25">
      <c r="B683" s="4" t="s">
        <v>73</v>
      </c>
      <c r="C683" s="4">
        <v>675</v>
      </c>
      <c r="D683" s="4">
        <v>86</v>
      </c>
      <c r="E683" s="11">
        <v>40</v>
      </c>
      <c r="F683" s="17">
        <f t="shared" si="284"/>
        <v>0.31944444444444403</v>
      </c>
      <c r="G683" s="17">
        <f t="shared" si="285"/>
        <v>1.1499999999999986</v>
      </c>
      <c r="H683">
        <f t="shared" si="272"/>
        <v>368.95833333333286</v>
      </c>
      <c r="I683">
        <f t="shared" si="273"/>
        <v>18.768750000000001</v>
      </c>
      <c r="J683">
        <f t="shared" si="262"/>
        <v>55.646759259259269</v>
      </c>
      <c r="K683">
        <f t="shared" si="287"/>
        <v>74.415509259259267</v>
      </c>
      <c r="L683" s="49">
        <f t="shared" si="274"/>
        <v>826.83899176954742</v>
      </c>
      <c r="M683" s="29">
        <f t="shared" si="275"/>
        <v>4099.537037037032</v>
      </c>
      <c r="N683">
        <f t="shared" si="263"/>
        <v>392.91666666666617</v>
      </c>
      <c r="O683">
        <f t="shared" si="276"/>
        <v>19.987500000000001</v>
      </c>
      <c r="P683">
        <f t="shared" si="264"/>
        <v>55.646759259259269</v>
      </c>
      <c r="Q683">
        <f t="shared" si="277"/>
        <v>75.634259259259267</v>
      </c>
      <c r="R683" s="49">
        <f t="shared" si="278"/>
        <v>840.38065843621405</v>
      </c>
      <c r="S683" s="29">
        <f t="shared" si="279"/>
        <v>4365.7407407407354</v>
      </c>
      <c r="T683">
        <f t="shared" si="265"/>
        <v>539.8611111111104</v>
      </c>
      <c r="U683">
        <f t="shared" si="280"/>
        <v>27.462500000000002</v>
      </c>
      <c r="V683">
        <f t="shared" si="266"/>
        <v>55.646759259259269</v>
      </c>
      <c r="W683">
        <f t="shared" si="281"/>
        <v>83.109259259259275</v>
      </c>
      <c r="X683" s="49">
        <f t="shared" si="282"/>
        <v>923.4362139917697</v>
      </c>
      <c r="Y683" s="29">
        <f t="shared" si="283"/>
        <v>5998.4567901234486</v>
      </c>
      <c r="AA683">
        <f t="shared" si="267"/>
        <v>0</v>
      </c>
      <c r="AB683">
        <f t="shared" si="286"/>
        <v>40</v>
      </c>
      <c r="AC683">
        <f t="shared" si="268"/>
        <v>11.111111111111111</v>
      </c>
      <c r="AE683">
        <f t="shared" si="269"/>
        <v>-826.83899176954742</v>
      </c>
      <c r="AF683">
        <f t="shared" si="270"/>
        <v>-840.38065843621405</v>
      </c>
      <c r="AG683">
        <f t="shared" si="271"/>
        <v>-923.4362139917697</v>
      </c>
    </row>
    <row r="684" spans="2:33" x14ac:dyDescent="0.25">
      <c r="B684" s="4" t="s">
        <v>73</v>
      </c>
      <c r="C684" s="4">
        <v>676</v>
      </c>
      <c r="D684" s="4">
        <v>87</v>
      </c>
      <c r="E684" s="11">
        <v>40.299999999999997</v>
      </c>
      <c r="F684" s="17">
        <f t="shared" si="284"/>
        <v>6.9444444444444448E-2</v>
      </c>
      <c r="G684" s="17">
        <f t="shared" si="285"/>
        <v>0.25</v>
      </c>
      <c r="H684">
        <f t="shared" si="272"/>
        <v>80.208333333333343</v>
      </c>
      <c r="I684">
        <f t="shared" si="273"/>
        <v>18.796903125</v>
      </c>
      <c r="J684">
        <f t="shared" si="262"/>
        <v>56.48459077835647</v>
      </c>
      <c r="K684">
        <f t="shared" si="287"/>
        <v>75.281493903356477</v>
      </c>
      <c r="L684" s="49">
        <f t="shared" si="274"/>
        <v>842.73450119590711</v>
      </c>
      <c r="M684" s="29">
        <f t="shared" si="275"/>
        <v>897.88773148148141</v>
      </c>
      <c r="N684">
        <f t="shared" si="263"/>
        <v>85.416666666666671</v>
      </c>
      <c r="O684">
        <f t="shared" si="276"/>
        <v>20.017481249999999</v>
      </c>
      <c r="P684">
        <f t="shared" si="264"/>
        <v>56.48459077835647</v>
      </c>
      <c r="Q684">
        <f t="shared" si="277"/>
        <v>76.502072028356466</v>
      </c>
      <c r="R684" s="49">
        <f t="shared" si="278"/>
        <v>856.39819520632363</v>
      </c>
      <c r="S684" s="29">
        <f t="shared" si="279"/>
        <v>956.19212962962956</v>
      </c>
      <c r="T684">
        <f t="shared" si="265"/>
        <v>117.36111111111111</v>
      </c>
      <c r="U684">
        <f t="shared" si="280"/>
        <v>27.50369375</v>
      </c>
      <c r="V684">
        <f t="shared" si="266"/>
        <v>56.48459077835647</v>
      </c>
      <c r="W684">
        <f t="shared" si="281"/>
        <v>83.988284528356473</v>
      </c>
      <c r="X684" s="49">
        <f t="shared" si="282"/>
        <v>940.20218513687928</v>
      </c>
      <c r="Y684" s="29">
        <f t="shared" si="283"/>
        <v>1313.7924382716049</v>
      </c>
      <c r="AA684">
        <f t="shared" si="267"/>
        <v>0</v>
      </c>
      <c r="AB684">
        <f t="shared" si="286"/>
        <v>40.299999999999997</v>
      </c>
      <c r="AC684">
        <f t="shared" si="268"/>
        <v>11.194444444444443</v>
      </c>
      <c r="AE684">
        <f t="shared" si="269"/>
        <v>-842.73450119590711</v>
      </c>
      <c r="AF684">
        <f t="shared" si="270"/>
        <v>-856.39819520632363</v>
      </c>
      <c r="AG684">
        <f t="shared" si="271"/>
        <v>-940.20218513687928</v>
      </c>
    </row>
    <row r="685" spans="2:33" x14ac:dyDescent="0.25">
      <c r="B685" s="4" t="s">
        <v>73</v>
      </c>
      <c r="C685" s="4">
        <v>677</v>
      </c>
      <c r="D685" s="4">
        <v>88</v>
      </c>
      <c r="E685" s="11">
        <v>40.5</v>
      </c>
      <c r="F685" s="17">
        <f t="shared" si="284"/>
        <v>-0.18055555555555516</v>
      </c>
      <c r="G685" s="17">
        <f t="shared" si="285"/>
        <v>-0.64999999999999858</v>
      </c>
      <c r="H685">
        <f t="shared" si="272"/>
        <v>-208.5416666666662</v>
      </c>
      <c r="I685">
        <f t="shared" si="273"/>
        <v>18.815671875</v>
      </c>
      <c r="J685">
        <f t="shared" si="262"/>
        <v>57.046623046875013</v>
      </c>
      <c r="K685">
        <f t="shared" si="287"/>
        <v>75.862294921875019</v>
      </c>
      <c r="L685" s="49">
        <f t="shared" si="274"/>
        <v>853.45081787109393</v>
      </c>
      <c r="M685" s="29">
        <f t="shared" si="275"/>
        <v>-2346.093749999995</v>
      </c>
      <c r="N685">
        <f t="shared" si="263"/>
        <v>-222.08333333333286</v>
      </c>
      <c r="O685">
        <f t="shared" si="276"/>
        <v>20.037468749999999</v>
      </c>
      <c r="P685">
        <f t="shared" si="264"/>
        <v>57.046623046875013</v>
      </c>
      <c r="Q685">
        <f t="shared" si="277"/>
        <v>77.084091796875015</v>
      </c>
      <c r="R685" s="49">
        <f t="shared" si="278"/>
        <v>867.19603271484391</v>
      </c>
      <c r="S685" s="29">
        <f t="shared" si="279"/>
        <v>-2498.4374999999945</v>
      </c>
      <c r="T685">
        <f t="shared" si="265"/>
        <v>-305.13888888888823</v>
      </c>
      <c r="U685">
        <f t="shared" si="280"/>
        <v>27.531156249999999</v>
      </c>
      <c r="V685">
        <f t="shared" si="266"/>
        <v>57.046623046875013</v>
      </c>
      <c r="W685">
        <f t="shared" si="281"/>
        <v>84.577779296875008</v>
      </c>
      <c r="X685" s="49">
        <f t="shared" si="282"/>
        <v>951.50001708984382</v>
      </c>
      <c r="Y685" s="29">
        <f t="shared" si="283"/>
        <v>-3432.8124999999927</v>
      </c>
      <c r="AA685">
        <f t="shared" si="267"/>
        <v>0</v>
      </c>
      <c r="AB685">
        <f t="shared" si="286"/>
        <v>40.5</v>
      </c>
      <c r="AC685">
        <f t="shared" si="268"/>
        <v>11.25</v>
      </c>
      <c r="AE685">
        <f t="shared" si="269"/>
        <v>-853.45081787109393</v>
      </c>
      <c r="AF685">
        <f t="shared" si="270"/>
        <v>-867.19603271484391</v>
      </c>
      <c r="AG685">
        <f t="shared" si="271"/>
        <v>-951.50001708984382</v>
      </c>
    </row>
    <row r="686" spans="2:33" x14ac:dyDescent="0.25">
      <c r="B686" s="4" t="s">
        <v>73</v>
      </c>
      <c r="C686" s="4">
        <v>678</v>
      </c>
      <c r="D686" s="4">
        <v>89</v>
      </c>
      <c r="E686" s="11">
        <v>39</v>
      </c>
      <c r="F686" s="17">
        <f t="shared" si="284"/>
        <v>-0.6666666666666663</v>
      </c>
      <c r="G686" s="17">
        <f t="shared" si="285"/>
        <v>-2.3999999999999986</v>
      </c>
      <c r="H686">
        <f t="shared" si="272"/>
        <v>-769.99999999999955</v>
      </c>
      <c r="I686">
        <f t="shared" si="273"/>
        <v>18.674906249999999</v>
      </c>
      <c r="J686">
        <f t="shared" si="262"/>
        <v>52.899200520833347</v>
      </c>
      <c r="K686">
        <f t="shared" si="287"/>
        <v>71.574106770833339</v>
      </c>
      <c r="L686" s="49">
        <f t="shared" si="274"/>
        <v>775.38615668402792</v>
      </c>
      <c r="M686" s="29">
        <f t="shared" si="275"/>
        <v>-8341.6666666666624</v>
      </c>
      <c r="N686">
        <f t="shared" si="263"/>
        <v>-819.99999999999955</v>
      </c>
      <c r="O686">
        <f t="shared" si="276"/>
        <v>19.887562499999998</v>
      </c>
      <c r="P686">
        <f t="shared" si="264"/>
        <v>52.899200520833347</v>
      </c>
      <c r="Q686">
        <f t="shared" si="277"/>
        <v>72.786763020833348</v>
      </c>
      <c r="R686" s="49">
        <f t="shared" si="278"/>
        <v>788.52326605902795</v>
      </c>
      <c r="S686" s="29">
        <f t="shared" si="279"/>
        <v>-8883.3333333333285</v>
      </c>
      <c r="T686">
        <f t="shared" si="265"/>
        <v>-1126.6666666666661</v>
      </c>
      <c r="U686">
        <f t="shared" si="280"/>
        <v>27.325187499999998</v>
      </c>
      <c r="V686">
        <f t="shared" si="266"/>
        <v>52.899200520833347</v>
      </c>
      <c r="W686">
        <f t="shared" si="281"/>
        <v>80.224388020833345</v>
      </c>
      <c r="X686" s="49">
        <f t="shared" si="282"/>
        <v>869.09753689236129</v>
      </c>
      <c r="Y686" s="29">
        <f t="shared" si="283"/>
        <v>-12205.555555555549</v>
      </c>
      <c r="AA686">
        <f t="shared" si="267"/>
        <v>0</v>
      </c>
      <c r="AB686">
        <f t="shared" si="286"/>
        <v>39</v>
      </c>
      <c r="AC686">
        <f t="shared" si="268"/>
        <v>10.833333333333334</v>
      </c>
      <c r="AE686">
        <f t="shared" si="269"/>
        <v>-775.38615668402792</v>
      </c>
      <c r="AF686">
        <f t="shared" si="270"/>
        <v>-788.52326605902795</v>
      </c>
      <c r="AG686">
        <f t="shared" si="271"/>
        <v>-869.09753689236129</v>
      </c>
    </row>
    <row r="687" spans="2:33" x14ac:dyDescent="0.25">
      <c r="B687" s="4" t="s">
        <v>73</v>
      </c>
      <c r="C687" s="4">
        <v>679</v>
      </c>
      <c r="D687" s="4">
        <v>90</v>
      </c>
      <c r="E687" s="11">
        <v>35.700000000000003</v>
      </c>
      <c r="F687" s="17">
        <f t="shared" si="284"/>
        <v>-0.99999999999999989</v>
      </c>
      <c r="G687" s="17">
        <f t="shared" si="285"/>
        <v>-3.5999999999999996</v>
      </c>
      <c r="H687">
        <f t="shared" si="272"/>
        <v>-1154.9999999999998</v>
      </c>
      <c r="I687">
        <f t="shared" si="273"/>
        <v>18.365221874999996</v>
      </c>
      <c r="J687">
        <f t="shared" si="262"/>
        <v>44.325773880208352</v>
      </c>
      <c r="K687">
        <f t="shared" si="287"/>
        <v>62.690995755208348</v>
      </c>
      <c r="L687" s="49">
        <f t="shared" si="274"/>
        <v>621.68570790581623</v>
      </c>
      <c r="M687" s="29">
        <f t="shared" si="275"/>
        <v>-11453.75</v>
      </c>
      <c r="N687">
        <f t="shared" si="263"/>
        <v>-1229.9999999999998</v>
      </c>
      <c r="O687">
        <f t="shared" si="276"/>
        <v>19.557768749999997</v>
      </c>
      <c r="P687">
        <f t="shared" si="264"/>
        <v>44.325773880208352</v>
      </c>
      <c r="Q687">
        <f t="shared" si="277"/>
        <v>63.883542630208353</v>
      </c>
      <c r="R687" s="49">
        <f t="shared" si="278"/>
        <v>633.5117977495662</v>
      </c>
      <c r="S687" s="29">
        <f t="shared" si="279"/>
        <v>-12197.5</v>
      </c>
      <c r="T687">
        <f t="shared" si="265"/>
        <v>-1689.9999999999998</v>
      </c>
      <c r="U687">
        <f t="shared" si="280"/>
        <v>26.872056249999996</v>
      </c>
      <c r="V687">
        <f t="shared" si="266"/>
        <v>44.325773880208352</v>
      </c>
      <c r="W687">
        <f t="shared" si="281"/>
        <v>71.197830130208345</v>
      </c>
      <c r="X687" s="49">
        <f t="shared" si="282"/>
        <v>706.0451487912328</v>
      </c>
      <c r="Y687" s="29">
        <f t="shared" si="283"/>
        <v>-16759.166666666668</v>
      </c>
      <c r="AA687">
        <f t="shared" si="267"/>
        <v>0</v>
      </c>
      <c r="AB687">
        <f t="shared" si="286"/>
        <v>35.700000000000003</v>
      </c>
      <c r="AC687">
        <f t="shared" si="268"/>
        <v>9.9166666666666679</v>
      </c>
      <c r="AE687">
        <f t="shared" si="269"/>
        <v>-621.68570790581623</v>
      </c>
      <c r="AF687">
        <f t="shared" si="270"/>
        <v>-633.5117977495662</v>
      </c>
      <c r="AG687">
        <f t="shared" si="271"/>
        <v>-706.0451487912328</v>
      </c>
    </row>
    <row r="688" spans="2:33" x14ac:dyDescent="0.25">
      <c r="B688" s="4" t="s">
        <v>73</v>
      </c>
      <c r="C688" s="4">
        <v>680</v>
      </c>
      <c r="D688" s="4">
        <v>91</v>
      </c>
      <c r="E688" s="11">
        <v>31.8</v>
      </c>
      <c r="F688" s="17">
        <f t="shared" si="284"/>
        <v>-1.1944444444444446</v>
      </c>
      <c r="G688" s="17">
        <f t="shared" si="285"/>
        <v>-4.3000000000000007</v>
      </c>
      <c r="H688">
        <f t="shared" si="272"/>
        <v>-1379.5833333333335</v>
      </c>
      <c r="I688">
        <f t="shared" si="273"/>
        <v>17.999231249999998</v>
      </c>
      <c r="J688">
        <f t="shared" si="262"/>
        <v>35.170143020833343</v>
      </c>
      <c r="K688">
        <f t="shared" si="287"/>
        <v>53.169374270833345</v>
      </c>
      <c r="L688" s="49">
        <f t="shared" si="274"/>
        <v>469.6628060590279</v>
      </c>
      <c r="M688" s="29">
        <f t="shared" si="275"/>
        <v>-12186.319444444447</v>
      </c>
      <c r="N688">
        <f t="shared" si="263"/>
        <v>-1469.166666666667</v>
      </c>
      <c r="O688">
        <f t="shared" si="276"/>
        <v>19.1680125</v>
      </c>
      <c r="P688">
        <f t="shared" si="264"/>
        <v>35.170143020833343</v>
      </c>
      <c r="Q688">
        <f t="shared" si="277"/>
        <v>54.33815552083334</v>
      </c>
      <c r="R688" s="49">
        <f t="shared" si="278"/>
        <v>479.98704043402785</v>
      </c>
      <c r="S688" s="29">
        <f t="shared" si="279"/>
        <v>-12977.638888888892</v>
      </c>
      <c r="T688">
        <f t="shared" si="265"/>
        <v>-2018.6111111111115</v>
      </c>
      <c r="U688">
        <f t="shared" si="280"/>
        <v>26.336537499999999</v>
      </c>
      <c r="V688">
        <f t="shared" si="266"/>
        <v>35.170143020833343</v>
      </c>
      <c r="W688">
        <f t="shared" si="281"/>
        <v>61.506680520833342</v>
      </c>
      <c r="X688" s="49">
        <f t="shared" si="282"/>
        <v>543.30901126736126</v>
      </c>
      <c r="Y688" s="29">
        <f t="shared" si="283"/>
        <v>-17831.064814814821</v>
      </c>
      <c r="AA688">
        <f t="shared" si="267"/>
        <v>0</v>
      </c>
      <c r="AB688">
        <f t="shared" si="286"/>
        <v>31.8</v>
      </c>
      <c r="AC688">
        <f t="shared" si="268"/>
        <v>8.8333333333333339</v>
      </c>
      <c r="AE688">
        <f t="shared" si="269"/>
        <v>-469.6628060590279</v>
      </c>
      <c r="AF688">
        <f t="shared" si="270"/>
        <v>-479.98704043402785</v>
      </c>
      <c r="AG688">
        <f t="shared" si="271"/>
        <v>-543.30901126736126</v>
      </c>
    </row>
    <row r="689" spans="2:33" x14ac:dyDescent="0.25">
      <c r="B689" s="4" t="s">
        <v>73</v>
      </c>
      <c r="C689" s="4">
        <v>681</v>
      </c>
      <c r="D689" s="4">
        <v>92</v>
      </c>
      <c r="E689" s="11">
        <v>27.1</v>
      </c>
      <c r="F689" s="17">
        <f t="shared" si="284"/>
        <v>-1.25</v>
      </c>
      <c r="G689" s="17">
        <f t="shared" si="285"/>
        <v>-4.5</v>
      </c>
      <c r="H689">
        <f t="shared" si="272"/>
        <v>-1443.75</v>
      </c>
      <c r="I689">
        <f t="shared" si="273"/>
        <v>17.558165625000001</v>
      </c>
      <c r="J689">
        <f t="shared" si="262"/>
        <v>25.542210292245375</v>
      </c>
      <c r="K689">
        <f t="shared" si="287"/>
        <v>43.100375917245373</v>
      </c>
      <c r="L689" s="49">
        <f t="shared" si="274"/>
        <v>324.45005204370824</v>
      </c>
      <c r="M689" s="29">
        <f t="shared" si="275"/>
        <v>-10868.229166666666</v>
      </c>
      <c r="N689">
        <f t="shared" si="263"/>
        <v>-1537.5</v>
      </c>
      <c r="O689">
        <f t="shared" si="276"/>
        <v>18.698306250000002</v>
      </c>
      <c r="P689">
        <f t="shared" si="264"/>
        <v>25.542210292245375</v>
      </c>
      <c r="Q689">
        <f t="shared" si="277"/>
        <v>44.240516542245373</v>
      </c>
      <c r="R689" s="49">
        <f t="shared" si="278"/>
        <v>333.03277730412486</v>
      </c>
      <c r="S689" s="29">
        <f t="shared" si="279"/>
        <v>-11573.958333333334</v>
      </c>
      <c r="T689">
        <f t="shared" si="265"/>
        <v>-2112.5</v>
      </c>
      <c r="U689">
        <f t="shared" si="280"/>
        <v>25.691168749999999</v>
      </c>
      <c r="V689">
        <f t="shared" si="266"/>
        <v>25.542210292245375</v>
      </c>
      <c r="W689">
        <f t="shared" si="281"/>
        <v>51.233379042245375</v>
      </c>
      <c r="X689" s="49">
        <f t="shared" si="282"/>
        <v>385.67349223468045</v>
      </c>
      <c r="Y689" s="29">
        <f t="shared" si="283"/>
        <v>-15902.430555555555</v>
      </c>
      <c r="AA689">
        <f t="shared" si="267"/>
        <v>0</v>
      </c>
      <c r="AB689">
        <f t="shared" si="286"/>
        <v>27.1</v>
      </c>
      <c r="AC689">
        <f t="shared" si="268"/>
        <v>7.5277777777777777</v>
      </c>
      <c r="AE689">
        <f t="shared" si="269"/>
        <v>-324.45005204370824</v>
      </c>
      <c r="AF689">
        <f t="shared" si="270"/>
        <v>-333.03277730412486</v>
      </c>
      <c r="AG689">
        <f t="shared" si="271"/>
        <v>-385.67349223468045</v>
      </c>
    </row>
    <row r="690" spans="2:33" x14ac:dyDescent="0.25">
      <c r="B690" s="4" t="s">
        <v>73</v>
      </c>
      <c r="C690" s="4">
        <v>682</v>
      </c>
      <c r="D690" s="4">
        <v>93</v>
      </c>
      <c r="E690" s="11">
        <v>22.8</v>
      </c>
      <c r="F690" s="17">
        <f t="shared" si="284"/>
        <v>-0.83333333333333326</v>
      </c>
      <c r="G690" s="17">
        <f t="shared" si="285"/>
        <v>-3</v>
      </c>
      <c r="H690">
        <f t="shared" si="272"/>
        <v>-962.49999999999989</v>
      </c>
      <c r="I690">
        <f t="shared" si="273"/>
        <v>17.1546375</v>
      </c>
      <c r="J690">
        <f t="shared" si="262"/>
        <v>18.079632083333333</v>
      </c>
      <c r="K690">
        <f t="shared" si="287"/>
        <v>35.234269583333329</v>
      </c>
      <c r="L690" s="49">
        <f t="shared" si="274"/>
        <v>223.15037402777773</v>
      </c>
      <c r="M690" s="29">
        <f t="shared" si="275"/>
        <v>-6095.8333333333321</v>
      </c>
      <c r="N690">
        <f t="shared" si="263"/>
        <v>-1025</v>
      </c>
      <c r="O690">
        <f t="shared" si="276"/>
        <v>18.268574999999998</v>
      </c>
      <c r="P690">
        <f t="shared" si="264"/>
        <v>18.079632083333333</v>
      </c>
      <c r="Q690">
        <f t="shared" si="277"/>
        <v>36.348207083333335</v>
      </c>
      <c r="R690" s="49">
        <f t="shared" si="278"/>
        <v>230.20531152777778</v>
      </c>
      <c r="S690" s="29">
        <f t="shared" si="279"/>
        <v>-6491.6666666666661</v>
      </c>
      <c r="T690">
        <f t="shared" si="265"/>
        <v>-1408.3333333333333</v>
      </c>
      <c r="U690">
        <f t="shared" si="280"/>
        <v>25.100725000000001</v>
      </c>
      <c r="V690">
        <f t="shared" si="266"/>
        <v>18.079632083333333</v>
      </c>
      <c r="W690">
        <f t="shared" si="281"/>
        <v>43.180357083333334</v>
      </c>
      <c r="X690" s="49">
        <f t="shared" si="282"/>
        <v>273.47559486111112</v>
      </c>
      <c r="Y690" s="29">
        <f t="shared" si="283"/>
        <v>-8919.4444444444434</v>
      </c>
      <c r="AA690">
        <f t="shared" si="267"/>
        <v>0</v>
      </c>
      <c r="AB690">
        <f t="shared" si="286"/>
        <v>22.8</v>
      </c>
      <c r="AC690">
        <f t="shared" si="268"/>
        <v>6.333333333333333</v>
      </c>
      <c r="AE690">
        <f t="shared" si="269"/>
        <v>-223.15037402777773</v>
      </c>
      <c r="AF690">
        <f t="shared" si="270"/>
        <v>-230.20531152777778</v>
      </c>
      <c r="AG690">
        <f t="shared" si="271"/>
        <v>-273.47559486111112</v>
      </c>
    </row>
    <row r="691" spans="2:33" x14ac:dyDescent="0.25">
      <c r="B691" s="4" t="s">
        <v>73</v>
      </c>
      <c r="C691" s="4">
        <v>683</v>
      </c>
      <c r="D691" s="4">
        <v>94</v>
      </c>
      <c r="E691" s="11">
        <v>21.1</v>
      </c>
      <c r="F691" s="17">
        <f t="shared" si="284"/>
        <v>-0.54166666666666696</v>
      </c>
      <c r="G691" s="17">
        <f t="shared" si="285"/>
        <v>-1.9500000000000011</v>
      </c>
      <c r="H691">
        <f t="shared" si="272"/>
        <v>-625.62500000000034</v>
      </c>
      <c r="I691">
        <f t="shared" si="273"/>
        <v>16.995103124999996</v>
      </c>
      <c r="J691">
        <f t="shared" si="262"/>
        <v>15.484058556134263</v>
      </c>
      <c r="K691">
        <f t="shared" si="287"/>
        <v>32.479161681134258</v>
      </c>
      <c r="L691" s="49">
        <f t="shared" si="274"/>
        <v>190.36397540887026</v>
      </c>
      <c r="M691" s="29">
        <f t="shared" si="275"/>
        <v>-3666.8576388888914</v>
      </c>
      <c r="N691">
        <f t="shared" si="263"/>
        <v>-666.25000000000034</v>
      </c>
      <c r="O691">
        <f t="shared" si="276"/>
        <v>18.098681249999998</v>
      </c>
      <c r="P691">
        <f t="shared" si="264"/>
        <v>15.484058556134263</v>
      </c>
      <c r="Q691">
        <f t="shared" si="277"/>
        <v>33.582739806134263</v>
      </c>
      <c r="R691" s="49">
        <f t="shared" si="278"/>
        <v>196.83216941928694</v>
      </c>
      <c r="S691" s="29">
        <f t="shared" si="279"/>
        <v>-3904.9652777777801</v>
      </c>
      <c r="T691">
        <f t="shared" si="265"/>
        <v>-915.4166666666672</v>
      </c>
      <c r="U691">
        <f t="shared" si="280"/>
        <v>24.867293749999998</v>
      </c>
      <c r="V691">
        <f t="shared" si="266"/>
        <v>15.484058556134263</v>
      </c>
      <c r="W691">
        <f t="shared" si="281"/>
        <v>40.35135230613426</v>
      </c>
      <c r="X691" s="49">
        <f t="shared" si="282"/>
        <v>236.50375934984248</v>
      </c>
      <c r="Y691" s="29">
        <f t="shared" si="283"/>
        <v>-5365.3587962963002</v>
      </c>
      <c r="AA691">
        <f t="shared" si="267"/>
        <v>0</v>
      </c>
      <c r="AB691">
        <f t="shared" si="286"/>
        <v>21.1</v>
      </c>
      <c r="AC691">
        <f t="shared" si="268"/>
        <v>5.8611111111111116</v>
      </c>
      <c r="AE691">
        <f t="shared" si="269"/>
        <v>-190.36397540887026</v>
      </c>
      <c r="AF691">
        <f t="shared" si="270"/>
        <v>-196.83216941928694</v>
      </c>
      <c r="AG691">
        <f t="shared" si="271"/>
        <v>-236.50375934984248</v>
      </c>
    </row>
    <row r="692" spans="2:33" x14ac:dyDescent="0.25">
      <c r="B692" s="4" t="s">
        <v>73</v>
      </c>
      <c r="C692" s="4">
        <v>684</v>
      </c>
      <c r="D692" s="4">
        <v>95</v>
      </c>
      <c r="E692" s="11">
        <v>18.899999999999999</v>
      </c>
      <c r="F692" s="17">
        <f t="shared" si="284"/>
        <v>-0.30555555555555597</v>
      </c>
      <c r="G692" s="17">
        <f t="shared" si="285"/>
        <v>-1.1000000000000014</v>
      </c>
      <c r="H692">
        <f t="shared" si="272"/>
        <v>-352.91666666666714</v>
      </c>
      <c r="I692">
        <f t="shared" si="273"/>
        <v>16.788646875000001</v>
      </c>
      <c r="J692">
        <f t="shared" si="262"/>
        <v>12.423486796874997</v>
      </c>
      <c r="K692">
        <f t="shared" si="287"/>
        <v>29.212133671874998</v>
      </c>
      <c r="L692" s="49">
        <f t="shared" si="274"/>
        <v>153.36370177734372</v>
      </c>
      <c r="M692" s="29">
        <f t="shared" si="275"/>
        <v>-1852.8125000000023</v>
      </c>
      <c r="N692">
        <f t="shared" si="263"/>
        <v>-375.83333333333383</v>
      </c>
      <c r="O692">
        <f t="shared" si="276"/>
        <v>17.878818750000001</v>
      </c>
      <c r="P692">
        <f t="shared" si="264"/>
        <v>12.423486796874997</v>
      </c>
      <c r="Q692">
        <f t="shared" si="277"/>
        <v>30.302305546874997</v>
      </c>
      <c r="R692" s="49">
        <f t="shared" si="278"/>
        <v>159.08710412109372</v>
      </c>
      <c r="S692" s="29">
        <f t="shared" si="279"/>
        <v>-1973.1250000000023</v>
      </c>
      <c r="T692">
        <f t="shared" si="265"/>
        <v>-516.3888888888896</v>
      </c>
      <c r="U692">
        <f t="shared" si="280"/>
        <v>24.565206249999999</v>
      </c>
      <c r="V692">
        <f t="shared" si="266"/>
        <v>12.423486796874997</v>
      </c>
      <c r="W692">
        <f t="shared" si="281"/>
        <v>36.988693046874999</v>
      </c>
      <c r="X692" s="49">
        <f t="shared" si="282"/>
        <v>194.19063849609373</v>
      </c>
      <c r="Y692" s="29">
        <f t="shared" si="283"/>
        <v>-2711.0416666666697</v>
      </c>
      <c r="AA692">
        <f t="shared" si="267"/>
        <v>0</v>
      </c>
      <c r="AB692">
        <f t="shared" si="286"/>
        <v>18.899999999999999</v>
      </c>
      <c r="AC692">
        <f t="shared" si="268"/>
        <v>5.2499999999999991</v>
      </c>
      <c r="AE692">
        <f t="shared" si="269"/>
        <v>-153.36370177734372</v>
      </c>
      <c r="AF692">
        <f t="shared" si="270"/>
        <v>-159.08710412109372</v>
      </c>
      <c r="AG692">
        <f t="shared" si="271"/>
        <v>-194.19063849609373</v>
      </c>
    </row>
    <row r="693" spans="2:33" x14ac:dyDescent="0.25">
      <c r="B693" s="4" t="s">
        <v>73</v>
      </c>
      <c r="C693" s="4">
        <v>685</v>
      </c>
      <c r="D693" s="4">
        <v>96</v>
      </c>
      <c r="E693" s="11">
        <v>18.899999999999999</v>
      </c>
      <c r="F693" s="17">
        <f t="shared" si="284"/>
        <v>0.33333333333333365</v>
      </c>
      <c r="G693" s="17">
        <f t="shared" si="285"/>
        <v>1.2000000000000011</v>
      </c>
      <c r="H693">
        <f t="shared" si="272"/>
        <v>385.00000000000034</v>
      </c>
      <c r="I693">
        <f t="shared" si="273"/>
        <v>16.788646875000001</v>
      </c>
      <c r="J693">
        <f t="shared" si="262"/>
        <v>12.423486796874997</v>
      </c>
      <c r="K693">
        <f t="shared" si="287"/>
        <v>29.212133671874998</v>
      </c>
      <c r="L693" s="49">
        <f t="shared" si="274"/>
        <v>153.36370177734372</v>
      </c>
      <c r="M693" s="29">
        <f t="shared" si="275"/>
        <v>2021.2500000000014</v>
      </c>
      <c r="N693">
        <f t="shared" si="263"/>
        <v>410.0000000000004</v>
      </c>
      <c r="O693">
        <f t="shared" si="276"/>
        <v>17.878818750000001</v>
      </c>
      <c r="P693">
        <f t="shared" si="264"/>
        <v>12.423486796874997</v>
      </c>
      <c r="Q693">
        <f t="shared" si="277"/>
        <v>30.302305546874997</v>
      </c>
      <c r="R693" s="49">
        <f t="shared" si="278"/>
        <v>159.08710412109372</v>
      </c>
      <c r="S693" s="29">
        <f t="shared" si="279"/>
        <v>2152.5000000000018</v>
      </c>
      <c r="T693">
        <f t="shared" si="265"/>
        <v>563.33333333333383</v>
      </c>
      <c r="U693">
        <f t="shared" si="280"/>
        <v>24.565206249999999</v>
      </c>
      <c r="V693">
        <f t="shared" si="266"/>
        <v>12.423486796874997</v>
      </c>
      <c r="W693">
        <f t="shared" si="281"/>
        <v>36.988693046874999</v>
      </c>
      <c r="X693" s="49">
        <f t="shared" si="282"/>
        <v>194.19063849609373</v>
      </c>
      <c r="Y693" s="29">
        <f t="shared" si="283"/>
        <v>2957.5000000000023</v>
      </c>
      <c r="AA693">
        <f t="shared" si="267"/>
        <v>0</v>
      </c>
      <c r="AB693">
        <f t="shared" si="286"/>
        <v>18.899999999999999</v>
      </c>
      <c r="AC693">
        <f t="shared" si="268"/>
        <v>5.2499999999999991</v>
      </c>
      <c r="AE693">
        <f t="shared" si="269"/>
        <v>-153.36370177734372</v>
      </c>
      <c r="AF693">
        <f t="shared" si="270"/>
        <v>-159.08710412109372</v>
      </c>
      <c r="AG693">
        <f t="shared" si="271"/>
        <v>-194.19063849609373</v>
      </c>
    </row>
    <row r="694" spans="2:33" x14ac:dyDescent="0.25">
      <c r="B694" s="4" t="s">
        <v>73</v>
      </c>
      <c r="C694" s="4">
        <v>686</v>
      </c>
      <c r="D694" s="4">
        <v>97</v>
      </c>
      <c r="E694" s="11">
        <v>21.3</v>
      </c>
      <c r="F694" s="17">
        <f t="shared" si="284"/>
        <v>0.69444444444444442</v>
      </c>
      <c r="G694" s="17">
        <f t="shared" si="285"/>
        <v>2.5</v>
      </c>
      <c r="H694">
        <f t="shared" si="272"/>
        <v>802.08333333333326</v>
      </c>
      <c r="I694">
        <f t="shared" si="273"/>
        <v>17.013871875</v>
      </c>
      <c r="J694">
        <f t="shared" si="262"/>
        <v>15.778986380208339</v>
      </c>
      <c r="K694">
        <f t="shared" si="287"/>
        <v>32.792858255208337</v>
      </c>
      <c r="L694" s="49">
        <f t="shared" si="274"/>
        <v>194.02441134331599</v>
      </c>
      <c r="M694" s="29">
        <f t="shared" si="275"/>
        <v>4745.6597222222217</v>
      </c>
      <c r="N694">
        <f t="shared" si="263"/>
        <v>854.16666666666663</v>
      </c>
      <c r="O694">
        <f t="shared" si="276"/>
        <v>18.118668749999998</v>
      </c>
      <c r="P694">
        <f t="shared" si="264"/>
        <v>15.778986380208339</v>
      </c>
      <c r="Q694">
        <f t="shared" si="277"/>
        <v>33.897655130208335</v>
      </c>
      <c r="R694" s="49">
        <f t="shared" si="278"/>
        <v>200.56112618706598</v>
      </c>
      <c r="S694" s="29">
        <f t="shared" si="279"/>
        <v>5053.8194444444443</v>
      </c>
      <c r="T694">
        <f t="shared" si="265"/>
        <v>1173.6111111111111</v>
      </c>
      <c r="U694">
        <f t="shared" si="280"/>
        <v>24.894756249999997</v>
      </c>
      <c r="V694">
        <f t="shared" si="266"/>
        <v>15.778986380208339</v>
      </c>
      <c r="W694">
        <f t="shared" si="281"/>
        <v>40.673742630208338</v>
      </c>
      <c r="X694" s="49">
        <f t="shared" si="282"/>
        <v>240.65297722873268</v>
      </c>
      <c r="Y694" s="29">
        <f t="shared" si="283"/>
        <v>6943.8657407407409</v>
      </c>
      <c r="AA694">
        <f t="shared" si="267"/>
        <v>0</v>
      </c>
      <c r="AB694">
        <f t="shared" si="286"/>
        <v>21.3</v>
      </c>
      <c r="AC694">
        <f t="shared" si="268"/>
        <v>5.916666666666667</v>
      </c>
      <c r="AE694">
        <f t="shared" si="269"/>
        <v>-194.02441134331599</v>
      </c>
      <c r="AF694">
        <f t="shared" si="270"/>
        <v>-200.56112618706598</v>
      </c>
      <c r="AG694">
        <f t="shared" si="271"/>
        <v>-240.65297722873268</v>
      </c>
    </row>
    <row r="695" spans="2:33" x14ac:dyDescent="0.25">
      <c r="B695" s="4" t="s">
        <v>73</v>
      </c>
      <c r="C695" s="4">
        <v>687</v>
      </c>
      <c r="D695" s="4">
        <v>98</v>
      </c>
      <c r="E695" s="11">
        <v>23.9</v>
      </c>
      <c r="F695" s="17">
        <f t="shared" si="284"/>
        <v>0.63888888888888862</v>
      </c>
      <c r="G695" s="17">
        <f t="shared" si="285"/>
        <v>2.2999999999999989</v>
      </c>
      <c r="H695">
        <f t="shared" si="272"/>
        <v>737.9166666666664</v>
      </c>
      <c r="I695">
        <f t="shared" si="273"/>
        <v>17.257865625000001</v>
      </c>
      <c r="J695">
        <f t="shared" si="262"/>
        <v>19.866240847800928</v>
      </c>
      <c r="K695">
        <f t="shared" si="287"/>
        <v>37.124106472800932</v>
      </c>
      <c r="L695" s="49">
        <f t="shared" si="274"/>
        <v>246.46281797220618</v>
      </c>
      <c r="M695" s="29">
        <f t="shared" si="275"/>
        <v>4898.9467592592573</v>
      </c>
      <c r="N695">
        <f t="shared" si="263"/>
        <v>785.83333333333303</v>
      </c>
      <c r="O695">
        <f t="shared" si="276"/>
        <v>18.378506250000001</v>
      </c>
      <c r="P695">
        <f t="shared" si="264"/>
        <v>19.866240847800928</v>
      </c>
      <c r="Q695">
        <f t="shared" si="277"/>
        <v>38.244747097800925</v>
      </c>
      <c r="R695" s="49">
        <f t="shared" si="278"/>
        <v>253.90262656595613</v>
      </c>
      <c r="S695" s="29">
        <f t="shared" si="279"/>
        <v>5217.0601851851825</v>
      </c>
      <c r="T695">
        <f t="shared" si="265"/>
        <v>1079.7222222222217</v>
      </c>
      <c r="U695">
        <f t="shared" si="280"/>
        <v>25.25176875</v>
      </c>
      <c r="V695">
        <f t="shared" si="266"/>
        <v>19.866240847800928</v>
      </c>
      <c r="W695">
        <f t="shared" si="281"/>
        <v>45.118009597800928</v>
      </c>
      <c r="X695" s="49">
        <f t="shared" si="282"/>
        <v>299.53345260762279</v>
      </c>
      <c r="Y695" s="29">
        <f t="shared" si="283"/>
        <v>7168.1558641975271</v>
      </c>
      <c r="AA695">
        <f t="shared" si="267"/>
        <v>0</v>
      </c>
      <c r="AB695">
        <f t="shared" si="286"/>
        <v>23.9</v>
      </c>
      <c r="AC695">
        <f t="shared" si="268"/>
        <v>6.6388888888888884</v>
      </c>
      <c r="AE695">
        <f t="shared" si="269"/>
        <v>-246.46281797220618</v>
      </c>
      <c r="AF695">
        <f t="shared" si="270"/>
        <v>-253.90262656595613</v>
      </c>
      <c r="AG695">
        <f t="shared" si="271"/>
        <v>-299.53345260762279</v>
      </c>
    </row>
    <row r="696" spans="2:33" x14ac:dyDescent="0.25">
      <c r="B696" s="4" t="s">
        <v>73</v>
      </c>
      <c r="C696" s="4">
        <v>688</v>
      </c>
      <c r="D696" s="4">
        <v>99</v>
      </c>
      <c r="E696" s="11">
        <v>25.9</v>
      </c>
      <c r="F696" s="17">
        <f t="shared" si="284"/>
        <v>0.625</v>
      </c>
      <c r="G696" s="17">
        <f t="shared" si="285"/>
        <v>2.25</v>
      </c>
      <c r="H696">
        <f t="shared" si="272"/>
        <v>721.875</v>
      </c>
      <c r="I696">
        <f t="shared" si="273"/>
        <v>17.445553125</v>
      </c>
      <c r="J696">
        <f t="shared" si="262"/>
        <v>23.330251611689814</v>
      </c>
      <c r="K696">
        <f t="shared" si="287"/>
        <v>40.775804736689814</v>
      </c>
      <c r="L696" s="49">
        <f t="shared" si="274"/>
        <v>293.35926185562948</v>
      </c>
      <c r="M696" s="29">
        <f t="shared" si="275"/>
        <v>5193.489583333333</v>
      </c>
      <c r="N696">
        <f t="shared" si="263"/>
        <v>768.75</v>
      </c>
      <c r="O696">
        <f t="shared" si="276"/>
        <v>18.57838125</v>
      </c>
      <c r="P696">
        <f t="shared" si="264"/>
        <v>23.330251611689814</v>
      </c>
      <c r="Q696">
        <f t="shared" si="277"/>
        <v>41.90863286168981</v>
      </c>
      <c r="R696" s="49">
        <f t="shared" si="278"/>
        <v>301.50933086604613</v>
      </c>
      <c r="S696" s="29">
        <f t="shared" si="279"/>
        <v>5530.7291666666661</v>
      </c>
      <c r="T696">
        <f t="shared" si="265"/>
        <v>1056.25</v>
      </c>
      <c r="U696">
        <f t="shared" si="280"/>
        <v>25.52639375</v>
      </c>
      <c r="V696">
        <f t="shared" si="266"/>
        <v>23.330251611689814</v>
      </c>
      <c r="W696">
        <f t="shared" si="281"/>
        <v>48.856645361689814</v>
      </c>
      <c r="X696" s="49">
        <f t="shared" si="282"/>
        <v>351.49642079660168</v>
      </c>
      <c r="Y696" s="29">
        <f t="shared" si="283"/>
        <v>7599.1319444444434</v>
      </c>
      <c r="AA696">
        <f t="shared" si="267"/>
        <v>0</v>
      </c>
      <c r="AB696">
        <f t="shared" si="286"/>
        <v>25.9</v>
      </c>
      <c r="AC696">
        <f t="shared" si="268"/>
        <v>7.1944444444444438</v>
      </c>
      <c r="AE696">
        <f t="shared" si="269"/>
        <v>-293.35926185562948</v>
      </c>
      <c r="AF696">
        <f t="shared" si="270"/>
        <v>-301.50933086604613</v>
      </c>
      <c r="AG696">
        <f t="shared" si="271"/>
        <v>-351.49642079660168</v>
      </c>
    </row>
    <row r="697" spans="2:33" x14ac:dyDescent="0.25">
      <c r="B697" s="4" t="s">
        <v>73</v>
      </c>
      <c r="C697" s="4">
        <v>689</v>
      </c>
      <c r="D697" s="4">
        <v>100</v>
      </c>
      <c r="E697" s="11">
        <v>28.4</v>
      </c>
      <c r="F697" s="17">
        <f t="shared" si="284"/>
        <v>0.61111111111111138</v>
      </c>
      <c r="G697" s="17">
        <f t="shared" si="285"/>
        <v>2.2000000000000011</v>
      </c>
      <c r="H697">
        <f t="shared" si="272"/>
        <v>705.8333333333336</v>
      </c>
      <c r="I697">
        <f t="shared" si="273"/>
        <v>17.680162500000002</v>
      </c>
      <c r="J697">
        <f t="shared" si="262"/>
        <v>28.051531342592597</v>
      </c>
      <c r="K697">
        <f t="shared" si="287"/>
        <v>45.731693842592598</v>
      </c>
      <c r="L697" s="49">
        <f t="shared" si="274"/>
        <v>360.77225142489715</v>
      </c>
      <c r="M697" s="29">
        <f t="shared" si="275"/>
        <v>5568.2407407407427</v>
      </c>
      <c r="N697">
        <f t="shared" si="263"/>
        <v>751.66666666666697</v>
      </c>
      <c r="O697">
        <f t="shared" si="276"/>
        <v>18.828225</v>
      </c>
      <c r="P697">
        <f t="shared" si="264"/>
        <v>28.051531342592597</v>
      </c>
      <c r="Q697">
        <f t="shared" si="277"/>
        <v>46.8797563425926</v>
      </c>
      <c r="R697" s="49">
        <f t="shared" si="278"/>
        <v>369.82918892489715</v>
      </c>
      <c r="S697" s="29">
        <f t="shared" si="279"/>
        <v>5929.8148148148166</v>
      </c>
      <c r="T697">
        <f t="shared" si="265"/>
        <v>1032.7777777777783</v>
      </c>
      <c r="U697">
        <f t="shared" si="280"/>
        <v>25.869675000000001</v>
      </c>
      <c r="V697">
        <f t="shared" si="266"/>
        <v>28.051531342592597</v>
      </c>
      <c r="W697">
        <f t="shared" si="281"/>
        <v>53.921206342592598</v>
      </c>
      <c r="X697" s="49">
        <f t="shared" si="282"/>
        <v>425.37840559156382</v>
      </c>
      <c r="Y697" s="29">
        <f t="shared" si="283"/>
        <v>8147.4691358024729</v>
      </c>
      <c r="AA697">
        <f t="shared" si="267"/>
        <v>0</v>
      </c>
      <c r="AB697">
        <f t="shared" si="286"/>
        <v>28.4</v>
      </c>
      <c r="AC697">
        <f t="shared" si="268"/>
        <v>7.8888888888888884</v>
      </c>
      <c r="AE697">
        <f t="shared" si="269"/>
        <v>-360.77225142489715</v>
      </c>
      <c r="AF697">
        <f t="shared" si="270"/>
        <v>-369.82918892489715</v>
      </c>
      <c r="AG697">
        <f t="shared" si="271"/>
        <v>-425.37840559156382</v>
      </c>
    </row>
    <row r="698" spans="2:33" x14ac:dyDescent="0.25">
      <c r="B698" s="4" t="s">
        <v>73</v>
      </c>
      <c r="C698" s="4">
        <v>690</v>
      </c>
      <c r="D698" s="4">
        <v>101</v>
      </c>
      <c r="E698" s="11">
        <v>30.3</v>
      </c>
      <c r="F698" s="17">
        <f t="shared" si="284"/>
        <v>0.34722222222222221</v>
      </c>
      <c r="G698" s="17">
        <f t="shared" si="285"/>
        <v>1.25</v>
      </c>
      <c r="H698">
        <f t="shared" si="272"/>
        <v>401.04166666666663</v>
      </c>
      <c r="I698">
        <f t="shared" si="273"/>
        <v>17.858465625000001</v>
      </c>
      <c r="J698">
        <f t="shared" si="262"/>
        <v>31.930458255208336</v>
      </c>
      <c r="K698">
        <f t="shared" si="287"/>
        <v>49.788923880208337</v>
      </c>
      <c r="L698" s="49">
        <f t="shared" si="274"/>
        <v>419.05677599175345</v>
      </c>
      <c r="M698" s="29">
        <f t="shared" si="275"/>
        <v>3375.4340277777774</v>
      </c>
      <c r="N698">
        <f t="shared" si="263"/>
        <v>427.08333333333331</v>
      </c>
      <c r="O698">
        <f t="shared" si="276"/>
        <v>19.018106249999999</v>
      </c>
      <c r="P698">
        <f t="shared" si="264"/>
        <v>31.930458255208336</v>
      </c>
      <c r="Q698">
        <f t="shared" si="277"/>
        <v>50.948564505208338</v>
      </c>
      <c r="R698" s="49">
        <f t="shared" si="278"/>
        <v>428.81708458550349</v>
      </c>
      <c r="S698" s="29">
        <f t="shared" si="279"/>
        <v>3594.6180555555552</v>
      </c>
      <c r="T698">
        <f t="shared" si="265"/>
        <v>586.80555555555554</v>
      </c>
      <c r="U698">
        <f t="shared" si="280"/>
        <v>26.130568749999998</v>
      </c>
      <c r="V698">
        <f t="shared" si="266"/>
        <v>31.930458255208336</v>
      </c>
      <c r="W698">
        <f t="shared" si="281"/>
        <v>58.061027005208331</v>
      </c>
      <c r="X698" s="49">
        <f t="shared" si="282"/>
        <v>488.68031062717006</v>
      </c>
      <c r="Y698" s="29">
        <f t="shared" si="283"/>
        <v>4938.9467592592591</v>
      </c>
      <c r="AA698">
        <f t="shared" si="267"/>
        <v>0</v>
      </c>
      <c r="AB698">
        <f t="shared" si="286"/>
        <v>30.3</v>
      </c>
      <c r="AC698">
        <f t="shared" si="268"/>
        <v>8.4166666666666661</v>
      </c>
      <c r="AE698">
        <f t="shared" si="269"/>
        <v>-419.05677599175345</v>
      </c>
      <c r="AF698">
        <f t="shared" si="270"/>
        <v>-428.81708458550349</v>
      </c>
      <c r="AG698">
        <f t="shared" si="271"/>
        <v>-488.68031062717006</v>
      </c>
    </row>
    <row r="699" spans="2:33" x14ac:dyDescent="0.25">
      <c r="B699" s="4" t="s">
        <v>73</v>
      </c>
      <c r="C699" s="4">
        <v>691</v>
      </c>
      <c r="D699" s="4">
        <v>102</v>
      </c>
      <c r="E699" s="11">
        <v>30.9</v>
      </c>
      <c r="F699" s="17">
        <f t="shared" si="284"/>
        <v>0.1111111111111112</v>
      </c>
      <c r="G699" s="17">
        <f t="shared" si="285"/>
        <v>0.40000000000000036</v>
      </c>
      <c r="H699">
        <f t="shared" si="272"/>
        <v>128.33333333333343</v>
      </c>
      <c r="I699">
        <f t="shared" si="273"/>
        <v>17.914771875</v>
      </c>
      <c r="J699">
        <f t="shared" si="262"/>
        <v>33.207551380208329</v>
      </c>
      <c r="K699">
        <f t="shared" si="287"/>
        <v>51.122323255208329</v>
      </c>
      <c r="L699" s="49">
        <f t="shared" si="274"/>
        <v>438.79994127387141</v>
      </c>
      <c r="M699" s="29">
        <f t="shared" si="275"/>
        <v>1101.5277777777785</v>
      </c>
      <c r="N699">
        <f t="shared" si="263"/>
        <v>136.66666666666677</v>
      </c>
      <c r="O699">
        <f t="shared" si="276"/>
        <v>19.078068749999996</v>
      </c>
      <c r="P699">
        <f t="shared" si="264"/>
        <v>33.207551380208329</v>
      </c>
      <c r="Q699">
        <f t="shared" si="277"/>
        <v>52.285620130208329</v>
      </c>
      <c r="R699" s="49">
        <f t="shared" si="278"/>
        <v>448.7849061176214</v>
      </c>
      <c r="S699" s="29">
        <f t="shared" si="279"/>
        <v>1173.0555555555563</v>
      </c>
      <c r="T699">
        <f t="shared" si="265"/>
        <v>187.77777777777794</v>
      </c>
      <c r="U699">
        <f t="shared" si="280"/>
        <v>26.212956249999998</v>
      </c>
      <c r="V699">
        <f t="shared" si="266"/>
        <v>33.207551380208329</v>
      </c>
      <c r="W699">
        <f t="shared" si="281"/>
        <v>59.420507630208327</v>
      </c>
      <c r="X699" s="49">
        <f t="shared" si="282"/>
        <v>510.02602382595472</v>
      </c>
      <c r="Y699" s="29">
        <f t="shared" si="283"/>
        <v>1611.7592592592605</v>
      </c>
      <c r="AA699">
        <f t="shared" si="267"/>
        <v>0</v>
      </c>
      <c r="AB699">
        <f t="shared" si="286"/>
        <v>30.9</v>
      </c>
      <c r="AC699">
        <f t="shared" si="268"/>
        <v>8.5833333333333321</v>
      </c>
      <c r="AE699">
        <f t="shared" si="269"/>
        <v>-438.79994127387141</v>
      </c>
      <c r="AF699">
        <f t="shared" si="270"/>
        <v>-448.7849061176214</v>
      </c>
      <c r="AG699">
        <f t="shared" si="271"/>
        <v>-510.02602382595472</v>
      </c>
    </row>
    <row r="700" spans="2:33" x14ac:dyDescent="0.25">
      <c r="B700" s="4" t="s">
        <v>73</v>
      </c>
      <c r="C700" s="4">
        <v>692</v>
      </c>
      <c r="D700" s="4">
        <v>103</v>
      </c>
      <c r="E700" s="11">
        <v>31.1</v>
      </c>
      <c r="F700" s="17">
        <f t="shared" si="284"/>
        <v>0.12500000000000031</v>
      </c>
      <c r="G700" s="17">
        <f t="shared" si="285"/>
        <v>0.45000000000000107</v>
      </c>
      <c r="H700">
        <f t="shared" si="272"/>
        <v>144.37500000000034</v>
      </c>
      <c r="I700">
        <f t="shared" si="273"/>
        <v>17.933540624999999</v>
      </c>
      <c r="J700">
        <f t="shared" si="262"/>
        <v>33.638813764467606</v>
      </c>
      <c r="K700">
        <f t="shared" si="287"/>
        <v>51.572354389467606</v>
      </c>
      <c r="L700" s="49">
        <f t="shared" si="274"/>
        <v>445.52783930901182</v>
      </c>
      <c r="M700" s="29">
        <f t="shared" si="275"/>
        <v>1247.2395833333364</v>
      </c>
      <c r="N700">
        <f t="shared" si="263"/>
        <v>153.75000000000037</v>
      </c>
      <c r="O700">
        <f t="shared" si="276"/>
        <v>19.098056249999999</v>
      </c>
      <c r="P700">
        <f t="shared" si="264"/>
        <v>33.638813764467606</v>
      </c>
      <c r="Q700">
        <f t="shared" si="277"/>
        <v>52.736870014467605</v>
      </c>
      <c r="R700" s="49">
        <f t="shared" si="278"/>
        <v>455.58796040276184</v>
      </c>
      <c r="S700" s="29">
        <f t="shared" si="279"/>
        <v>1328.2291666666699</v>
      </c>
      <c r="T700">
        <f t="shared" si="265"/>
        <v>211.25000000000051</v>
      </c>
      <c r="U700">
        <f t="shared" si="280"/>
        <v>26.24041875</v>
      </c>
      <c r="V700">
        <f t="shared" si="266"/>
        <v>33.638813764467606</v>
      </c>
      <c r="W700">
        <f t="shared" si="281"/>
        <v>59.879232514467603</v>
      </c>
      <c r="X700" s="49">
        <f t="shared" si="282"/>
        <v>517.29003644442844</v>
      </c>
      <c r="Y700" s="29">
        <f t="shared" si="283"/>
        <v>1824.9652777777824</v>
      </c>
      <c r="AA700">
        <f t="shared" si="267"/>
        <v>0</v>
      </c>
      <c r="AB700">
        <f t="shared" si="286"/>
        <v>31.1</v>
      </c>
      <c r="AC700">
        <f t="shared" si="268"/>
        <v>8.6388888888888893</v>
      </c>
      <c r="AE700">
        <f t="shared" si="269"/>
        <v>-445.52783930901182</v>
      </c>
      <c r="AF700">
        <f t="shared" si="270"/>
        <v>-455.58796040276184</v>
      </c>
      <c r="AG700">
        <f t="shared" si="271"/>
        <v>-517.29003644442844</v>
      </c>
    </row>
    <row r="701" spans="2:33" x14ac:dyDescent="0.25">
      <c r="B701" s="4" t="s">
        <v>73</v>
      </c>
      <c r="C701" s="4">
        <v>693</v>
      </c>
      <c r="D701" s="4">
        <v>104</v>
      </c>
      <c r="E701" s="11">
        <v>31.8</v>
      </c>
      <c r="F701" s="17">
        <f t="shared" si="284"/>
        <v>0.2222222222222224</v>
      </c>
      <c r="G701" s="17">
        <f t="shared" si="285"/>
        <v>0.80000000000000071</v>
      </c>
      <c r="H701">
        <f t="shared" si="272"/>
        <v>256.66666666666686</v>
      </c>
      <c r="I701">
        <f t="shared" si="273"/>
        <v>17.999231249999998</v>
      </c>
      <c r="J701">
        <f t="shared" si="262"/>
        <v>35.170143020833343</v>
      </c>
      <c r="K701">
        <f t="shared" si="287"/>
        <v>53.169374270833345</v>
      </c>
      <c r="L701" s="49">
        <f t="shared" si="274"/>
        <v>469.6628060590279</v>
      </c>
      <c r="M701" s="29">
        <f t="shared" si="275"/>
        <v>2267.222222222224</v>
      </c>
      <c r="N701">
        <f t="shared" si="263"/>
        <v>273.33333333333354</v>
      </c>
      <c r="O701">
        <f t="shared" si="276"/>
        <v>19.1680125</v>
      </c>
      <c r="P701">
        <f t="shared" si="264"/>
        <v>35.170143020833343</v>
      </c>
      <c r="Q701">
        <f t="shared" si="277"/>
        <v>54.33815552083334</v>
      </c>
      <c r="R701" s="49">
        <f t="shared" si="278"/>
        <v>479.98704043402785</v>
      </c>
      <c r="S701" s="29">
        <f t="shared" si="279"/>
        <v>2414.4444444444466</v>
      </c>
      <c r="T701">
        <f t="shared" si="265"/>
        <v>375.55555555555588</v>
      </c>
      <c r="U701">
        <f t="shared" si="280"/>
        <v>26.336537499999999</v>
      </c>
      <c r="V701">
        <f t="shared" si="266"/>
        <v>35.170143020833343</v>
      </c>
      <c r="W701">
        <f t="shared" si="281"/>
        <v>61.506680520833342</v>
      </c>
      <c r="X701" s="49">
        <f t="shared" si="282"/>
        <v>543.30901126736126</v>
      </c>
      <c r="Y701" s="29">
        <f t="shared" si="283"/>
        <v>3317.4074074074106</v>
      </c>
      <c r="AA701">
        <f t="shared" si="267"/>
        <v>0</v>
      </c>
      <c r="AB701">
        <f t="shared" si="286"/>
        <v>31.8</v>
      </c>
      <c r="AC701">
        <f t="shared" si="268"/>
        <v>8.8333333333333339</v>
      </c>
      <c r="AE701">
        <f t="shared" si="269"/>
        <v>-469.6628060590279</v>
      </c>
      <c r="AF701">
        <f t="shared" si="270"/>
        <v>-479.98704043402785</v>
      </c>
      <c r="AG701">
        <f t="shared" si="271"/>
        <v>-543.30901126736126</v>
      </c>
    </row>
    <row r="702" spans="2:33" x14ac:dyDescent="0.25">
      <c r="B702" s="4" t="s">
        <v>73</v>
      </c>
      <c r="C702" s="4">
        <v>694</v>
      </c>
      <c r="D702" s="4">
        <v>105</v>
      </c>
      <c r="E702" s="11">
        <v>32.700000000000003</v>
      </c>
      <c r="F702" s="17">
        <f t="shared" si="284"/>
        <v>0.19444444444444473</v>
      </c>
      <c r="G702" s="17">
        <f t="shared" si="285"/>
        <v>0.70000000000000107</v>
      </c>
      <c r="H702">
        <f t="shared" si="272"/>
        <v>224.58333333333366</v>
      </c>
      <c r="I702">
        <f t="shared" si="273"/>
        <v>18.083690624999999</v>
      </c>
      <c r="J702">
        <f t="shared" si="262"/>
        <v>37.189077005208347</v>
      </c>
      <c r="K702">
        <f t="shared" si="287"/>
        <v>55.272767630208349</v>
      </c>
      <c r="L702" s="49">
        <f t="shared" si="274"/>
        <v>502.06097264105921</v>
      </c>
      <c r="M702" s="29">
        <f t="shared" si="275"/>
        <v>2039.9652777777808</v>
      </c>
      <c r="N702">
        <f t="shared" si="263"/>
        <v>239.166666666667</v>
      </c>
      <c r="O702">
        <f t="shared" si="276"/>
        <v>19.257956249999999</v>
      </c>
      <c r="P702">
        <f t="shared" si="264"/>
        <v>37.189077005208347</v>
      </c>
      <c r="Q702">
        <f t="shared" si="277"/>
        <v>56.447033255208346</v>
      </c>
      <c r="R702" s="49">
        <f t="shared" si="278"/>
        <v>512.72721873480918</v>
      </c>
      <c r="S702" s="29">
        <f t="shared" si="279"/>
        <v>2172.4305555555588</v>
      </c>
      <c r="T702">
        <f t="shared" si="265"/>
        <v>328.6111111111116</v>
      </c>
      <c r="U702">
        <f t="shared" si="280"/>
        <v>26.460118749999999</v>
      </c>
      <c r="V702">
        <f t="shared" si="266"/>
        <v>37.189077005208347</v>
      </c>
      <c r="W702">
        <f t="shared" si="281"/>
        <v>63.649195755208346</v>
      </c>
      <c r="X702" s="49">
        <f t="shared" si="282"/>
        <v>578.14686144314248</v>
      </c>
      <c r="Y702" s="29">
        <f t="shared" si="283"/>
        <v>2984.8842592592637</v>
      </c>
      <c r="AA702">
        <f t="shared" si="267"/>
        <v>0</v>
      </c>
      <c r="AB702">
        <f t="shared" si="286"/>
        <v>32.700000000000003</v>
      </c>
      <c r="AC702">
        <f t="shared" si="268"/>
        <v>9.0833333333333339</v>
      </c>
      <c r="AE702">
        <f t="shared" si="269"/>
        <v>-502.06097264105921</v>
      </c>
      <c r="AF702">
        <f t="shared" si="270"/>
        <v>-512.72721873480918</v>
      </c>
      <c r="AG702">
        <f t="shared" si="271"/>
        <v>-578.14686144314248</v>
      </c>
    </row>
    <row r="703" spans="2:33" x14ac:dyDescent="0.25">
      <c r="B703" s="4" t="s">
        <v>73</v>
      </c>
      <c r="C703" s="4">
        <v>695</v>
      </c>
      <c r="D703" s="4">
        <v>106</v>
      </c>
      <c r="E703" s="11">
        <v>33.200000000000003</v>
      </c>
      <c r="F703" s="17">
        <f t="shared" si="284"/>
        <v>-4.1666666666667261E-2</v>
      </c>
      <c r="G703" s="17">
        <f t="shared" si="285"/>
        <v>-0.15000000000000213</v>
      </c>
      <c r="H703">
        <f t="shared" si="272"/>
        <v>-48.125000000000689</v>
      </c>
      <c r="I703">
        <f t="shared" si="273"/>
        <v>18.130612499999998</v>
      </c>
      <c r="J703">
        <f t="shared" si="262"/>
        <v>38.335052453703724</v>
      </c>
      <c r="K703">
        <f t="shared" si="287"/>
        <v>56.465664953703723</v>
      </c>
      <c r="L703" s="49">
        <f t="shared" si="274"/>
        <v>520.73891012860111</v>
      </c>
      <c r="M703" s="29">
        <f t="shared" si="275"/>
        <v>-443.81944444445082</v>
      </c>
      <c r="N703">
        <f t="shared" si="263"/>
        <v>-51.250000000000732</v>
      </c>
      <c r="O703">
        <f t="shared" si="276"/>
        <v>19.307925000000001</v>
      </c>
      <c r="P703">
        <f t="shared" si="264"/>
        <v>38.335052453703724</v>
      </c>
      <c r="Q703">
        <f t="shared" si="277"/>
        <v>57.642977453703722</v>
      </c>
      <c r="R703" s="49">
        <f t="shared" si="278"/>
        <v>531.59634762860105</v>
      </c>
      <c r="S703" s="29">
        <f t="shared" si="279"/>
        <v>-472.63888888889568</v>
      </c>
      <c r="T703">
        <f t="shared" si="265"/>
        <v>-70.416666666667666</v>
      </c>
      <c r="U703">
        <f t="shared" si="280"/>
        <v>26.528775</v>
      </c>
      <c r="V703">
        <f t="shared" si="266"/>
        <v>38.335052453703724</v>
      </c>
      <c r="W703">
        <f t="shared" si="281"/>
        <v>64.86382745370372</v>
      </c>
      <c r="X703" s="49">
        <f t="shared" si="282"/>
        <v>598.18863096193434</v>
      </c>
      <c r="Y703" s="29">
        <f t="shared" si="283"/>
        <v>-649.39814814815747</v>
      </c>
      <c r="AA703">
        <f t="shared" si="267"/>
        <v>0</v>
      </c>
      <c r="AB703">
        <f t="shared" si="286"/>
        <v>33.200000000000003</v>
      </c>
      <c r="AC703">
        <f t="shared" si="268"/>
        <v>9.2222222222222232</v>
      </c>
      <c r="AE703">
        <f t="shared" si="269"/>
        <v>-520.73891012860111</v>
      </c>
      <c r="AF703">
        <f t="shared" si="270"/>
        <v>-531.59634762860105</v>
      </c>
      <c r="AG703">
        <f t="shared" si="271"/>
        <v>-598.18863096193434</v>
      </c>
    </row>
    <row r="704" spans="2:33" x14ac:dyDescent="0.25">
      <c r="B704" s="4" t="s">
        <v>73</v>
      </c>
      <c r="C704" s="4">
        <v>696</v>
      </c>
      <c r="D704" s="4">
        <v>107</v>
      </c>
      <c r="E704" s="11">
        <v>32.4</v>
      </c>
      <c r="F704" s="17">
        <f t="shared" si="284"/>
        <v>-0.6805555555555558</v>
      </c>
      <c r="G704" s="17">
        <f t="shared" si="285"/>
        <v>-2.4500000000000011</v>
      </c>
      <c r="H704">
        <f t="shared" si="272"/>
        <v>-786.04166666666697</v>
      </c>
      <c r="I704">
        <f t="shared" si="273"/>
        <v>18.055537499999996</v>
      </c>
      <c r="J704">
        <f t="shared" si="262"/>
        <v>36.509838750000007</v>
      </c>
      <c r="K704">
        <f t="shared" si="287"/>
        <v>54.56537625</v>
      </c>
      <c r="L704" s="49">
        <f t="shared" si="274"/>
        <v>491.08838624999999</v>
      </c>
      <c r="M704" s="29">
        <f t="shared" si="275"/>
        <v>-7074.3750000000027</v>
      </c>
      <c r="N704">
        <f t="shared" si="263"/>
        <v>-837.0833333333336</v>
      </c>
      <c r="O704">
        <f t="shared" si="276"/>
        <v>19.227974999999997</v>
      </c>
      <c r="P704">
        <f t="shared" si="264"/>
        <v>36.509838750000007</v>
      </c>
      <c r="Q704">
        <f t="shared" si="277"/>
        <v>55.737813750000001</v>
      </c>
      <c r="R704" s="49">
        <f t="shared" si="278"/>
        <v>501.64032374999999</v>
      </c>
      <c r="S704" s="29">
        <f t="shared" si="279"/>
        <v>-7533.7500000000027</v>
      </c>
      <c r="T704">
        <f t="shared" si="265"/>
        <v>-1150.1388888888894</v>
      </c>
      <c r="U704">
        <f t="shared" si="280"/>
        <v>26.418924999999994</v>
      </c>
      <c r="V704">
        <f t="shared" si="266"/>
        <v>36.509838750000007</v>
      </c>
      <c r="W704">
        <f t="shared" si="281"/>
        <v>62.928763750000002</v>
      </c>
      <c r="X704" s="49">
        <f t="shared" si="282"/>
        <v>566.35887375000004</v>
      </c>
      <c r="Y704" s="29">
        <f t="shared" si="283"/>
        <v>-10351.250000000004</v>
      </c>
      <c r="AA704">
        <f t="shared" si="267"/>
        <v>0</v>
      </c>
      <c r="AB704">
        <f t="shared" si="286"/>
        <v>32.4</v>
      </c>
      <c r="AC704">
        <f t="shared" si="268"/>
        <v>9</v>
      </c>
      <c r="AE704">
        <f t="shared" si="269"/>
        <v>-491.08838624999999</v>
      </c>
      <c r="AF704">
        <f t="shared" si="270"/>
        <v>-501.64032374999999</v>
      </c>
      <c r="AG704">
        <f t="shared" si="271"/>
        <v>-566.35887375000004</v>
      </c>
    </row>
    <row r="705" spans="2:33" x14ac:dyDescent="0.25">
      <c r="B705" s="4" t="s">
        <v>73</v>
      </c>
      <c r="C705" s="4">
        <v>697</v>
      </c>
      <c r="D705" s="4">
        <v>108</v>
      </c>
      <c r="E705" s="11">
        <v>28.3</v>
      </c>
      <c r="F705" s="17">
        <f t="shared" si="284"/>
        <v>-0.9166666666666663</v>
      </c>
      <c r="G705" s="17">
        <f t="shared" si="285"/>
        <v>-3.2999999999999989</v>
      </c>
      <c r="H705">
        <f t="shared" si="272"/>
        <v>-1058.7499999999995</v>
      </c>
      <c r="I705">
        <f t="shared" si="273"/>
        <v>17.670778124999998</v>
      </c>
      <c r="J705">
        <f t="shared" si="262"/>
        <v>27.854333139467595</v>
      </c>
      <c r="K705">
        <f t="shared" si="287"/>
        <v>45.525111264467597</v>
      </c>
      <c r="L705" s="49">
        <f t="shared" si="274"/>
        <v>357.87795799567584</v>
      </c>
      <c r="M705" s="29">
        <f t="shared" si="275"/>
        <v>-8322.951388888885</v>
      </c>
      <c r="N705">
        <f t="shared" si="263"/>
        <v>-1127.4999999999995</v>
      </c>
      <c r="O705">
        <f t="shared" si="276"/>
        <v>18.81823125</v>
      </c>
      <c r="P705">
        <f t="shared" si="264"/>
        <v>27.854333139467595</v>
      </c>
      <c r="Q705">
        <f t="shared" si="277"/>
        <v>46.672564389467595</v>
      </c>
      <c r="R705" s="49">
        <f t="shared" si="278"/>
        <v>366.89821450609247</v>
      </c>
      <c r="S705" s="29">
        <f t="shared" si="279"/>
        <v>-8863.4027777777737</v>
      </c>
      <c r="T705">
        <f t="shared" si="265"/>
        <v>-1549.1666666666661</v>
      </c>
      <c r="U705">
        <f t="shared" si="280"/>
        <v>25.855943749999998</v>
      </c>
      <c r="V705">
        <f t="shared" si="266"/>
        <v>27.854333139467595</v>
      </c>
      <c r="W705">
        <f t="shared" si="281"/>
        <v>53.710276889467593</v>
      </c>
      <c r="X705" s="49">
        <f t="shared" si="282"/>
        <v>422.22245443664798</v>
      </c>
      <c r="Y705" s="29">
        <f t="shared" si="283"/>
        <v>-12178.17129629629</v>
      </c>
      <c r="AA705">
        <f t="shared" si="267"/>
        <v>0</v>
      </c>
      <c r="AB705">
        <f t="shared" si="286"/>
        <v>28.3</v>
      </c>
      <c r="AC705">
        <f t="shared" si="268"/>
        <v>7.8611111111111107</v>
      </c>
      <c r="AE705">
        <f t="shared" si="269"/>
        <v>-357.87795799567584</v>
      </c>
      <c r="AF705">
        <f t="shared" si="270"/>
        <v>-366.89821450609247</v>
      </c>
      <c r="AG705">
        <f t="shared" si="271"/>
        <v>-422.22245443664798</v>
      </c>
    </row>
    <row r="706" spans="2:33" x14ac:dyDescent="0.25">
      <c r="B706" s="4" t="s">
        <v>73</v>
      </c>
      <c r="C706" s="4">
        <v>698</v>
      </c>
      <c r="D706" s="4">
        <v>109</v>
      </c>
      <c r="E706" s="11">
        <v>25.8</v>
      </c>
      <c r="F706" s="17">
        <f t="shared" si="284"/>
        <v>-0.7222222222222221</v>
      </c>
      <c r="G706" s="17">
        <f t="shared" si="285"/>
        <v>-2.5999999999999996</v>
      </c>
      <c r="H706">
        <f t="shared" si="272"/>
        <v>-834.16666666666652</v>
      </c>
      <c r="I706">
        <f t="shared" si="273"/>
        <v>17.436168749999997</v>
      </c>
      <c r="J706">
        <f t="shared" si="262"/>
        <v>23.15044302083334</v>
      </c>
      <c r="K706">
        <f t="shared" si="287"/>
        <v>40.586611770833336</v>
      </c>
      <c r="L706" s="49">
        <f t="shared" si="274"/>
        <v>290.87071769097224</v>
      </c>
      <c r="M706" s="29">
        <f t="shared" si="275"/>
        <v>-5978.1944444444434</v>
      </c>
      <c r="N706">
        <f t="shared" si="263"/>
        <v>-888.33333333333314</v>
      </c>
      <c r="O706">
        <f t="shared" si="276"/>
        <v>18.568387499999996</v>
      </c>
      <c r="P706">
        <f t="shared" si="264"/>
        <v>23.15044302083334</v>
      </c>
      <c r="Q706">
        <f t="shared" si="277"/>
        <v>41.718830520833336</v>
      </c>
      <c r="R706" s="49">
        <f t="shared" si="278"/>
        <v>298.98495206597227</v>
      </c>
      <c r="S706" s="29">
        <f t="shared" si="279"/>
        <v>-6366.3888888888878</v>
      </c>
      <c r="T706">
        <f t="shared" si="265"/>
        <v>-1220.5555555555554</v>
      </c>
      <c r="U706">
        <f t="shared" si="280"/>
        <v>25.512662499999998</v>
      </c>
      <c r="V706">
        <f t="shared" si="266"/>
        <v>23.15044302083334</v>
      </c>
      <c r="W706">
        <f t="shared" si="281"/>
        <v>48.663105520833341</v>
      </c>
      <c r="X706" s="49">
        <f t="shared" si="282"/>
        <v>348.75225623263896</v>
      </c>
      <c r="Y706" s="29">
        <f t="shared" si="283"/>
        <v>-8747.3148148148139</v>
      </c>
      <c r="AA706">
        <f t="shared" si="267"/>
        <v>0</v>
      </c>
      <c r="AB706">
        <f t="shared" si="286"/>
        <v>25.8</v>
      </c>
      <c r="AC706">
        <f t="shared" si="268"/>
        <v>7.166666666666667</v>
      </c>
      <c r="AE706">
        <f t="shared" si="269"/>
        <v>-290.87071769097224</v>
      </c>
      <c r="AF706">
        <f t="shared" si="270"/>
        <v>-298.98495206597227</v>
      </c>
      <c r="AG706">
        <f t="shared" si="271"/>
        <v>-348.75225623263896</v>
      </c>
    </row>
    <row r="707" spans="2:33" x14ac:dyDescent="0.25">
      <c r="B707" s="4" t="s">
        <v>73</v>
      </c>
      <c r="C707" s="4">
        <v>699</v>
      </c>
      <c r="D707" s="4">
        <v>110</v>
      </c>
      <c r="E707" s="11">
        <v>23.1</v>
      </c>
      <c r="F707" s="17">
        <f t="shared" si="284"/>
        <v>-0.55555555555555558</v>
      </c>
      <c r="G707" s="17">
        <f t="shared" si="285"/>
        <v>-2</v>
      </c>
      <c r="H707">
        <f t="shared" si="272"/>
        <v>-641.66666666666674</v>
      </c>
      <c r="I707">
        <f t="shared" si="273"/>
        <v>17.182790624999999</v>
      </c>
      <c r="J707">
        <f t="shared" si="262"/>
        <v>18.558542005208338</v>
      </c>
      <c r="K707">
        <f t="shared" si="287"/>
        <v>35.741332630208333</v>
      </c>
      <c r="L707" s="49">
        <f t="shared" si="274"/>
        <v>229.34021771050348</v>
      </c>
      <c r="M707" s="29">
        <f t="shared" si="275"/>
        <v>-4117.3611111111122</v>
      </c>
      <c r="N707">
        <f t="shared" si="263"/>
        <v>-683.33333333333337</v>
      </c>
      <c r="O707">
        <f t="shared" si="276"/>
        <v>18.298556249999997</v>
      </c>
      <c r="P707">
        <f t="shared" si="264"/>
        <v>18.558542005208338</v>
      </c>
      <c r="Q707">
        <f t="shared" si="277"/>
        <v>36.857098255208335</v>
      </c>
      <c r="R707" s="49">
        <f t="shared" si="278"/>
        <v>236.4997138042535</v>
      </c>
      <c r="S707" s="29">
        <f t="shared" si="279"/>
        <v>-4384.7222222222226</v>
      </c>
      <c r="T707">
        <f t="shared" si="265"/>
        <v>-938.88888888888891</v>
      </c>
      <c r="U707">
        <f t="shared" si="280"/>
        <v>25.141918749999995</v>
      </c>
      <c r="V707">
        <f t="shared" si="266"/>
        <v>18.558542005208338</v>
      </c>
      <c r="W707">
        <f t="shared" si="281"/>
        <v>43.700460755208333</v>
      </c>
      <c r="X707" s="49">
        <f t="shared" si="282"/>
        <v>280.41128984592012</v>
      </c>
      <c r="Y707" s="29">
        <f t="shared" si="283"/>
        <v>-6024.5370370370374</v>
      </c>
      <c r="AA707">
        <f t="shared" si="267"/>
        <v>0</v>
      </c>
      <c r="AB707">
        <f t="shared" si="286"/>
        <v>23.1</v>
      </c>
      <c r="AC707">
        <f t="shared" si="268"/>
        <v>6.416666666666667</v>
      </c>
      <c r="AE707">
        <f t="shared" si="269"/>
        <v>-229.34021771050348</v>
      </c>
      <c r="AF707">
        <f t="shared" si="270"/>
        <v>-236.4997138042535</v>
      </c>
      <c r="AG707">
        <f t="shared" si="271"/>
        <v>-280.41128984592012</v>
      </c>
    </row>
    <row r="708" spans="2:33" x14ac:dyDescent="0.25">
      <c r="B708" s="4" t="s">
        <v>73</v>
      </c>
      <c r="C708" s="4">
        <v>700</v>
      </c>
      <c r="D708" s="4">
        <v>111</v>
      </c>
      <c r="E708" s="11">
        <v>21.8</v>
      </c>
      <c r="F708" s="17">
        <f t="shared" si="284"/>
        <v>-0.26388888888888917</v>
      </c>
      <c r="G708" s="17">
        <f t="shared" si="285"/>
        <v>-0.95000000000000107</v>
      </c>
      <c r="H708">
        <f t="shared" si="272"/>
        <v>-304.79166666666697</v>
      </c>
      <c r="I708">
        <f t="shared" si="273"/>
        <v>17.060793749999998</v>
      </c>
      <c r="J708">
        <f t="shared" si="262"/>
        <v>16.528478668981485</v>
      </c>
      <c r="K708">
        <f t="shared" si="287"/>
        <v>33.58927241898148</v>
      </c>
      <c r="L708" s="49">
        <f t="shared" si="274"/>
        <v>203.40170520383228</v>
      </c>
      <c r="M708" s="29">
        <f t="shared" si="275"/>
        <v>-1845.6828703703723</v>
      </c>
      <c r="N708">
        <f t="shared" si="263"/>
        <v>-324.58333333333366</v>
      </c>
      <c r="O708">
        <f t="shared" si="276"/>
        <v>18.168637499999999</v>
      </c>
      <c r="P708">
        <f t="shared" si="264"/>
        <v>16.528478668981485</v>
      </c>
      <c r="Q708">
        <f t="shared" si="277"/>
        <v>34.697116168981481</v>
      </c>
      <c r="R708" s="49">
        <f t="shared" si="278"/>
        <v>210.11031457883229</v>
      </c>
      <c r="S708" s="29">
        <f t="shared" si="279"/>
        <v>-1965.5324074074092</v>
      </c>
      <c r="T708">
        <f t="shared" si="265"/>
        <v>-445.97222222222268</v>
      </c>
      <c r="U708">
        <f t="shared" si="280"/>
        <v>24.9634125</v>
      </c>
      <c r="V708">
        <f t="shared" si="266"/>
        <v>16.528478668981485</v>
      </c>
      <c r="W708">
        <f t="shared" si="281"/>
        <v>41.491891168981482</v>
      </c>
      <c r="X708" s="49">
        <f t="shared" si="282"/>
        <v>251.2564520788323</v>
      </c>
      <c r="Y708" s="29">
        <f t="shared" si="283"/>
        <v>-2700.6095679012374</v>
      </c>
      <c r="AA708">
        <f t="shared" si="267"/>
        <v>0</v>
      </c>
      <c r="AB708">
        <f t="shared" si="286"/>
        <v>21.8</v>
      </c>
      <c r="AC708">
        <f t="shared" si="268"/>
        <v>6.0555555555555554</v>
      </c>
      <c r="AE708">
        <f t="shared" si="269"/>
        <v>-203.40170520383228</v>
      </c>
      <c r="AF708">
        <f t="shared" si="270"/>
        <v>-210.11031457883229</v>
      </c>
      <c r="AG708">
        <f t="shared" si="271"/>
        <v>-251.2564520788323</v>
      </c>
    </row>
    <row r="709" spans="2:33" x14ac:dyDescent="0.25">
      <c r="B709" s="4" t="s">
        <v>73</v>
      </c>
      <c r="C709" s="4">
        <v>701</v>
      </c>
      <c r="D709" s="4">
        <v>112</v>
      </c>
      <c r="E709" s="11">
        <v>21.2</v>
      </c>
      <c r="F709" s="17">
        <f t="shared" si="284"/>
        <v>-0.1111111111111112</v>
      </c>
      <c r="G709" s="17">
        <f t="shared" si="285"/>
        <v>-0.40000000000000036</v>
      </c>
      <c r="H709">
        <f t="shared" si="272"/>
        <v>-128.33333333333343</v>
      </c>
      <c r="I709">
        <f t="shared" si="273"/>
        <v>17.0044875</v>
      </c>
      <c r="J709">
        <f t="shared" si="262"/>
        <v>15.631174675925925</v>
      </c>
      <c r="K709">
        <f t="shared" si="287"/>
        <v>32.635662175925923</v>
      </c>
      <c r="L709" s="49">
        <f t="shared" si="274"/>
        <v>192.18778836934152</v>
      </c>
      <c r="M709" s="29">
        <f t="shared" si="275"/>
        <v>-755.74074074074122</v>
      </c>
      <c r="N709">
        <f t="shared" si="263"/>
        <v>-136.66666666666677</v>
      </c>
      <c r="O709">
        <f t="shared" si="276"/>
        <v>18.108674999999998</v>
      </c>
      <c r="P709">
        <f t="shared" si="264"/>
        <v>15.631174675925925</v>
      </c>
      <c r="Q709">
        <f t="shared" si="277"/>
        <v>33.739849675925925</v>
      </c>
      <c r="R709" s="49">
        <f t="shared" si="278"/>
        <v>198.69022586934153</v>
      </c>
      <c r="S709" s="29">
        <f t="shared" si="279"/>
        <v>-804.81481481481535</v>
      </c>
      <c r="T709">
        <f t="shared" si="265"/>
        <v>-187.77777777777794</v>
      </c>
      <c r="U709">
        <f t="shared" si="280"/>
        <v>24.881024999999998</v>
      </c>
      <c r="V709">
        <f t="shared" si="266"/>
        <v>15.631174675925925</v>
      </c>
      <c r="W709">
        <f t="shared" si="281"/>
        <v>40.51219967592592</v>
      </c>
      <c r="X709" s="49">
        <f t="shared" si="282"/>
        <v>238.57184253600818</v>
      </c>
      <c r="Y709" s="29">
        <f t="shared" si="283"/>
        <v>-1105.8024691358034</v>
      </c>
      <c r="AA709">
        <f t="shared" si="267"/>
        <v>0</v>
      </c>
      <c r="AB709">
        <f t="shared" si="286"/>
        <v>21.2</v>
      </c>
      <c r="AC709">
        <f t="shared" si="268"/>
        <v>5.8888888888888884</v>
      </c>
      <c r="AE709">
        <f t="shared" si="269"/>
        <v>-192.18778836934152</v>
      </c>
      <c r="AF709">
        <f t="shared" si="270"/>
        <v>-198.69022586934153</v>
      </c>
      <c r="AG709">
        <f t="shared" si="271"/>
        <v>-238.57184253600818</v>
      </c>
    </row>
    <row r="710" spans="2:33" x14ac:dyDescent="0.25">
      <c r="B710" s="4" t="s">
        <v>73</v>
      </c>
      <c r="C710" s="4">
        <v>702</v>
      </c>
      <c r="D710" s="4">
        <v>113</v>
      </c>
      <c r="E710" s="11">
        <v>21</v>
      </c>
      <c r="F710" s="17">
        <f t="shared" si="284"/>
        <v>-2.7777777777777679E-2</v>
      </c>
      <c r="G710" s="17">
        <f t="shared" si="285"/>
        <v>-9.9999999999999645E-2</v>
      </c>
      <c r="H710">
        <f t="shared" si="272"/>
        <v>-32.083333333333222</v>
      </c>
      <c r="I710">
        <f t="shared" si="273"/>
        <v>16.98571875</v>
      </c>
      <c r="J710">
        <f t="shared" si="262"/>
        <v>15.337638020833333</v>
      </c>
      <c r="K710">
        <f t="shared" si="287"/>
        <v>32.323356770833335</v>
      </c>
      <c r="L710" s="49">
        <f t="shared" si="274"/>
        <v>188.55291449652779</v>
      </c>
      <c r="M710" s="29">
        <f t="shared" si="275"/>
        <v>-187.15277777777712</v>
      </c>
      <c r="N710">
        <f t="shared" si="263"/>
        <v>-34.166666666666544</v>
      </c>
      <c r="O710">
        <f t="shared" si="276"/>
        <v>18.088687500000002</v>
      </c>
      <c r="P710">
        <f t="shared" si="264"/>
        <v>15.337638020833333</v>
      </c>
      <c r="Q710">
        <f t="shared" si="277"/>
        <v>33.426325520833338</v>
      </c>
      <c r="R710" s="49">
        <f t="shared" si="278"/>
        <v>194.98689887152779</v>
      </c>
      <c r="S710" s="29">
        <f t="shared" si="279"/>
        <v>-199.30555555555483</v>
      </c>
      <c r="T710">
        <f t="shared" si="265"/>
        <v>-46.944444444444279</v>
      </c>
      <c r="U710">
        <f t="shared" si="280"/>
        <v>24.853562500000002</v>
      </c>
      <c r="V710">
        <f t="shared" si="266"/>
        <v>15.337638020833333</v>
      </c>
      <c r="W710">
        <f t="shared" si="281"/>
        <v>40.191200520833334</v>
      </c>
      <c r="X710" s="49">
        <f t="shared" si="282"/>
        <v>234.44866970486109</v>
      </c>
      <c r="Y710" s="29">
        <f t="shared" si="283"/>
        <v>-273.84259259259164</v>
      </c>
      <c r="AA710">
        <f t="shared" si="267"/>
        <v>0</v>
      </c>
      <c r="AB710">
        <f t="shared" si="286"/>
        <v>21</v>
      </c>
      <c r="AC710">
        <f t="shared" si="268"/>
        <v>5.833333333333333</v>
      </c>
      <c r="AE710">
        <f t="shared" si="269"/>
        <v>-188.55291449652779</v>
      </c>
      <c r="AF710">
        <f t="shared" si="270"/>
        <v>-194.98689887152779</v>
      </c>
      <c r="AG710">
        <f t="shared" si="271"/>
        <v>-234.44866970486109</v>
      </c>
    </row>
    <row r="711" spans="2:33" x14ac:dyDescent="0.25">
      <c r="B711" s="4" t="s">
        <v>73</v>
      </c>
      <c r="C711" s="4">
        <v>703</v>
      </c>
      <c r="D711" s="4">
        <v>114</v>
      </c>
      <c r="E711" s="11">
        <v>21</v>
      </c>
      <c r="F711" s="17">
        <f t="shared" si="284"/>
        <v>-1.3888888888889086E-2</v>
      </c>
      <c r="G711" s="17">
        <f t="shared" si="285"/>
        <v>-5.0000000000000711E-2</v>
      </c>
      <c r="H711">
        <f t="shared" si="272"/>
        <v>-16.041666666666895</v>
      </c>
      <c r="I711">
        <f t="shared" si="273"/>
        <v>16.98571875</v>
      </c>
      <c r="J711">
        <f t="shared" si="262"/>
        <v>15.337638020833333</v>
      </c>
      <c r="K711">
        <f t="shared" si="287"/>
        <v>32.323356770833335</v>
      </c>
      <c r="L711" s="49">
        <f t="shared" si="274"/>
        <v>188.55291449652779</v>
      </c>
      <c r="M711" s="29">
        <f t="shared" si="275"/>
        <v>-93.576388888890222</v>
      </c>
      <c r="N711">
        <f t="shared" si="263"/>
        <v>-17.083333333333577</v>
      </c>
      <c r="O711">
        <f t="shared" si="276"/>
        <v>18.088687500000002</v>
      </c>
      <c r="P711">
        <f t="shared" si="264"/>
        <v>15.337638020833333</v>
      </c>
      <c r="Q711">
        <f t="shared" si="277"/>
        <v>33.426325520833338</v>
      </c>
      <c r="R711" s="49">
        <f t="shared" si="278"/>
        <v>194.98689887152779</v>
      </c>
      <c r="S711" s="29">
        <f t="shared" si="279"/>
        <v>-99.652777777779193</v>
      </c>
      <c r="T711">
        <f t="shared" si="265"/>
        <v>-23.472222222222555</v>
      </c>
      <c r="U711">
        <f t="shared" si="280"/>
        <v>24.853562500000002</v>
      </c>
      <c r="V711">
        <f t="shared" si="266"/>
        <v>15.337638020833333</v>
      </c>
      <c r="W711">
        <f t="shared" si="281"/>
        <v>40.191200520833334</v>
      </c>
      <c r="X711" s="49">
        <f t="shared" si="282"/>
        <v>234.44866970486109</v>
      </c>
      <c r="Y711" s="29">
        <f t="shared" si="283"/>
        <v>-136.92129629629824</v>
      </c>
      <c r="AA711">
        <f t="shared" si="267"/>
        <v>0</v>
      </c>
      <c r="AB711">
        <f t="shared" si="286"/>
        <v>21</v>
      </c>
      <c r="AC711">
        <f t="shared" si="268"/>
        <v>5.833333333333333</v>
      </c>
      <c r="AE711">
        <f t="shared" si="269"/>
        <v>-188.55291449652779</v>
      </c>
      <c r="AF711">
        <f t="shared" si="270"/>
        <v>-194.98689887152779</v>
      </c>
      <c r="AG711">
        <f t="shared" si="271"/>
        <v>-234.44866970486109</v>
      </c>
    </row>
    <row r="712" spans="2:33" x14ac:dyDescent="0.25">
      <c r="B712" s="4" t="s">
        <v>73</v>
      </c>
      <c r="C712" s="4">
        <v>704</v>
      </c>
      <c r="D712" s="4">
        <v>115</v>
      </c>
      <c r="E712" s="11">
        <v>20.9</v>
      </c>
      <c r="F712" s="17">
        <f t="shared" si="284"/>
        <v>-0.15277777777777798</v>
      </c>
      <c r="G712" s="17">
        <f t="shared" si="285"/>
        <v>-0.55000000000000071</v>
      </c>
      <c r="H712">
        <f t="shared" si="272"/>
        <v>-176.45833333333357</v>
      </c>
      <c r="I712">
        <f t="shared" si="273"/>
        <v>16.976334375</v>
      </c>
      <c r="J712">
        <f t="shared" ref="J712:J775" si="288">SUM(0.5*1.225*2.23*0.33*(AC712*AC712))</f>
        <v>15.191913070023151</v>
      </c>
      <c r="K712">
        <f t="shared" si="287"/>
        <v>32.168247445023155</v>
      </c>
      <c r="L712" s="49">
        <f t="shared" si="274"/>
        <v>186.75454766693997</v>
      </c>
      <c r="M712" s="29">
        <f t="shared" si="275"/>
        <v>-1024.4386574074088</v>
      </c>
      <c r="N712">
        <f t="shared" ref="N712:N775" si="289">SUM(1230*F712)</f>
        <v>-187.91666666666691</v>
      </c>
      <c r="O712">
        <f t="shared" si="276"/>
        <v>18.078693749999999</v>
      </c>
      <c r="P712">
        <f t="shared" ref="P712:P775" si="290">SUM(0.5*1.225*2.23*0.33*(AC712*AC712))</f>
        <v>15.191913070023151</v>
      </c>
      <c r="Q712">
        <f t="shared" si="277"/>
        <v>33.270606820023147</v>
      </c>
      <c r="R712" s="49">
        <f t="shared" si="278"/>
        <v>193.15435626068992</v>
      </c>
      <c r="S712" s="29">
        <f t="shared" si="279"/>
        <v>-1090.9606481481496</v>
      </c>
      <c r="T712">
        <f t="shared" ref="T712:T775" si="291">SUM(1690*F712)</f>
        <v>-258.1944444444448</v>
      </c>
      <c r="U712">
        <f t="shared" si="280"/>
        <v>24.83983125</v>
      </c>
      <c r="V712">
        <f t="shared" ref="V712:V775" si="292">SUM(0.5*1.225*2.23*0.33*(AC712*AC712))</f>
        <v>15.191913070023151</v>
      </c>
      <c r="W712">
        <f t="shared" si="281"/>
        <v>40.031744320023151</v>
      </c>
      <c r="X712" s="49">
        <f t="shared" si="282"/>
        <v>232.40651563568994</v>
      </c>
      <c r="Y712" s="29">
        <f t="shared" si="283"/>
        <v>-1498.9621913580268</v>
      </c>
      <c r="AA712">
        <f t="shared" ref="AA712:AA775" si="293">IF(E712&lt;1,1,0)</f>
        <v>0</v>
      </c>
      <c r="AB712">
        <f t="shared" si="286"/>
        <v>20.9</v>
      </c>
      <c r="AC712">
        <f t="shared" ref="AC712:AC775" si="294">E712/3.6</f>
        <v>5.8055555555555554</v>
      </c>
      <c r="AE712">
        <f t="shared" ref="AE712:AE775" si="295">SUM(L712*-1)</f>
        <v>-186.75454766693997</v>
      </c>
      <c r="AF712">
        <f t="shared" ref="AF712:AF775" si="296">SUM(R712*-1)</f>
        <v>-193.15435626068992</v>
      </c>
      <c r="AG712">
        <f t="shared" ref="AG712:AG775" si="297">SUM(X712*-1)</f>
        <v>-232.40651563568994</v>
      </c>
    </row>
    <row r="713" spans="2:33" x14ac:dyDescent="0.25">
      <c r="B713" s="4" t="s">
        <v>73</v>
      </c>
      <c r="C713" s="4">
        <v>705</v>
      </c>
      <c r="D713" s="4">
        <v>116</v>
      </c>
      <c r="E713" s="11">
        <v>19.899999999999999</v>
      </c>
      <c r="F713" s="17">
        <f t="shared" si="284"/>
        <v>-0.41666666666666663</v>
      </c>
      <c r="G713" s="17">
        <f t="shared" si="285"/>
        <v>-1.5</v>
      </c>
      <c r="H713">
        <f t="shared" ref="H713:H776" si="298">SUM(1155*F713)</f>
        <v>-481.24999999999994</v>
      </c>
      <c r="I713">
        <f t="shared" ref="I713:I776" si="299">SUM((0.013*(1+(E713/160))*1155))</f>
        <v>16.882490624999999</v>
      </c>
      <c r="J713">
        <f t="shared" si="288"/>
        <v>13.772920708912039</v>
      </c>
      <c r="K713">
        <f t="shared" si="287"/>
        <v>30.655411333912038</v>
      </c>
      <c r="L713" s="49">
        <f t="shared" ref="L713:L776" si="300">SUM(K713*AC713)</f>
        <v>169.45630154023598</v>
      </c>
      <c r="M713" s="29">
        <f t="shared" ref="M713:M776" si="301">SUM(H713*AC713)</f>
        <v>-2660.2430555555552</v>
      </c>
      <c r="N713">
        <f t="shared" si="289"/>
        <v>-512.5</v>
      </c>
      <c r="O713">
        <f t="shared" ref="O713:O776" si="302">SUM((0.013*(1+(E713/160))*1230))</f>
        <v>17.978756249999996</v>
      </c>
      <c r="P713">
        <f t="shared" si="290"/>
        <v>13.772920708912039</v>
      </c>
      <c r="Q713">
        <f t="shared" ref="Q713:Q776" si="303">SUM(O713+P713)</f>
        <v>31.751676958912036</v>
      </c>
      <c r="R713" s="49">
        <f t="shared" ref="R713:R776" si="304">SUM(Q713*AC713)</f>
        <v>175.51621430065265</v>
      </c>
      <c r="S713" s="29">
        <f t="shared" ref="S713:S776" si="305">SUM(N713*AC713)</f>
        <v>-2832.9861111111109</v>
      </c>
      <c r="T713">
        <f t="shared" si="291"/>
        <v>-704.16666666666663</v>
      </c>
      <c r="U713">
        <f t="shared" ref="U713:U776" si="306">SUM((0.013*(1+(E713/160))*1690))</f>
        <v>24.702518749999996</v>
      </c>
      <c r="V713">
        <f t="shared" si="292"/>
        <v>13.772920708912039</v>
      </c>
      <c r="W713">
        <f t="shared" ref="W713:W776" si="307">SUM(U713+V713)</f>
        <v>38.475439458912035</v>
      </c>
      <c r="X713" s="49">
        <f t="shared" ref="X713:X776" si="308">SUM(W713*AC713)</f>
        <v>212.6836792312082</v>
      </c>
      <c r="Y713" s="29">
        <f t="shared" ref="Y713:Y776" si="309">SUM(T713*AC713)</f>
        <v>-3892.4768518518517</v>
      </c>
      <c r="AA713">
        <f t="shared" si="293"/>
        <v>0</v>
      </c>
      <c r="AB713">
        <f t="shared" si="286"/>
        <v>19.899999999999999</v>
      </c>
      <c r="AC713">
        <f t="shared" si="294"/>
        <v>5.5277777777777777</v>
      </c>
      <c r="AE713">
        <f t="shared" si="295"/>
        <v>-169.45630154023598</v>
      </c>
      <c r="AF713">
        <f t="shared" si="296"/>
        <v>-175.51621430065265</v>
      </c>
      <c r="AG713">
        <f t="shared" si="297"/>
        <v>-212.6836792312082</v>
      </c>
    </row>
    <row r="714" spans="2:33" x14ac:dyDescent="0.25">
      <c r="B714" s="4" t="s">
        <v>73</v>
      </c>
      <c r="C714" s="4">
        <v>706</v>
      </c>
      <c r="D714" s="4">
        <v>117</v>
      </c>
      <c r="E714" s="11">
        <v>17.899999999999999</v>
      </c>
      <c r="F714" s="17">
        <f t="shared" ref="F714:F777" si="310">($E715-$E713)/2/3.6</f>
        <v>-0.66666666666666652</v>
      </c>
      <c r="G714" s="17">
        <f t="shared" ref="G714:G777" si="311">($E715-$E713)/2</f>
        <v>-2.3999999999999995</v>
      </c>
      <c r="H714">
        <f t="shared" si="298"/>
        <v>-769.99999999999977</v>
      </c>
      <c r="I714">
        <f t="shared" si="299"/>
        <v>16.694803125</v>
      </c>
      <c r="J714">
        <f t="shared" si="288"/>
        <v>11.143611333912036</v>
      </c>
      <c r="K714">
        <f t="shared" si="287"/>
        <v>27.838414458912034</v>
      </c>
      <c r="L714" s="49">
        <f t="shared" si="300"/>
        <v>138.41878300403482</v>
      </c>
      <c r="M714" s="29">
        <f t="shared" si="301"/>
        <v>-3828.6111111111095</v>
      </c>
      <c r="N714">
        <f t="shared" si="289"/>
        <v>-819.99999999999977</v>
      </c>
      <c r="O714">
        <f t="shared" si="302"/>
        <v>17.778881249999998</v>
      </c>
      <c r="P714">
        <f t="shared" si="290"/>
        <v>11.143611333912036</v>
      </c>
      <c r="Q714">
        <f t="shared" si="303"/>
        <v>28.922492583912032</v>
      </c>
      <c r="R714" s="49">
        <f t="shared" si="304"/>
        <v>143.80906034778479</v>
      </c>
      <c r="S714" s="29">
        <f t="shared" si="305"/>
        <v>-4077.2222222222204</v>
      </c>
      <c r="T714">
        <f t="shared" si="291"/>
        <v>-1126.6666666666665</v>
      </c>
      <c r="U714">
        <f t="shared" si="306"/>
        <v>24.427893749999999</v>
      </c>
      <c r="V714">
        <f t="shared" si="292"/>
        <v>11.143611333912036</v>
      </c>
      <c r="W714">
        <f t="shared" si="307"/>
        <v>35.571505083912037</v>
      </c>
      <c r="X714" s="49">
        <f t="shared" si="308"/>
        <v>176.86942805611815</v>
      </c>
      <c r="Y714" s="29">
        <f t="shared" si="309"/>
        <v>-5602.0370370370356</v>
      </c>
      <c r="AA714">
        <f t="shared" si="293"/>
        <v>0</v>
      </c>
      <c r="AB714">
        <f t="shared" si="286"/>
        <v>17.899999999999999</v>
      </c>
      <c r="AC714">
        <f t="shared" si="294"/>
        <v>4.9722222222222214</v>
      </c>
      <c r="AE714">
        <f t="shared" si="295"/>
        <v>-138.41878300403482</v>
      </c>
      <c r="AF714">
        <f t="shared" si="296"/>
        <v>-143.80906034778479</v>
      </c>
      <c r="AG714">
        <f t="shared" si="297"/>
        <v>-176.86942805611815</v>
      </c>
    </row>
    <row r="715" spans="2:33" x14ac:dyDescent="0.25">
      <c r="B715" s="4" t="s">
        <v>73</v>
      </c>
      <c r="C715" s="4">
        <v>707</v>
      </c>
      <c r="D715" s="4">
        <v>118</v>
      </c>
      <c r="E715" s="11">
        <v>15.1</v>
      </c>
      <c r="F715" s="17">
        <f t="shared" si="310"/>
        <v>-0.70833333333333304</v>
      </c>
      <c r="G715" s="17">
        <f t="shared" si="311"/>
        <v>-2.5499999999999989</v>
      </c>
      <c r="H715">
        <f t="shared" si="298"/>
        <v>-818.12499999999966</v>
      </c>
      <c r="I715">
        <f t="shared" si="299"/>
        <v>16.432040624999999</v>
      </c>
      <c r="J715">
        <f t="shared" si="288"/>
        <v>7.9300109866898172</v>
      </c>
      <c r="K715">
        <f t="shared" si="287"/>
        <v>24.362051611689814</v>
      </c>
      <c r="L715" s="49">
        <f t="shared" si="300"/>
        <v>102.18527203792117</v>
      </c>
      <c r="M715" s="29">
        <f t="shared" si="301"/>
        <v>-3431.5798611111099</v>
      </c>
      <c r="N715">
        <f t="shared" si="289"/>
        <v>-871.24999999999966</v>
      </c>
      <c r="O715">
        <f t="shared" si="302"/>
        <v>17.499056249999999</v>
      </c>
      <c r="P715">
        <f t="shared" si="290"/>
        <v>7.9300109866898172</v>
      </c>
      <c r="Q715">
        <f t="shared" si="303"/>
        <v>25.429067236689818</v>
      </c>
      <c r="R715" s="49">
        <f t="shared" si="304"/>
        <v>106.66080979833785</v>
      </c>
      <c r="S715" s="29">
        <f t="shared" si="305"/>
        <v>-3654.4097222222208</v>
      </c>
      <c r="T715">
        <f t="shared" si="291"/>
        <v>-1197.0833333333328</v>
      </c>
      <c r="U715">
        <f t="shared" si="306"/>
        <v>24.043418750000001</v>
      </c>
      <c r="V715">
        <f t="shared" si="292"/>
        <v>7.9300109866898172</v>
      </c>
      <c r="W715">
        <f t="shared" si="307"/>
        <v>31.973429736689816</v>
      </c>
      <c r="X715" s="49">
        <f t="shared" si="308"/>
        <v>134.1107747288934</v>
      </c>
      <c r="Y715" s="29">
        <f t="shared" si="309"/>
        <v>-5021.0995370370347</v>
      </c>
      <c r="AA715">
        <f t="shared" si="293"/>
        <v>0</v>
      </c>
      <c r="AB715">
        <f t="shared" si="286"/>
        <v>15.1</v>
      </c>
      <c r="AC715">
        <f t="shared" si="294"/>
        <v>4.1944444444444446</v>
      </c>
      <c r="AE715">
        <f t="shared" si="295"/>
        <v>-102.18527203792117</v>
      </c>
      <c r="AF715">
        <f t="shared" si="296"/>
        <v>-106.66080979833785</v>
      </c>
      <c r="AG715">
        <f t="shared" si="297"/>
        <v>-134.1107747288934</v>
      </c>
    </row>
    <row r="716" spans="2:33" x14ac:dyDescent="0.25">
      <c r="B716" s="4" t="s">
        <v>73</v>
      </c>
      <c r="C716" s="4">
        <v>708</v>
      </c>
      <c r="D716" s="4">
        <v>119</v>
      </c>
      <c r="E716" s="11">
        <v>12.8</v>
      </c>
      <c r="F716" s="17">
        <f t="shared" si="310"/>
        <v>-0.43055555555555547</v>
      </c>
      <c r="G716" s="17">
        <f t="shared" si="311"/>
        <v>-1.5499999999999998</v>
      </c>
      <c r="H716">
        <f t="shared" si="298"/>
        <v>-497.29166666666657</v>
      </c>
      <c r="I716">
        <f t="shared" si="299"/>
        <v>16.216200000000001</v>
      </c>
      <c r="J716">
        <f t="shared" si="288"/>
        <v>5.69822814814815</v>
      </c>
      <c r="K716">
        <f t="shared" si="287"/>
        <v>21.914428148148151</v>
      </c>
      <c r="L716" s="49">
        <f t="shared" si="300"/>
        <v>77.91796674897121</v>
      </c>
      <c r="M716" s="29">
        <f t="shared" si="301"/>
        <v>-1768.148148148148</v>
      </c>
      <c r="N716">
        <f t="shared" si="289"/>
        <v>-529.58333333333326</v>
      </c>
      <c r="O716">
        <f t="shared" si="302"/>
        <v>17.269200000000001</v>
      </c>
      <c r="P716">
        <f t="shared" si="290"/>
        <v>5.69822814814815</v>
      </c>
      <c r="Q716">
        <f t="shared" si="303"/>
        <v>22.967428148148151</v>
      </c>
      <c r="R716" s="49">
        <f t="shared" si="304"/>
        <v>81.66196674897121</v>
      </c>
      <c r="S716" s="29">
        <f t="shared" si="305"/>
        <v>-1882.9629629629628</v>
      </c>
      <c r="T716">
        <f t="shared" si="291"/>
        <v>-727.63888888888869</v>
      </c>
      <c r="U716">
        <f t="shared" si="306"/>
        <v>23.727599999999999</v>
      </c>
      <c r="V716">
        <f t="shared" si="292"/>
        <v>5.69822814814815</v>
      </c>
      <c r="W716">
        <f t="shared" si="307"/>
        <v>29.425828148148149</v>
      </c>
      <c r="X716" s="49">
        <f t="shared" si="308"/>
        <v>104.62516674897121</v>
      </c>
      <c r="Y716" s="29">
        <f t="shared" si="309"/>
        <v>-2587.1604938271598</v>
      </c>
      <c r="AA716">
        <f t="shared" si="293"/>
        <v>0</v>
      </c>
      <c r="AB716">
        <f t="shared" si="286"/>
        <v>12.8</v>
      </c>
      <c r="AC716">
        <f t="shared" si="294"/>
        <v>3.5555555555555558</v>
      </c>
      <c r="AE716">
        <f t="shared" si="295"/>
        <v>-77.91796674897121</v>
      </c>
      <c r="AF716">
        <f t="shared" si="296"/>
        <v>-81.66196674897121</v>
      </c>
      <c r="AG716">
        <f t="shared" si="297"/>
        <v>-104.62516674897121</v>
      </c>
    </row>
    <row r="717" spans="2:33" x14ac:dyDescent="0.25">
      <c r="B717" s="4" t="s">
        <v>73</v>
      </c>
      <c r="C717" s="4">
        <v>709</v>
      </c>
      <c r="D717" s="4">
        <v>120</v>
      </c>
      <c r="E717" s="11">
        <v>12</v>
      </c>
      <c r="F717" s="17">
        <f t="shared" si="310"/>
        <v>5.5555555555555358E-2</v>
      </c>
      <c r="G717" s="17">
        <f t="shared" si="311"/>
        <v>0.19999999999999929</v>
      </c>
      <c r="H717">
        <f t="shared" si="298"/>
        <v>64.166666666666444</v>
      </c>
      <c r="I717">
        <f t="shared" si="299"/>
        <v>16.141124999999999</v>
      </c>
      <c r="J717">
        <f t="shared" si="288"/>
        <v>5.0082083333333332</v>
      </c>
      <c r="K717">
        <f t="shared" si="287"/>
        <v>21.149333333333331</v>
      </c>
      <c r="L717" s="49">
        <f t="shared" si="300"/>
        <v>70.49777777777777</v>
      </c>
      <c r="M717" s="29">
        <f t="shared" si="301"/>
        <v>213.88888888888812</v>
      </c>
      <c r="N717">
        <f t="shared" si="289"/>
        <v>68.333333333333087</v>
      </c>
      <c r="O717">
        <f t="shared" si="302"/>
        <v>17.189250000000001</v>
      </c>
      <c r="P717">
        <f t="shared" si="290"/>
        <v>5.0082083333333332</v>
      </c>
      <c r="Q717">
        <f t="shared" si="303"/>
        <v>22.197458333333334</v>
      </c>
      <c r="R717" s="49">
        <f t="shared" si="304"/>
        <v>73.991527777777776</v>
      </c>
      <c r="S717" s="29">
        <f t="shared" si="305"/>
        <v>227.77777777777695</v>
      </c>
      <c r="T717">
        <f t="shared" si="291"/>
        <v>93.888888888888559</v>
      </c>
      <c r="U717">
        <f t="shared" si="306"/>
        <v>23.617750000000001</v>
      </c>
      <c r="V717">
        <f t="shared" si="292"/>
        <v>5.0082083333333332</v>
      </c>
      <c r="W717">
        <f t="shared" si="307"/>
        <v>28.625958333333333</v>
      </c>
      <c r="X717" s="49">
        <f t="shared" si="308"/>
        <v>95.419861111111103</v>
      </c>
      <c r="Y717" s="29">
        <f t="shared" si="309"/>
        <v>312.96296296296185</v>
      </c>
      <c r="AA717">
        <f t="shared" si="293"/>
        <v>0</v>
      </c>
      <c r="AB717">
        <f t="shared" si="286"/>
        <v>12</v>
      </c>
      <c r="AC717">
        <f t="shared" si="294"/>
        <v>3.333333333333333</v>
      </c>
      <c r="AE717">
        <f t="shared" si="295"/>
        <v>-70.49777777777777</v>
      </c>
      <c r="AF717">
        <f t="shared" si="296"/>
        <v>-73.991527777777776</v>
      </c>
      <c r="AG717">
        <f t="shared" si="297"/>
        <v>-95.419861111111103</v>
      </c>
    </row>
    <row r="718" spans="2:33" x14ac:dyDescent="0.25">
      <c r="B718" s="4" t="s">
        <v>73</v>
      </c>
      <c r="C718" s="4">
        <v>710</v>
      </c>
      <c r="D718" s="4">
        <v>121</v>
      </c>
      <c r="E718" s="11">
        <v>13.2</v>
      </c>
      <c r="F718" s="17">
        <f t="shared" si="310"/>
        <v>0.70833333333333348</v>
      </c>
      <c r="G718" s="17">
        <f t="shared" si="311"/>
        <v>2.5500000000000007</v>
      </c>
      <c r="H718">
        <f t="shared" si="298"/>
        <v>818.12500000000023</v>
      </c>
      <c r="I718">
        <f t="shared" si="299"/>
        <v>16.2537375</v>
      </c>
      <c r="J718">
        <f t="shared" si="288"/>
        <v>6.0599320833333339</v>
      </c>
      <c r="K718">
        <f t="shared" si="287"/>
        <v>22.313669583333333</v>
      </c>
      <c r="L718" s="49">
        <f t="shared" si="300"/>
        <v>81.816788472222214</v>
      </c>
      <c r="M718" s="29">
        <f t="shared" si="301"/>
        <v>2999.7916666666674</v>
      </c>
      <c r="N718">
        <f t="shared" si="289"/>
        <v>871.25000000000023</v>
      </c>
      <c r="O718">
        <f t="shared" si="302"/>
        <v>17.309175</v>
      </c>
      <c r="P718">
        <f t="shared" si="290"/>
        <v>6.0599320833333339</v>
      </c>
      <c r="Q718">
        <f t="shared" si="303"/>
        <v>23.369107083333333</v>
      </c>
      <c r="R718" s="49">
        <f t="shared" si="304"/>
        <v>85.68672597222222</v>
      </c>
      <c r="S718" s="29">
        <f t="shared" si="305"/>
        <v>3194.5833333333339</v>
      </c>
      <c r="T718">
        <f t="shared" si="291"/>
        <v>1197.0833333333335</v>
      </c>
      <c r="U718">
        <f t="shared" si="306"/>
        <v>23.782525</v>
      </c>
      <c r="V718">
        <f t="shared" si="292"/>
        <v>6.0599320833333339</v>
      </c>
      <c r="W718">
        <f t="shared" si="307"/>
        <v>29.842457083333333</v>
      </c>
      <c r="X718" s="49">
        <f t="shared" si="308"/>
        <v>109.42234263888888</v>
      </c>
      <c r="Y718" s="29">
        <f t="shared" si="309"/>
        <v>4389.3055555555557</v>
      </c>
      <c r="AA718">
        <f t="shared" si="293"/>
        <v>0</v>
      </c>
      <c r="AB718">
        <f t="shared" si="286"/>
        <v>13.2</v>
      </c>
      <c r="AC718">
        <f t="shared" si="294"/>
        <v>3.6666666666666665</v>
      </c>
      <c r="AE718">
        <f t="shared" si="295"/>
        <v>-81.816788472222214</v>
      </c>
      <c r="AF718">
        <f t="shared" si="296"/>
        <v>-85.68672597222222</v>
      </c>
      <c r="AG718">
        <f t="shared" si="297"/>
        <v>-109.42234263888888</v>
      </c>
    </row>
    <row r="719" spans="2:33" x14ac:dyDescent="0.25">
      <c r="B719" s="4" t="s">
        <v>73</v>
      </c>
      <c r="C719" s="4">
        <v>711</v>
      </c>
      <c r="D719" s="4">
        <v>122</v>
      </c>
      <c r="E719" s="11">
        <v>17.100000000000001</v>
      </c>
      <c r="F719" s="17">
        <f t="shared" si="310"/>
        <v>1.0972222222222225</v>
      </c>
      <c r="G719" s="17">
        <f t="shared" si="311"/>
        <v>3.9500000000000011</v>
      </c>
      <c r="H719">
        <f t="shared" si="298"/>
        <v>1267.291666666667</v>
      </c>
      <c r="I719">
        <f t="shared" si="299"/>
        <v>16.619728124999998</v>
      </c>
      <c r="J719">
        <f t="shared" si="288"/>
        <v>10.169793046875002</v>
      </c>
      <c r="K719">
        <f t="shared" si="287"/>
        <v>26.789521171875002</v>
      </c>
      <c r="L719" s="49">
        <f t="shared" si="300"/>
        <v>127.25022556640626</v>
      </c>
      <c r="M719" s="29">
        <f t="shared" si="301"/>
        <v>6019.6354166666679</v>
      </c>
      <c r="N719">
        <f t="shared" si="289"/>
        <v>1349.5833333333337</v>
      </c>
      <c r="O719">
        <f t="shared" si="302"/>
        <v>17.698931249999998</v>
      </c>
      <c r="P719">
        <f t="shared" si="290"/>
        <v>10.169793046875002</v>
      </c>
      <c r="Q719">
        <f t="shared" si="303"/>
        <v>27.868724296875001</v>
      </c>
      <c r="R719" s="49">
        <f t="shared" si="304"/>
        <v>132.37644041015625</v>
      </c>
      <c r="S719" s="29">
        <f t="shared" si="305"/>
        <v>6410.5208333333348</v>
      </c>
      <c r="T719">
        <f t="shared" si="291"/>
        <v>1854.3055555555561</v>
      </c>
      <c r="U719">
        <f t="shared" si="306"/>
        <v>24.318043749999998</v>
      </c>
      <c r="V719">
        <f t="shared" si="292"/>
        <v>10.169793046875002</v>
      </c>
      <c r="W719">
        <f t="shared" si="307"/>
        <v>34.487836796875001</v>
      </c>
      <c r="X719" s="49">
        <f t="shared" si="308"/>
        <v>163.81722478515627</v>
      </c>
      <c r="Y719" s="29">
        <f t="shared" si="309"/>
        <v>8807.9513888888923</v>
      </c>
      <c r="AA719">
        <f t="shared" si="293"/>
        <v>0</v>
      </c>
      <c r="AB719">
        <f t="shared" si="286"/>
        <v>17.100000000000001</v>
      </c>
      <c r="AC719">
        <f t="shared" si="294"/>
        <v>4.75</v>
      </c>
      <c r="AE719">
        <f t="shared" si="295"/>
        <v>-127.25022556640626</v>
      </c>
      <c r="AF719">
        <f t="shared" si="296"/>
        <v>-132.37644041015625</v>
      </c>
      <c r="AG719">
        <f t="shared" si="297"/>
        <v>-163.81722478515627</v>
      </c>
    </row>
    <row r="720" spans="2:33" x14ac:dyDescent="0.25">
      <c r="B720" s="4" t="s">
        <v>73</v>
      </c>
      <c r="C720" s="4">
        <v>712</v>
      </c>
      <c r="D720" s="4">
        <v>123</v>
      </c>
      <c r="E720" s="11">
        <v>21.1</v>
      </c>
      <c r="F720" s="17">
        <f t="shared" si="310"/>
        <v>0.65277777777777768</v>
      </c>
      <c r="G720" s="17">
        <f t="shared" si="311"/>
        <v>2.3499999999999996</v>
      </c>
      <c r="H720">
        <f t="shared" si="298"/>
        <v>753.95833333333326</v>
      </c>
      <c r="I720">
        <f t="shared" si="299"/>
        <v>16.995103124999996</v>
      </c>
      <c r="J720">
        <f t="shared" si="288"/>
        <v>15.484058556134263</v>
      </c>
      <c r="K720">
        <f t="shared" si="287"/>
        <v>32.479161681134258</v>
      </c>
      <c r="L720" s="49">
        <f t="shared" si="300"/>
        <v>190.36397540887026</v>
      </c>
      <c r="M720" s="29">
        <f t="shared" si="301"/>
        <v>4419.0335648148148</v>
      </c>
      <c r="N720">
        <f t="shared" si="289"/>
        <v>802.91666666666652</v>
      </c>
      <c r="O720">
        <f t="shared" si="302"/>
        <v>18.098681249999998</v>
      </c>
      <c r="P720">
        <f t="shared" si="290"/>
        <v>15.484058556134263</v>
      </c>
      <c r="Q720">
        <f t="shared" si="303"/>
        <v>33.582739806134263</v>
      </c>
      <c r="R720" s="49">
        <f t="shared" si="304"/>
        <v>196.83216941928694</v>
      </c>
      <c r="S720" s="29">
        <f t="shared" si="305"/>
        <v>4705.9837962962956</v>
      </c>
      <c r="T720">
        <f t="shared" si="291"/>
        <v>1103.1944444444443</v>
      </c>
      <c r="U720">
        <f t="shared" si="306"/>
        <v>24.867293749999998</v>
      </c>
      <c r="V720">
        <f t="shared" si="292"/>
        <v>15.484058556134263</v>
      </c>
      <c r="W720">
        <f t="shared" si="307"/>
        <v>40.35135230613426</v>
      </c>
      <c r="X720" s="49">
        <f t="shared" si="308"/>
        <v>236.50375934984248</v>
      </c>
      <c r="Y720" s="29">
        <f t="shared" si="309"/>
        <v>6465.9452160493829</v>
      </c>
      <c r="AA720">
        <f t="shared" si="293"/>
        <v>0</v>
      </c>
      <c r="AB720">
        <f t="shared" si="286"/>
        <v>21.1</v>
      </c>
      <c r="AC720">
        <f t="shared" si="294"/>
        <v>5.8611111111111116</v>
      </c>
      <c r="AE720">
        <f t="shared" si="295"/>
        <v>-190.36397540887026</v>
      </c>
      <c r="AF720">
        <f t="shared" si="296"/>
        <v>-196.83216941928694</v>
      </c>
      <c r="AG720">
        <f t="shared" si="297"/>
        <v>-236.50375934984248</v>
      </c>
    </row>
    <row r="721" spans="2:33" x14ac:dyDescent="0.25">
      <c r="B721" s="4" t="s">
        <v>73</v>
      </c>
      <c r="C721" s="4">
        <v>713</v>
      </c>
      <c r="D721" s="4">
        <v>124</v>
      </c>
      <c r="E721" s="11">
        <v>21.8</v>
      </c>
      <c r="F721" s="17">
        <f t="shared" si="310"/>
        <v>1.3888888888888593E-2</v>
      </c>
      <c r="G721" s="17">
        <f t="shared" si="311"/>
        <v>4.9999999999998934E-2</v>
      </c>
      <c r="H721">
        <f t="shared" si="298"/>
        <v>16.041666666666327</v>
      </c>
      <c r="I721">
        <f t="shared" si="299"/>
        <v>17.060793749999998</v>
      </c>
      <c r="J721">
        <f t="shared" si="288"/>
        <v>16.528478668981485</v>
      </c>
      <c r="K721">
        <f t="shared" si="287"/>
        <v>33.58927241898148</v>
      </c>
      <c r="L721" s="49">
        <f t="shared" si="300"/>
        <v>203.40170520383228</v>
      </c>
      <c r="M721" s="29">
        <f t="shared" si="301"/>
        <v>97.141203703701649</v>
      </c>
      <c r="N721">
        <f t="shared" si="289"/>
        <v>17.08333333333297</v>
      </c>
      <c r="O721">
        <f t="shared" si="302"/>
        <v>18.168637499999999</v>
      </c>
      <c r="P721">
        <f t="shared" si="290"/>
        <v>16.528478668981485</v>
      </c>
      <c r="Q721">
        <f t="shared" si="303"/>
        <v>34.697116168981481</v>
      </c>
      <c r="R721" s="49">
        <f t="shared" si="304"/>
        <v>210.11031457883229</v>
      </c>
      <c r="S721" s="29">
        <f t="shared" si="305"/>
        <v>103.44907407407187</v>
      </c>
      <c r="T721">
        <f t="shared" si="291"/>
        <v>23.472222222221724</v>
      </c>
      <c r="U721">
        <f t="shared" si="306"/>
        <v>24.9634125</v>
      </c>
      <c r="V721">
        <f t="shared" si="292"/>
        <v>16.528478668981485</v>
      </c>
      <c r="W721">
        <f t="shared" si="307"/>
        <v>41.491891168981482</v>
      </c>
      <c r="X721" s="49">
        <f t="shared" si="308"/>
        <v>251.2564520788323</v>
      </c>
      <c r="Y721" s="29">
        <f t="shared" si="309"/>
        <v>142.13734567900931</v>
      </c>
      <c r="AA721">
        <f t="shared" si="293"/>
        <v>0</v>
      </c>
      <c r="AB721">
        <f t="shared" si="286"/>
        <v>21.8</v>
      </c>
      <c r="AC721">
        <f t="shared" si="294"/>
        <v>6.0555555555555554</v>
      </c>
      <c r="AE721">
        <f t="shared" si="295"/>
        <v>-203.40170520383228</v>
      </c>
      <c r="AF721">
        <f t="shared" si="296"/>
        <v>-210.11031457883229</v>
      </c>
      <c r="AG721">
        <f t="shared" si="297"/>
        <v>-251.2564520788323</v>
      </c>
    </row>
    <row r="722" spans="2:33" x14ac:dyDescent="0.25">
      <c r="B722" s="4" t="s">
        <v>73</v>
      </c>
      <c r="C722" s="4">
        <v>714</v>
      </c>
      <c r="D722" s="4">
        <v>125</v>
      </c>
      <c r="E722" s="11">
        <v>21.2</v>
      </c>
      <c r="F722" s="17">
        <f t="shared" si="310"/>
        <v>-0.45833333333333343</v>
      </c>
      <c r="G722" s="17">
        <f t="shared" si="311"/>
        <v>-1.6500000000000004</v>
      </c>
      <c r="H722">
        <f t="shared" si="298"/>
        <v>-529.37500000000011</v>
      </c>
      <c r="I722">
        <f t="shared" si="299"/>
        <v>17.0044875</v>
      </c>
      <c r="J722">
        <f t="shared" si="288"/>
        <v>15.631174675925925</v>
      </c>
      <c r="K722">
        <f t="shared" si="287"/>
        <v>32.635662175925923</v>
      </c>
      <c r="L722" s="49">
        <f t="shared" si="300"/>
        <v>192.18778836934152</v>
      </c>
      <c r="M722" s="29">
        <f t="shared" si="301"/>
        <v>-3117.4305555555561</v>
      </c>
      <c r="N722">
        <f t="shared" si="289"/>
        <v>-563.75000000000011</v>
      </c>
      <c r="O722">
        <f t="shared" si="302"/>
        <v>18.108674999999998</v>
      </c>
      <c r="P722">
        <f t="shared" si="290"/>
        <v>15.631174675925925</v>
      </c>
      <c r="Q722">
        <f t="shared" si="303"/>
        <v>33.739849675925925</v>
      </c>
      <c r="R722" s="49">
        <f t="shared" si="304"/>
        <v>198.69022586934153</v>
      </c>
      <c r="S722" s="29">
        <f t="shared" si="305"/>
        <v>-3319.8611111111113</v>
      </c>
      <c r="T722">
        <f t="shared" si="291"/>
        <v>-774.58333333333348</v>
      </c>
      <c r="U722">
        <f t="shared" si="306"/>
        <v>24.881024999999998</v>
      </c>
      <c r="V722">
        <f t="shared" si="292"/>
        <v>15.631174675925925</v>
      </c>
      <c r="W722">
        <f t="shared" si="307"/>
        <v>40.51219967592592</v>
      </c>
      <c r="X722" s="49">
        <f t="shared" si="308"/>
        <v>238.57184253600818</v>
      </c>
      <c r="Y722" s="29">
        <f t="shared" si="309"/>
        <v>-4561.4351851851861</v>
      </c>
      <c r="AA722">
        <f t="shared" si="293"/>
        <v>0</v>
      </c>
      <c r="AB722">
        <f t="shared" si="286"/>
        <v>21.2</v>
      </c>
      <c r="AC722">
        <f t="shared" si="294"/>
        <v>5.8888888888888884</v>
      </c>
      <c r="AE722">
        <f t="shared" si="295"/>
        <v>-192.18778836934152</v>
      </c>
      <c r="AF722">
        <f t="shared" si="296"/>
        <v>-198.69022586934153</v>
      </c>
      <c r="AG722">
        <f t="shared" si="297"/>
        <v>-238.57184253600818</v>
      </c>
    </row>
    <row r="723" spans="2:33" x14ac:dyDescent="0.25">
      <c r="B723" s="4" t="s">
        <v>73</v>
      </c>
      <c r="C723" s="4">
        <v>715</v>
      </c>
      <c r="D723" s="4">
        <v>126</v>
      </c>
      <c r="E723" s="11">
        <v>18.5</v>
      </c>
      <c r="F723" s="17">
        <f t="shared" si="310"/>
        <v>-1.0138888888888886</v>
      </c>
      <c r="G723" s="17">
        <f t="shared" si="311"/>
        <v>-3.6499999999999995</v>
      </c>
      <c r="H723">
        <f t="shared" si="298"/>
        <v>-1171.0416666666663</v>
      </c>
      <c r="I723">
        <f t="shared" si="299"/>
        <v>16.751109375000002</v>
      </c>
      <c r="J723">
        <f t="shared" si="288"/>
        <v>11.903189597800925</v>
      </c>
      <c r="K723">
        <f t="shared" si="287"/>
        <v>28.654298972800927</v>
      </c>
      <c r="L723" s="49">
        <f t="shared" si="300"/>
        <v>147.25125861022698</v>
      </c>
      <c r="M723" s="29">
        <f t="shared" si="301"/>
        <v>-6017.8530092592564</v>
      </c>
      <c r="N723">
        <f t="shared" si="289"/>
        <v>-1247.083333333333</v>
      </c>
      <c r="O723">
        <f t="shared" si="302"/>
        <v>17.838843749999999</v>
      </c>
      <c r="P723">
        <f t="shared" si="290"/>
        <v>11.903189597800925</v>
      </c>
      <c r="Q723">
        <f t="shared" si="303"/>
        <v>29.742033347800923</v>
      </c>
      <c r="R723" s="49">
        <f t="shared" si="304"/>
        <v>152.84100470397695</v>
      </c>
      <c r="S723" s="29">
        <f t="shared" si="305"/>
        <v>-6408.6226851851834</v>
      </c>
      <c r="T723">
        <f t="shared" si="291"/>
        <v>-1713.4722222222217</v>
      </c>
      <c r="U723">
        <f t="shared" si="306"/>
        <v>24.510281250000002</v>
      </c>
      <c r="V723">
        <f t="shared" si="292"/>
        <v>11.903189597800925</v>
      </c>
      <c r="W723">
        <f t="shared" si="307"/>
        <v>36.413470847800923</v>
      </c>
      <c r="X723" s="49">
        <f t="shared" si="308"/>
        <v>187.12478074564362</v>
      </c>
      <c r="Y723" s="29">
        <f t="shared" si="309"/>
        <v>-8805.343364197528</v>
      </c>
      <c r="AA723">
        <f t="shared" si="293"/>
        <v>0</v>
      </c>
      <c r="AB723">
        <f t="shared" si="286"/>
        <v>18.5</v>
      </c>
      <c r="AC723">
        <f t="shared" si="294"/>
        <v>5.1388888888888884</v>
      </c>
      <c r="AE723">
        <f t="shared" si="295"/>
        <v>-147.25125861022698</v>
      </c>
      <c r="AF723">
        <f t="shared" si="296"/>
        <v>-152.84100470397695</v>
      </c>
      <c r="AG723">
        <f t="shared" si="297"/>
        <v>-187.12478074564362</v>
      </c>
    </row>
    <row r="724" spans="2:33" x14ac:dyDescent="0.25">
      <c r="B724" s="4" t="s">
        <v>73</v>
      </c>
      <c r="C724" s="4">
        <v>716</v>
      </c>
      <c r="D724" s="4">
        <v>127</v>
      </c>
      <c r="E724" s="11">
        <v>13.9</v>
      </c>
      <c r="F724" s="17">
        <f t="shared" si="310"/>
        <v>-0.90277777777777779</v>
      </c>
      <c r="G724" s="17">
        <f t="shared" si="311"/>
        <v>-3.25</v>
      </c>
      <c r="H724">
        <f t="shared" si="298"/>
        <v>-1042.7083333333333</v>
      </c>
      <c r="I724">
        <f t="shared" si="299"/>
        <v>16.319428124999998</v>
      </c>
      <c r="J724">
        <f t="shared" si="288"/>
        <v>6.7196939728009273</v>
      </c>
      <c r="K724">
        <f t="shared" si="287"/>
        <v>23.039122097800927</v>
      </c>
      <c r="L724" s="49">
        <f t="shared" si="300"/>
        <v>88.956610322064691</v>
      </c>
      <c r="M724" s="29">
        <f t="shared" si="301"/>
        <v>-4026.0127314814813</v>
      </c>
      <c r="N724">
        <f t="shared" si="289"/>
        <v>-1110.4166666666667</v>
      </c>
      <c r="O724">
        <f t="shared" si="302"/>
        <v>17.37913125</v>
      </c>
      <c r="P724">
        <f t="shared" si="290"/>
        <v>6.7196939728009273</v>
      </c>
      <c r="Q724">
        <f t="shared" si="303"/>
        <v>24.098825222800926</v>
      </c>
      <c r="R724" s="49">
        <f t="shared" si="304"/>
        <v>93.048241832481352</v>
      </c>
      <c r="S724" s="29">
        <f t="shared" si="305"/>
        <v>-4287.4421296296296</v>
      </c>
      <c r="T724">
        <f t="shared" si="291"/>
        <v>-1525.6944444444446</v>
      </c>
      <c r="U724">
        <f t="shared" si="306"/>
        <v>23.878643749999998</v>
      </c>
      <c r="V724">
        <f t="shared" si="292"/>
        <v>6.7196939728009273</v>
      </c>
      <c r="W724">
        <f t="shared" si="307"/>
        <v>30.598337722800927</v>
      </c>
      <c r="X724" s="49">
        <f t="shared" si="308"/>
        <v>118.14358176303692</v>
      </c>
      <c r="Y724" s="29">
        <f t="shared" si="309"/>
        <v>-5890.8757716049386</v>
      </c>
      <c r="AA724">
        <f t="shared" si="293"/>
        <v>0</v>
      </c>
      <c r="AB724">
        <f t="shared" si="286"/>
        <v>13.9</v>
      </c>
      <c r="AC724">
        <f t="shared" si="294"/>
        <v>3.8611111111111112</v>
      </c>
      <c r="AE724">
        <f t="shared" si="295"/>
        <v>-88.956610322064691</v>
      </c>
      <c r="AF724">
        <f t="shared" si="296"/>
        <v>-93.048241832481352</v>
      </c>
      <c r="AG724">
        <f t="shared" si="297"/>
        <v>-118.14358176303692</v>
      </c>
    </row>
    <row r="725" spans="2:33" x14ac:dyDescent="0.25">
      <c r="B725" s="4" t="s">
        <v>73</v>
      </c>
      <c r="C725" s="4">
        <v>717</v>
      </c>
      <c r="D725" s="4">
        <v>128</v>
      </c>
      <c r="E725" s="11">
        <v>12</v>
      </c>
      <c r="F725" s="17">
        <f t="shared" si="310"/>
        <v>-0.26388888888888895</v>
      </c>
      <c r="G725" s="17">
        <f t="shared" si="311"/>
        <v>-0.95000000000000018</v>
      </c>
      <c r="H725">
        <f t="shared" si="298"/>
        <v>-304.79166666666674</v>
      </c>
      <c r="I725">
        <f t="shared" si="299"/>
        <v>16.141124999999999</v>
      </c>
      <c r="J725">
        <f t="shared" si="288"/>
        <v>5.0082083333333332</v>
      </c>
      <c r="K725">
        <f t="shared" si="287"/>
        <v>21.149333333333331</v>
      </c>
      <c r="L725" s="49">
        <f t="shared" si="300"/>
        <v>70.49777777777777</v>
      </c>
      <c r="M725" s="29">
        <f t="shared" si="301"/>
        <v>-1015.9722222222224</v>
      </c>
      <c r="N725">
        <f t="shared" si="289"/>
        <v>-324.58333333333343</v>
      </c>
      <c r="O725">
        <f t="shared" si="302"/>
        <v>17.189250000000001</v>
      </c>
      <c r="P725">
        <f t="shared" si="290"/>
        <v>5.0082083333333332</v>
      </c>
      <c r="Q725">
        <f t="shared" si="303"/>
        <v>22.197458333333334</v>
      </c>
      <c r="R725" s="49">
        <f t="shared" si="304"/>
        <v>73.991527777777776</v>
      </c>
      <c r="S725" s="29">
        <f t="shared" si="305"/>
        <v>-1081.9444444444446</v>
      </c>
      <c r="T725">
        <f t="shared" si="291"/>
        <v>-445.97222222222234</v>
      </c>
      <c r="U725">
        <f t="shared" si="306"/>
        <v>23.617750000000001</v>
      </c>
      <c r="V725">
        <f t="shared" si="292"/>
        <v>5.0082083333333332</v>
      </c>
      <c r="W725">
        <f t="shared" si="307"/>
        <v>28.625958333333333</v>
      </c>
      <c r="X725" s="49">
        <f t="shared" si="308"/>
        <v>95.419861111111103</v>
      </c>
      <c r="Y725" s="29">
        <f t="shared" si="309"/>
        <v>-1486.5740740740744</v>
      </c>
      <c r="AA725">
        <f t="shared" si="293"/>
        <v>0</v>
      </c>
      <c r="AB725">
        <f t="shared" ref="AB725:AB788" si="312">IF(AA725=1,"",E725)</f>
        <v>12</v>
      </c>
      <c r="AC725">
        <f t="shared" si="294"/>
        <v>3.333333333333333</v>
      </c>
      <c r="AE725">
        <f t="shared" si="295"/>
        <v>-70.49777777777777</v>
      </c>
      <c r="AF725">
        <f t="shared" si="296"/>
        <v>-73.991527777777776</v>
      </c>
      <c r="AG725">
        <f t="shared" si="297"/>
        <v>-95.419861111111103</v>
      </c>
    </row>
    <row r="726" spans="2:33" x14ac:dyDescent="0.25">
      <c r="B726" s="4" t="s">
        <v>73</v>
      </c>
      <c r="C726" s="4">
        <v>718</v>
      </c>
      <c r="D726" s="4">
        <v>129</v>
      </c>
      <c r="E726" s="11">
        <v>12</v>
      </c>
      <c r="F726" s="17">
        <f t="shared" si="310"/>
        <v>0.1388888888888889</v>
      </c>
      <c r="G726" s="17">
        <f t="shared" si="311"/>
        <v>0.5</v>
      </c>
      <c r="H726">
        <f t="shared" si="298"/>
        <v>160.41666666666669</v>
      </c>
      <c r="I726">
        <f t="shared" si="299"/>
        <v>16.141124999999999</v>
      </c>
      <c r="J726">
        <f t="shared" si="288"/>
        <v>5.0082083333333332</v>
      </c>
      <c r="K726">
        <f t="shared" si="287"/>
        <v>21.149333333333331</v>
      </c>
      <c r="L726" s="49">
        <f t="shared" si="300"/>
        <v>70.49777777777777</v>
      </c>
      <c r="M726" s="29">
        <f t="shared" si="301"/>
        <v>534.72222222222229</v>
      </c>
      <c r="N726">
        <f t="shared" si="289"/>
        <v>170.83333333333334</v>
      </c>
      <c r="O726">
        <f t="shared" si="302"/>
        <v>17.189250000000001</v>
      </c>
      <c r="P726">
        <f t="shared" si="290"/>
        <v>5.0082083333333332</v>
      </c>
      <c r="Q726">
        <f t="shared" si="303"/>
        <v>22.197458333333334</v>
      </c>
      <c r="R726" s="49">
        <f t="shared" si="304"/>
        <v>73.991527777777776</v>
      </c>
      <c r="S726" s="29">
        <f t="shared" si="305"/>
        <v>569.44444444444446</v>
      </c>
      <c r="T726">
        <f t="shared" si="291"/>
        <v>234.72222222222223</v>
      </c>
      <c r="U726">
        <f t="shared" si="306"/>
        <v>23.617750000000001</v>
      </c>
      <c r="V726">
        <f t="shared" si="292"/>
        <v>5.0082083333333332</v>
      </c>
      <c r="W726">
        <f t="shared" si="307"/>
        <v>28.625958333333333</v>
      </c>
      <c r="X726" s="49">
        <f t="shared" si="308"/>
        <v>95.419861111111103</v>
      </c>
      <c r="Y726" s="29">
        <f t="shared" si="309"/>
        <v>782.40740740740739</v>
      </c>
      <c r="AA726">
        <f t="shared" si="293"/>
        <v>0</v>
      </c>
      <c r="AB726">
        <f t="shared" si="312"/>
        <v>12</v>
      </c>
      <c r="AC726">
        <f t="shared" si="294"/>
        <v>3.333333333333333</v>
      </c>
      <c r="AE726">
        <f t="shared" si="295"/>
        <v>-70.49777777777777</v>
      </c>
      <c r="AF726">
        <f t="shared" si="296"/>
        <v>-73.991527777777776</v>
      </c>
      <c r="AG726">
        <f t="shared" si="297"/>
        <v>-95.419861111111103</v>
      </c>
    </row>
    <row r="727" spans="2:33" x14ac:dyDescent="0.25">
      <c r="B727" s="4" t="s">
        <v>73</v>
      </c>
      <c r="C727" s="4">
        <v>719</v>
      </c>
      <c r="D727" s="4">
        <v>130</v>
      </c>
      <c r="E727" s="11">
        <v>13</v>
      </c>
      <c r="F727" s="17">
        <f t="shared" si="310"/>
        <v>0.55555555555555558</v>
      </c>
      <c r="G727" s="17">
        <f t="shared" si="311"/>
        <v>2</v>
      </c>
      <c r="H727">
        <f t="shared" si="298"/>
        <v>641.66666666666674</v>
      </c>
      <c r="I727">
        <f t="shared" si="299"/>
        <v>16.23496875</v>
      </c>
      <c r="J727">
        <f t="shared" si="288"/>
        <v>5.8776889467592603</v>
      </c>
      <c r="K727">
        <f t="shared" si="287"/>
        <v>22.112657696759261</v>
      </c>
      <c r="L727" s="49">
        <f t="shared" si="300"/>
        <v>79.851263904964</v>
      </c>
      <c r="M727" s="29">
        <f t="shared" si="301"/>
        <v>2317.12962962963</v>
      </c>
      <c r="N727">
        <f t="shared" si="289"/>
        <v>683.33333333333337</v>
      </c>
      <c r="O727">
        <f t="shared" si="302"/>
        <v>17.289187500000001</v>
      </c>
      <c r="P727">
        <f t="shared" si="290"/>
        <v>5.8776889467592603</v>
      </c>
      <c r="Q727">
        <f t="shared" si="303"/>
        <v>23.166876446759261</v>
      </c>
      <c r="R727" s="49">
        <f t="shared" si="304"/>
        <v>83.658164946630663</v>
      </c>
      <c r="S727" s="29">
        <f t="shared" si="305"/>
        <v>2467.5925925925926</v>
      </c>
      <c r="T727">
        <f t="shared" si="291"/>
        <v>938.88888888888891</v>
      </c>
      <c r="U727">
        <f t="shared" si="306"/>
        <v>23.755062499999998</v>
      </c>
      <c r="V727">
        <f t="shared" si="292"/>
        <v>5.8776889467592603</v>
      </c>
      <c r="W727">
        <f t="shared" si="307"/>
        <v>29.632751446759258</v>
      </c>
      <c r="X727" s="49">
        <f t="shared" si="308"/>
        <v>107.00715800218622</v>
      </c>
      <c r="Y727" s="29">
        <f t="shared" si="309"/>
        <v>3390.4320987654323</v>
      </c>
      <c r="AA727">
        <f t="shared" si="293"/>
        <v>0</v>
      </c>
      <c r="AB727">
        <f t="shared" si="312"/>
        <v>13</v>
      </c>
      <c r="AC727">
        <f t="shared" si="294"/>
        <v>3.6111111111111112</v>
      </c>
      <c r="AE727">
        <f t="shared" si="295"/>
        <v>-79.851263904964</v>
      </c>
      <c r="AF727">
        <f t="shared" si="296"/>
        <v>-83.658164946630663</v>
      </c>
      <c r="AG727">
        <f t="shared" si="297"/>
        <v>-107.00715800218622</v>
      </c>
    </row>
    <row r="728" spans="2:33" x14ac:dyDescent="0.25">
      <c r="B728" s="4" t="s">
        <v>73</v>
      </c>
      <c r="C728" s="4">
        <v>720</v>
      </c>
      <c r="D728" s="4">
        <v>131</v>
      </c>
      <c r="E728" s="11">
        <v>16</v>
      </c>
      <c r="F728" s="17">
        <f t="shared" si="310"/>
        <v>0.76388888888888884</v>
      </c>
      <c r="G728" s="17">
        <f t="shared" si="311"/>
        <v>2.75</v>
      </c>
      <c r="H728">
        <f t="shared" si="298"/>
        <v>882.29166666666663</v>
      </c>
      <c r="I728">
        <f t="shared" si="299"/>
        <v>16.516500000000001</v>
      </c>
      <c r="J728">
        <f t="shared" si="288"/>
        <v>8.9034814814814833</v>
      </c>
      <c r="K728">
        <f t="shared" si="287"/>
        <v>25.419981481481486</v>
      </c>
      <c r="L728" s="49">
        <f t="shared" si="300"/>
        <v>112.97769547325105</v>
      </c>
      <c r="M728" s="29">
        <f t="shared" si="301"/>
        <v>3921.2962962962961</v>
      </c>
      <c r="N728">
        <f t="shared" si="289"/>
        <v>939.58333333333326</v>
      </c>
      <c r="O728">
        <f t="shared" si="302"/>
        <v>17.588999999999999</v>
      </c>
      <c r="P728">
        <f t="shared" si="290"/>
        <v>8.9034814814814833</v>
      </c>
      <c r="Q728">
        <f t="shared" si="303"/>
        <v>26.492481481481484</v>
      </c>
      <c r="R728" s="49">
        <f t="shared" si="304"/>
        <v>117.74436213991771</v>
      </c>
      <c r="S728" s="29">
        <f t="shared" si="305"/>
        <v>4175.9259259259261</v>
      </c>
      <c r="T728">
        <f t="shared" si="291"/>
        <v>1290.9722222222222</v>
      </c>
      <c r="U728">
        <f t="shared" si="306"/>
        <v>24.167000000000002</v>
      </c>
      <c r="V728">
        <f t="shared" si="292"/>
        <v>8.9034814814814833</v>
      </c>
      <c r="W728">
        <f t="shared" si="307"/>
        <v>33.070481481481487</v>
      </c>
      <c r="X728" s="49">
        <f t="shared" si="308"/>
        <v>146.97991769547329</v>
      </c>
      <c r="Y728" s="29">
        <f t="shared" si="309"/>
        <v>5737.6543209876545</v>
      </c>
      <c r="AA728">
        <f t="shared" si="293"/>
        <v>0</v>
      </c>
      <c r="AB728">
        <f t="shared" si="312"/>
        <v>16</v>
      </c>
      <c r="AC728">
        <f t="shared" si="294"/>
        <v>4.4444444444444446</v>
      </c>
      <c r="AE728">
        <f t="shared" si="295"/>
        <v>-112.97769547325105</v>
      </c>
      <c r="AF728">
        <f t="shared" si="296"/>
        <v>-117.74436213991771</v>
      </c>
      <c r="AG728">
        <f t="shared" si="297"/>
        <v>-146.97991769547329</v>
      </c>
    </row>
    <row r="729" spans="2:33" x14ac:dyDescent="0.25">
      <c r="B729" s="4" t="s">
        <v>73</v>
      </c>
      <c r="C729" s="4">
        <v>721</v>
      </c>
      <c r="D729" s="4">
        <v>132</v>
      </c>
      <c r="E729" s="11">
        <v>18.5</v>
      </c>
      <c r="F729" s="17">
        <f t="shared" si="310"/>
        <v>0.63888888888888906</v>
      </c>
      <c r="G729" s="17">
        <f t="shared" si="311"/>
        <v>2.3000000000000007</v>
      </c>
      <c r="H729">
        <f t="shared" si="298"/>
        <v>737.91666666666686</v>
      </c>
      <c r="I729">
        <f t="shared" si="299"/>
        <v>16.751109375000002</v>
      </c>
      <c r="J729">
        <f t="shared" si="288"/>
        <v>11.903189597800925</v>
      </c>
      <c r="K729">
        <f t="shared" si="287"/>
        <v>28.654298972800927</v>
      </c>
      <c r="L729" s="49">
        <f t="shared" si="300"/>
        <v>147.25125861022698</v>
      </c>
      <c r="M729" s="29">
        <f t="shared" si="301"/>
        <v>3792.07175925926</v>
      </c>
      <c r="N729">
        <f t="shared" si="289"/>
        <v>785.8333333333336</v>
      </c>
      <c r="O729">
        <f t="shared" si="302"/>
        <v>17.838843749999999</v>
      </c>
      <c r="P729">
        <f t="shared" si="290"/>
        <v>11.903189597800925</v>
      </c>
      <c r="Q729">
        <f t="shared" si="303"/>
        <v>29.742033347800923</v>
      </c>
      <c r="R729" s="49">
        <f t="shared" si="304"/>
        <v>152.84100470397695</v>
      </c>
      <c r="S729" s="29">
        <f t="shared" si="305"/>
        <v>4038.3101851851861</v>
      </c>
      <c r="T729">
        <f t="shared" si="291"/>
        <v>1079.7222222222226</v>
      </c>
      <c r="U729">
        <f t="shared" si="306"/>
        <v>24.510281250000002</v>
      </c>
      <c r="V729">
        <f t="shared" si="292"/>
        <v>11.903189597800925</v>
      </c>
      <c r="W729">
        <f t="shared" si="307"/>
        <v>36.413470847800923</v>
      </c>
      <c r="X729" s="49">
        <f t="shared" si="308"/>
        <v>187.12478074564362</v>
      </c>
      <c r="Y729" s="29">
        <f t="shared" si="309"/>
        <v>5548.5725308641995</v>
      </c>
      <c r="AA729">
        <f t="shared" si="293"/>
        <v>0</v>
      </c>
      <c r="AB729">
        <f t="shared" si="312"/>
        <v>18.5</v>
      </c>
      <c r="AC729">
        <f t="shared" si="294"/>
        <v>5.1388888888888884</v>
      </c>
      <c r="AE729">
        <f t="shared" si="295"/>
        <v>-147.25125861022698</v>
      </c>
      <c r="AF729">
        <f t="shared" si="296"/>
        <v>-152.84100470397695</v>
      </c>
      <c r="AG729">
        <f t="shared" si="297"/>
        <v>-187.12478074564362</v>
      </c>
    </row>
    <row r="730" spans="2:33" x14ac:dyDescent="0.25">
      <c r="B730" s="4" t="s">
        <v>73</v>
      </c>
      <c r="C730" s="4">
        <v>722</v>
      </c>
      <c r="D730" s="4">
        <v>133</v>
      </c>
      <c r="E730" s="11">
        <v>20.6</v>
      </c>
      <c r="F730" s="17">
        <f t="shared" si="310"/>
        <v>0.55555555555555558</v>
      </c>
      <c r="G730" s="17">
        <f t="shared" si="311"/>
        <v>2</v>
      </c>
      <c r="H730">
        <f t="shared" si="298"/>
        <v>641.66666666666674</v>
      </c>
      <c r="I730">
        <f t="shared" si="299"/>
        <v>16.948181249999998</v>
      </c>
      <c r="J730">
        <f t="shared" si="288"/>
        <v>14.758911724537041</v>
      </c>
      <c r="K730">
        <f t="shared" si="287"/>
        <v>31.707092974537041</v>
      </c>
      <c r="L730" s="49">
        <f t="shared" si="300"/>
        <v>181.43503202096196</v>
      </c>
      <c r="M730" s="29">
        <f t="shared" si="301"/>
        <v>3671.7592592592596</v>
      </c>
      <c r="N730">
        <f t="shared" si="289"/>
        <v>683.33333333333337</v>
      </c>
      <c r="O730">
        <f t="shared" si="302"/>
        <v>18.048712499999997</v>
      </c>
      <c r="P730">
        <f t="shared" si="290"/>
        <v>14.758911724537041</v>
      </c>
      <c r="Q730">
        <f t="shared" si="303"/>
        <v>32.807624224537037</v>
      </c>
      <c r="R730" s="49">
        <f t="shared" si="304"/>
        <v>187.73251639596194</v>
      </c>
      <c r="S730" s="29">
        <f t="shared" si="305"/>
        <v>3910.1851851851857</v>
      </c>
      <c r="T730">
        <f t="shared" si="291"/>
        <v>938.88888888888891</v>
      </c>
      <c r="U730">
        <f t="shared" si="306"/>
        <v>24.798637499999995</v>
      </c>
      <c r="V730">
        <f t="shared" si="292"/>
        <v>14.758911724537041</v>
      </c>
      <c r="W730">
        <f t="shared" si="307"/>
        <v>39.557549224537034</v>
      </c>
      <c r="X730" s="49">
        <f t="shared" si="308"/>
        <v>226.35708722929525</v>
      </c>
      <c r="Y730" s="29">
        <f t="shared" si="309"/>
        <v>5372.5308641975307</v>
      </c>
      <c r="AA730">
        <f t="shared" si="293"/>
        <v>0</v>
      </c>
      <c r="AB730">
        <f t="shared" si="312"/>
        <v>20.6</v>
      </c>
      <c r="AC730">
        <f t="shared" si="294"/>
        <v>5.7222222222222223</v>
      </c>
      <c r="AE730">
        <f t="shared" si="295"/>
        <v>-181.43503202096196</v>
      </c>
      <c r="AF730">
        <f t="shared" si="296"/>
        <v>-187.73251639596194</v>
      </c>
      <c r="AG730">
        <f t="shared" si="297"/>
        <v>-226.35708722929525</v>
      </c>
    </row>
    <row r="731" spans="2:33" x14ac:dyDescent="0.25">
      <c r="B731" s="4" t="s">
        <v>73</v>
      </c>
      <c r="C731" s="4">
        <v>723</v>
      </c>
      <c r="D731" s="4">
        <v>134</v>
      </c>
      <c r="E731" s="11">
        <v>22.5</v>
      </c>
      <c r="F731" s="17">
        <f t="shared" si="310"/>
        <v>0.47222222222222199</v>
      </c>
      <c r="G731" s="17">
        <f t="shared" si="311"/>
        <v>1.6999999999999993</v>
      </c>
      <c r="H731">
        <f t="shared" si="298"/>
        <v>545.4166666666664</v>
      </c>
      <c r="I731">
        <f t="shared" si="299"/>
        <v>17.126484375</v>
      </c>
      <c r="J731">
        <f t="shared" si="288"/>
        <v>17.606982421875003</v>
      </c>
      <c r="K731">
        <f t="shared" si="287"/>
        <v>34.733466796875007</v>
      </c>
      <c r="L731" s="49">
        <f t="shared" si="300"/>
        <v>217.08416748046881</v>
      </c>
      <c r="M731" s="29">
        <f t="shared" si="301"/>
        <v>3408.8541666666652</v>
      </c>
      <c r="N731">
        <f t="shared" si="289"/>
        <v>580.83333333333303</v>
      </c>
      <c r="O731">
        <f t="shared" si="302"/>
        <v>18.23859375</v>
      </c>
      <c r="P731">
        <f t="shared" si="290"/>
        <v>17.606982421875003</v>
      </c>
      <c r="Q731">
        <f t="shared" si="303"/>
        <v>35.845576171875003</v>
      </c>
      <c r="R731" s="49">
        <f t="shared" si="304"/>
        <v>224.03485107421878</v>
      </c>
      <c r="S731" s="29">
        <f t="shared" si="305"/>
        <v>3630.2083333333312</v>
      </c>
      <c r="T731">
        <f t="shared" si="291"/>
        <v>798.0555555555552</v>
      </c>
      <c r="U731">
        <f t="shared" si="306"/>
        <v>25.059531249999999</v>
      </c>
      <c r="V731">
        <f t="shared" si="292"/>
        <v>17.606982421875003</v>
      </c>
      <c r="W731">
        <f t="shared" si="307"/>
        <v>42.666513671875002</v>
      </c>
      <c r="X731" s="49">
        <f t="shared" si="308"/>
        <v>266.66571044921875</v>
      </c>
      <c r="Y731" s="29">
        <f t="shared" si="309"/>
        <v>4987.8472222222199</v>
      </c>
      <c r="AA731">
        <f t="shared" si="293"/>
        <v>0</v>
      </c>
      <c r="AB731">
        <f t="shared" si="312"/>
        <v>22.5</v>
      </c>
      <c r="AC731">
        <f t="shared" si="294"/>
        <v>6.25</v>
      </c>
      <c r="AE731">
        <f t="shared" si="295"/>
        <v>-217.08416748046881</v>
      </c>
      <c r="AF731">
        <f t="shared" si="296"/>
        <v>-224.03485107421878</v>
      </c>
      <c r="AG731">
        <f t="shared" si="297"/>
        <v>-266.66571044921875</v>
      </c>
    </row>
    <row r="732" spans="2:33" x14ac:dyDescent="0.25">
      <c r="B732" s="4" t="s">
        <v>73</v>
      </c>
      <c r="C732" s="4">
        <v>724</v>
      </c>
      <c r="D732" s="4">
        <v>135</v>
      </c>
      <c r="E732" s="11">
        <v>24</v>
      </c>
      <c r="F732" s="17">
        <f t="shared" si="310"/>
        <v>0.56944444444444464</v>
      </c>
      <c r="G732" s="17">
        <f t="shared" si="311"/>
        <v>2.0500000000000007</v>
      </c>
      <c r="H732">
        <f t="shared" si="298"/>
        <v>657.7083333333336</v>
      </c>
      <c r="I732">
        <f t="shared" si="299"/>
        <v>17.267249999999997</v>
      </c>
      <c r="J732">
        <f t="shared" si="288"/>
        <v>20.032833333333333</v>
      </c>
      <c r="K732">
        <f t="shared" si="287"/>
        <v>37.300083333333333</v>
      </c>
      <c r="L732" s="49">
        <f t="shared" si="300"/>
        <v>248.66722222222219</v>
      </c>
      <c r="M732" s="29">
        <f t="shared" si="301"/>
        <v>4384.7222222222235</v>
      </c>
      <c r="N732">
        <f t="shared" si="289"/>
        <v>700.41666666666686</v>
      </c>
      <c r="O732">
        <f t="shared" si="302"/>
        <v>18.388499999999997</v>
      </c>
      <c r="P732">
        <f t="shared" si="290"/>
        <v>20.032833333333333</v>
      </c>
      <c r="Q732">
        <f t="shared" si="303"/>
        <v>38.42133333333333</v>
      </c>
      <c r="R732" s="49">
        <f t="shared" si="304"/>
        <v>256.14222222222219</v>
      </c>
      <c r="S732" s="29">
        <f t="shared" si="305"/>
        <v>4669.4444444444453</v>
      </c>
      <c r="T732">
        <f t="shared" si="291"/>
        <v>962.36111111111143</v>
      </c>
      <c r="U732">
        <f t="shared" si="306"/>
        <v>25.265499999999996</v>
      </c>
      <c r="V732">
        <f t="shared" si="292"/>
        <v>20.032833333333333</v>
      </c>
      <c r="W732">
        <f t="shared" si="307"/>
        <v>45.298333333333332</v>
      </c>
      <c r="X732" s="49">
        <f t="shared" si="308"/>
        <v>301.98888888888888</v>
      </c>
      <c r="Y732" s="29">
        <f t="shared" si="309"/>
        <v>6415.7407407407427</v>
      </c>
      <c r="AA732">
        <f t="shared" si="293"/>
        <v>0</v>
      </c>
      <c r="AB732">
        <f t="shared" si="312"/>
        <v>24</v>
      </c>
      <c r="AC732">
        <f t="shared" si="294"/>
        <v>6.6666666666666661</v>
      </c>
      <c r="AE732">
        <f t="shared" si="295"/>
        <v>-248.66722222222219</v>
      </c>
      <c r="AF732">
        <f t="shared" si="296"/>
        <v>-256.14222222222219</v>
      </c>
      <c r="AG732">
        <f t="shared" si="297"/>
        <v>-301.98888888888888</v>
      </c>
    </row>
    <row r="733" spans="2:33" x14ac:dyDescent="0.25">
      <c r="B733" s="4" t="s">
        <v>73</v>
      </c>
      <c r="C733" s="4">
        <v>725</v>
      </c>
      <c r="D733" s="4">
        <v>136</v>
      </c>
      <c r="E733" s="11">
        <v>26.6</v>
      </c>
      <c r="F733" s="17">
        <f t="shared" si="310"/>
        <v>0.8194444444444442</v>
      </c>
      <c r="G733" s="17">
        <f t="shared" si="311"/>
        <v>2.9499999999999993</v>
      </c>
      <c r="H733">
        <f t="shared" si="298"/>
        <v>946.45833333333303</v>
      </c>
      <c r="I733">
        <f t="shared" si="299"/>
        <v>17.511243749999998</v>
      </c>
      <c r="J733">
        <f t="shared" si="288"/>
        <v>24.608388113425931</v>
      </c>
      <c r="K733">
        <f t="shared" si="287"/>
        <v>42.11963186342593</v>
      </c>
      <c r="L733" s="49">
        <f t="shared" si="300"/>
        <v>311.21727987975828</v>
      </c>
      <c r="M733" s="29">
        <f t="shared" si="301"/>
        <v>6993.2754629629608</v>
      </c>
      <c r="N733">
        <f t="shared" si="289"/>
        <v>1007.9166666666664</v>
      </c>
      <c r="O733">
        <f t="shared" si="302"/>
        <v>18.6483375</v>
      </c>
      <c r="P733">
        <f t="shared" si="290"/>
        <v>24.608388113425931</v>
      </c>
      <c r="Q733">
        <f t="shared" si="303"/>
        <v>43.256725613425928</v>
      </c>
      <c r="R733" s="49">
        <f t="shared" si="304"/>
        <v>319.61913925475824</v>
      </c>
      <c r="S733" s="29">
        <f t="shared" si="305"/>
        <v>7447.3842592592573</v>
      </c>
      <c r="T733">
        <f t="shared" si="291"/>
        <v>1384.8611111111106</v>
      </c>
      <c r="U733">
        <f t="shared" si="306"/>
        <v>25.622512499999999</v>
      </c>
      <c r="V733">
        <f t="shared" si="292"/>
        <v>24.608388113425931</v>
      </c>
      <c r="W733">
        <f t="shared" si="307"/>
        <v>50.230900613425931</v>
      </c>
      <c r="X733" s="49">
        <f t="shared" si="308"/>
        <v>371.15054342142497</v>
      </c>
      <c r="Y733" s="29">
        <f t="shared" si="309"/>
        <v>10232.584876543207</v>
      </c>
      <c r="AA733">
        <f t="shared" si="293"/>
        <v>0</v>
      </c>
      <c r="AB733">
        <f t="shared" si="312"/>
        <v>26.6</v>
      </c>
      <c r="AC733">
        <f t="shared" si="294"/>
        <v>7.3888888888888893</v>
      </c>
      <c r="AE733">
        <f t="shared" si="295"/>
        <v>-311.21727987975828</v>
      </c>
      <c r="AF733">
        <f t="shared" si="296"/>
        <v>-319.61913925475824</v>
      </c>
      <c r="AG733">
        <f t="shared" si="297"/>
        <v>-371.15054342142497</v>
      </c>
    </row>
    <row r="734" spans="2:33" x14ac:dyDescent="0.25">
      <c r="B734" s="4" t="s">
        <v>73</v>
      </c>
      <c r="C734" s="4">
        <v>726</v>
      </c>
      <c r="D734" s="4">
        <v>137</v>
      </c>
      <c r="E734" s="11">
        <v>29.9</v>
      </c>
      <c r="F734" s="17">
        <f t="shared" si="310"/>
        <v>1.1388888888888882</v>
      </c>
      <c r="G734" s="17">
        <f t="shared" si="311"/>
        <v>4.0999999999999979</v>
      </c>
      <c r="H734">
        <f t="shared" si="298"/>
        <v>1315.4166666666658</v>
      </c>
      <c r="I734">
        <f t="shared" si="299"/>
        <v>17.820928124999998</v>
      </c>
      <c r="J734">
        <f t="shared" si="288"/>
        <v>31.092974528356482</v>
      </c>
      <c r="K734">
        <f t="shared" si="287"/>
        <v>48.91390265335648</v>
      </c>
      <c r="L734" s="49">
        <f t="shared" si="300"/>
        <v>406.25713592648856</v>
      </c>
      <c r="M734" s="29">
        <f t="shared" si="301"/>
        <v>10925.266203703697</v>
      </c>
      <c r="N734">
        <f t="shared" si="289"/>
        <v>1400.8333333333323</v>
      </c>
      <c r="O734">
        <f t="shared" si="302"/>
        <v>18.978131249999997</v>
      </c>
      <c r="P734">
        <f t="shared" si="290"/>
        <v>31.092974528356482</v>
      </c>
      <c r="Q734">
        <f t="shared" si="303"/>
        <v>50.071105778356483</v>
      </c>
      <c r="R734" s="49">
        <f t="shared" si="304"/>
        <v>415.86835077023858</v>
      </c>
      <c r="S734" s="29">
        <f t="shared" si="305"/>
        <v>11634.699074074066</v>
      </c>
      <c r="T734">
        <f t="shared" si="291"/>
        <v>1924.722222222221</v>
      </c>
      <c r="U734">
        <f t="shared" si="306"/>
        <v>26.075643749999998</v>
      </c>
      <c r="V734">
        <f t="shared" si="292"/>
        <v>31.092974528356482</v>
      </c>
      <c r="W734">
        <f t="shared" si="307"/>
        <v>57.168618278356476</v>
      </c>
      <c r="X734" s="49">
        <f t="shared" si="308"/>
        <v>474.81713514523852</v>
      </c>
      <c r="Y734" s="29">
        <f t="shared" si="309"/>
        <v>15985.887345679002</v>
      </c>
      <c r="AA734">
        <f t="shared" si="293"/>
        <v>0</v>
      </c>
      <c r="AB734">
        <f t="shared" si="312"/>
        <v>29.9</v>
      </c>
      <c r="AC734">
        <f t="shared" si="294"/>
        <v>8.3055555555555554</v>
      </c>
      <c r="AE734">
        <f t="shared" si="295"/>
        <v>-406.25713592648856</v>
      </c>
      <c r="AF734">
        <f t="shared" si="296"/>
        <v>-415.86835077023858</v>
      </c>
      <c r="AG734">
        <f t="shared" si="297"/>
        <v>-474.81713514523852</v>
      </c>
    </row>
    <row r="735" spans="2:33" x14ac:dyDescent="0.25">
      <c r="B735" s="4" t="s">
        <v>73</v>
      </c>
      <c r="C735" s="4">
        <v>727</v>
      </c>
      <c r="D735" s="4">
        <v>138</v>
      </c>
      <c r="E735" s="11">
        <v>34.799999999999997</v>
      </c>
      <c r="F735" s="17">
        <f t="shared" si="310"/>
        <v>1.0972222222222221</v>
      </c>
      <c r="G735" s="17">
        <f t="shared" si="311"/>
        <v>3.9499999999999993</v>
      </c>
      <c r="H735">
        <f t="shared" si="298"/>
        <v>1267.2916666666665</v>
      </c>
      <c r="I735">
        <f t="shared" si="299"/>
        <v>18.280762500000002</v>
      </c>
      <c r="J735">
        <f t="shared" si="288"/>
        <v>42.11903208333333</v>
      </c>
      <c r="K735">
        <f t="shared" si="287"/>
        <v>60.399794583333332</v>
      </c>
      <c r="L735" s="49">
        <f t="shared" si="300"/>
        <v>583.86468097222212</v>
      </c>
      <c r="M735" s="29">
        <f t="shared" si="301"/>
        <v>12250.486111111109</v>
      </c>
      <c r="N735">
        <f t="shared" si="289"/>
        <v>1349.5833333333333</v>
      </c>
      <c r="O735">
        <f t="shared" si="302"/>
        <v>19.467825000000001</v>
      </c>
      <c r="P735">
        <f t="shared" si="290"/>
        <v>42.11903208333333</v>
      </c>
      <c r="Q735">
        <f t="shared" si="303"/>
        <v>61.586857083333328</v>
      </c>
      <c r="R735" s="49">
        <f t="shared" si="304"/>
        <v>595.33961847222213</v>
      </c>
      <c r="S735" s="29">
        <f t="shared" si="305"/>
        <v>13045.972222222221</v>
      </c>
      <c r="T735">
        <f t="shared" si="291"/>
        <v>1854.3055555555554</v>
      </c>
      <c r="U735">
        <f t="shared" si="306"/>
        <v>26.748475000000003</v>
      </c>
      <c r="V735">
        <f t="shared" si="292"/>
        <v>42.11903208333333</v>
      </c>
      <c r="W735">
        <f t="shared" si="307"/>
        <v>68.867507083333336</v>
      </c>
      <c r="X735" s="49">
        <f t="shared" si="308"/>
        <v>665.71923513888885</v>
      </c>
      <c r="Y735" s="29">
        <f t="shared" si="309"/>
        <v>17924.953703703701</v>
      </c>
      <c r="AA735">
        <f t="shared" si="293"/>
        <v>0</v>
      </c>
      <c r="AB735">
        <f t="shared" si="312"/>
        <v>34.799999999999997</v>
      </c>
      <c r="AC735">
        <f t="shared" si="294"/>
        <v>9.6666666666666661</v>
      </c>
      <c r="AE735">
        <f t="shared" si="295"/>
        <v>-583.86468097222212</v>
      </c>
      <c r="AF735">
        <f t="shared" si="296"/>
        <v>-595.33961847222213</v>
      </c>
      <c r="AG735">
        <f t="shared" si="297"/>
        <v>-665.71923513888885</v>
      </c>
    </row>
    <row r="736" spans="2:33" x14ac:dyDescent="0.25">
      <c r="B736" s="4" t="s">
        <v>73</v>
      </c>
      <c r="C736" s="4">
        <v>728</v>
      </c>
      <c r="D736" s="4">
        <v>139</v>
      </c>
      <c r="E736" s="11">
        <v>37.799999999999997</v>
      </c>
      <c r="F736" s="17">
        <f t="shared" si="310"/>
        <v>0.75000000000000078</v>
      </c>
      <c r="G736" s="17">
        <f t="shared" si="311"/>
        <v>2.7000000000000028</v>
      </c>
      <c r="H736">
        <f t="shared" si="298"/>
        <v>866.25000000000091</v>
      </c>
      <c r="I736">
        <f t="shared" si="299"/>
        <v>18.562293749999998</v>
      </c>
      <c r="J736">
        <f t="shared" si="288"/>
        <v>49.693947187499987</v>
      </c>
      <c r="K736">
        <f t="shared" si="287"/>
        <v>68.256240937499982</v>
      </c>
      <c r="L736" s="49">
        <f t="shared" si="300"/>
        <v>716.69052984374969</v>
      </c>
      <c r="M736" s="29">
        <f t="shared" si="301"/>
        <v>9095.6250000000073</v>
      </c>
      <c r="N736">
        <f t="shared" si="289"/>
        <v>922.50000000000091</v>
      </c>
      <c r="O736">
        <f t="shared" si="302"/>
        <v>19.767637499999999</v>
      </c>
      <c r="P736">
        <f t="shared" si="290"/>
        <v>49.693947187499987</v>
      </c>
      <c r="Q736">
        <f t="shared" si="303"/>
        <v>69.461584687499993</v>
      </c>
      <c r="R736" s="49">
        <f t="shared" si="304"/>
        <v>729.34663921874983</v>
      </c>
      <c r="S736" s="29">
        <f t="shared" si="305"/>
        <v>9686.2500000000073</v>
      </c>
      <c r="T736">
        <f t="shared" si="291"/>
        <v>1267.5000000000014</v>
      </c>
      <c r="U736">
        <f t="shared" si="306"/>
        <v>27.1604125</v>
      </c>
      <c r="V736">
        <f t="shared" si="292"/>
        <v>49.693947187499987</v>
      </c>
      <c r="W736">
        <f t="shared" si="307"/>
        <v>76.854359687499993</v>
      </c>
      <c r="X736" s="49">
        <f t="shared" si="308"/>
        <v>806.97077671874979</v>
      </c>
      <c r="Y736" s="29">
        <f t="shared" si="309"/>
        <v>13308.750000000013</v>
      </c>
      <c r="AA736">
        <f t="shared" si="293"/>
        <v>0</v>
      </c>
      <c r="AB736">
        <f t="shared" si="312"/>
        <v>37.799999999999997</v>
      </c>
      <c r="AC736">
        <f t="shared" si="294"/>
        <v>10.499999999999998</v>
      </c>
      <c r="AE736">
        <f t="shared" si="295"/>
        <v>-716.69052984374969</v>
      </c>
      <c r="AF736">
        <f t="shared" si="296"/>
        <v>-729.34663921874983</v>
      </c>
      <c r="AG736">
        <f t="shared" si="297"/>
        <v>-806.97077671874979</v>
      </c>
    </row>
    <row r="737" spans="2:33" x14ac:dyDescent="0.25">
      <c r="B737" s="4" t="s">
        <v>73</v>
      </c>
      <c r="C737" s="4">
        <v>729</v>
      </c>
      <c r="D737" s="4">
        <v>140</v>
      </c>
      <c r="E737" s="11">
        <v>40.200000000000003</v>
      </c>
      <c r="F737" s="17">
        <f t="shared" si="310"/>
        <v>0.52777777777777835</v>
      </c>
      <c r="G737" s="17">
        <f t="shared" si="311"/>
        <v>1.9000000000000021</v>
      </c>
      <c r="H737">
        <f t="shared" si="298"/>
        <v>609.58333333333394</v>
      </c>
      <c r="I737">
        <f t="shared" si="299"/>
        <v>18.78751875</v>
      </c>
      <c r="J737">
        <f t="shared" si="288"/>
        <v>56.204618020833358</v>
      </c>
      <c r="K737">
        <f t="shared" si="287"/>
        <v>74.992136770833355</v>
      </c>
      <c r="L737" s="49">
        <f t="shared" si="300"/>
        <v>837.41219394097254</v>
      </c>
      <c r="M737" s="29">
        <f t="shared" si="301"/>
        <v>6807.013888888896</v>
      </c>
      <c r="N737">
        <f t="shared" si="289"/>
        <v>649.16666666666731</v>
      </c>
      <c r="O737">
        <f t="shared" si="302"/>
        <v>20.0074875</v>
      </c>
      <c r="P737">
        <f t="shared" si="290"/>
        <v>56.204618020833358</v>
      </c>
      <c r="Q737">
        <f t="shared" si="303"/>
        <v>76.212105520833362</v>
      </c>
      <c r="R737" s="49">
        <f t="shared" si="304"/>
        <v>851.03517831597264</v>
      </c>
      <c r="S737" s="29">
        <f t="shared" si="305"/>
        <v>7249.0277777777856</v>
      </c>
      <c r="T737">
        <f t="shared" si="291"/>
        <v>891.94444444444537</v>
      </c>
      <c r="U737">
        <f t="shared" si="306"/>
        <v>27.489962500000001</v>
      </c>
      <c r="V737">
        <f t="shared" si="292"/>
        <v>56.204618020833358</v>
      </c>
      <c r="W737">
        <f t="shared" si="307"/>
        <v>83.694580520833355</v>
      </c>
      <c r="X737" s="49">
        <f t="shared" si="308"/>
        <v>934.58948248263926</v>
      </c>
      <c r="Y737" s="29">
        <f t="shared" si="309"/>
        <v>9960.0462962963084</v>
      </c>
      <c r="AA737">
        <f t="shared" si="293"/>
        <v>0</v>
      </c>
      <c r="AB737">
        <f t="shared" si="312"/>
        <v>40.200000000000003</v>
      </c>
      <c r="AC737">
        <f t="shared" si="294"/>
        <v>11.166666666666668</v>
      </c>
      <c r="AE737">
        <f t="shared" si="295"/>
        <v>-837.41219394097254</v>
      </c>
      <c r="AF737">
        <f t="shared" si="296"/>
        <v>-851.03517831597264</v>
      </c>
      <c r="AG737">
        <f t="shared" si="297"/>
        <v>-934.58948248263926</v>
      </c>
    </row>
    <row r="738" spans="2:33" x14ac:dyDescent="0.25">
      <c r="B738" s="4" t="s">
        <v>73</v>
      </c>
      <c r="C738" s="4">
        <v>730</v>
      </c>
      <c r="D738" s="4">
        <v>141</v>
      </c>
      <c r="E738" s="11">
        <v>41.6</v>
      </c>
      <c r="F738" s="17">
        <f t="shared" si="310"/>
        <v>0.23611111111111052</v>
      </c>
      <c r="G738" s="17">
        <f t="shared" si="311"/>
        <v>0.84999999999999787</v>
      </c>
      <c r="H738">
        <f t="shared" si="298"/>
        <v>272.70833333333263</v>
      </c>
      <c r="I738">
        <f t="shared" si="299"/>
        <v>18.918899999999997</v>
      </c>
      <c r="J738">
        <f t="shared" si="288"/>
        <v>60.187534814814825</v>
      </c>
      <c r="K738">
        <f t="shared" ref="K738:K801" si="313">SUM(I738+J738)</f>
        <v>79.106434814814818</v>
      </c>
      <c r="L738" s="49">
        <f t="shared" si="300"/>
        <v>914.11880230452675</v>
      </c>
      <c r="M738" s="29">
        <f t="shared" si="301"/>
        <v>3151.2962962962883</v>
      </c>
      <c r="N738">
        <f t="shared" si="289"/>
        <v>290.41666666666595</v>
      </c>
      <c r="O738">
        <f t="shared" si="302"/>
        <v>20.147399999999998</v>
      </c>
      <c r="P738">
        <f t="shared" si="290"/>
        <v>60.187534814814825</v>
      </c>
      <c r="Q738">
        <f t="shared" si="303"/>
        <v>80.334934814814829</v>
      </c>
      <c r="R738" s="49">
        <f t="shared" si="304"/>
        <v>928.31480230452689</v>
      </c>
      <c r="S738" s="29">
        <f t="shared" si="305"/>
        <v>3355.9259259259175</v>
      </c>
      <c r="T738">
        <f t="shared" si="291"/>
        <v>399.02777777777681</v>
      </c>
      <c r="U738">
        <f t="shared" si="306"/>
        <v>27.682199999999998</v>
      </c>
      <c r="V738">
        <f t="shared" si="292"/>
        <v>60.187534814814825</v>
      </c>
      <c r="W738">
        <f t="shared" si="307"/>
        <v>87.869734814814819</v>
      </c>
      <c r="X738" s="49">
        <f t="shared" si="308"/>
        <v>1015.3836023045268</v>
      </c>
      <c r="Y738" s="29">
        <f t="shared" si="309"/>
        <v>4610.9876543209766</v>
      </c>
      <c r="AA738">
        <f t="shared" si="293"/>
        <v>0</v>
      </c>
      <c r="AB738">
        <f t="shared" si="312"/>
        <v>41.6</v>
      </c>
      <c r="AC738">
        <f t="shared" si="294"/>
        <v>11.555555555555555</v>
      </c>
      <c r="AE738">
        <f t="shared" si="295"/>
        <v>-914.11880230452675</v>
      </c>
      <c r="AF738">
        <f t="shared" si="296"/>
        <v>-928.31480230452689</v>
      </c>
      <c r="AG738">
        <f t="shared" si="297"/>
        <v>-1015.3836023045268</v>
      </c>
    </row>
    <row r="739" spans="2:33" x14ac:dyDescent="0.25">
      <c r="B739" s="4" t="s">
        <v>73</v>
      </c>
      <c r="C739" s="4">
        <v>731</v>
      </c>
      <c r="D739" s="4">
        <v>142</v>
      </c>
      <c r="E739" s="11">
        <v>41.9</v>
      </c>
      <c r="F739" s="17">
        <f t="shared" si="310"/>
        <v>5.5555555555555358E-2</v>
      </c>
      <c r="G739" s="17">
        <f t="shared" si="311"/>
        <v>0.19999999999999929</v>
      </c>
      <c r="H739">
        <f t="shared" si="298"/>
        <v>64.166666666666444</v>
      </c>
      <c r="I739">
        <f t="shared" si="299"/>
        <v>18.947053125</v>
      </c>
      <c r="J739">
        <f t="shared" si="288"/>
        <v>61.058754389467595</v>
      </c>
      <c r="K739">
        <f t="shared" si="313"/>
        <v>80.005807514467591</v>
      </c>
      <c r="L739" s="49">
        <f t="shared" si="300"/>
        <v>931.17870412671994</v>
      </c>
      <c r="M739" s="29">
        <f t="shared" si="301"/>
        <v>746.82870370370108</v>
      </c>
      <c r="N739">
        <f t="shared" si="289"/>
        <v>68.333333333333087</v>
      </c>
      <c r="O739">
        <f t="shared" si="302"/>
        <v>20.17738125</v>
      </c>
      <c r="P739">
        <f t="shared" si="290"/>
        <v>61.058754389467595</v>
      </c>
      <c r="Q739">
        <f t="shared" si="303"/>
        <v>81.236135639467591</v>
      </c>
      <c r="R739" s="49">
        <f t="shared" si="304"/>
        <v>945.49835647046996</v>
      </c>
      <c r="S739" s="29">
        <f t="shared" si="305"/>
        <v>795.32407407407106</v>
      </c>
      <c r="T739">
        <f t="shared" si="291"/>
        <v>93.888888888888559</v>
      </c>
      <c r="U739">
        <f t="shared" si="306"/>
        <v>27.72339375</v>
      </c>
      <c r="V739">
        <f t="shared" si="292"/>
        <v>61.058754389467595</v>
      </c>
      <c r="W739">
        <f t="shared" si="307"/>
        <v>88.782148139467594</v>
      </c>
      <c r="X739" s="49">
        <f t="shared" si="308"/>
        <v>1033.3255575121366</v>
      </c>
      <c r="Y739" s="29">
        <f t="shared" si="309"/>
        <v>1092.7623456790084</v>
      </c>
      <c r="AA739">
        <f t="shared" si="293"/>
        <v>0</v>
      </c>
      <c r="AB739">
        <f t="shared" si="312"/>
        <v>41.9</v>
      </c>
      <c r="AC739">
        <f t="shared" si="294"/>
        <v>11.638888888888888</v>
      </c>
      <c r="AE739">
        <f t="shared" si="295"/>
        <v>-931.17870412671994</v>
      </c>
      <c r="AF739">
        <f t="shared" si="296"/>
        <v>-945.49835647046996</v>
      </c>
      <c r="AG739">
        <f t="shared" si="297"/>
        <v>-1033.3255575121366</v>
      </c>
    </row>
    <row r="740" spans="2:33" x14ac:dyDescent="0.25">
      <c r="B740" s="4" t="s">
        <v>73</v>
      </c>
      <c r="C740" s="4">
        <v>732</v>
      </c>
      <c r="D740" s="4">
        <v>143</v>
      </c>
      <c r="E740" s="11">
        <v>42</v>
      </c>
      <c r="F740" s="17">
        <f t="shared" si="310"/>
        <v>4.1666666666667261E-2</v>
      </c>
      <c r="G740" s="17">
        <f t="shared" si="311"/>
        <v>0.15000000000000213</v>
      </c>
      <c r="H740">
        <f t="shared" si="298"/>
        <v>48.125000000000689</v>
      </c>
      <c r="I740">
        <f t="shared" si="299"/>
        <v>18.9564375</v>
      </c>
      <c r="J740">
        <f t="shared" si="288"/>
        <v>61.350552083333334</v>
      </c>
      <c r="K740">
        <f t="shared" si="313"/>
        <v>80.306989583333333</v>
      </c>
      <c r="L740" s="49">
        <f t="shared" si="300"/>
        <v>936.9148784722222</v>
      </c>
      <c r="M740" s="29">
        <f t="shared" si="301"/>
        <v>561.45833333334133</v>
      </c>
      <c r="N740">
        <f t="shared" si="289"/>
        <v>51.250000000000732</v>
      </c>
      <c r="O740">
        <f t="shared" si="302"/>
        <v>20.187374999999999</v>
      </c>
      <c r="P740">
        <f t="shared" si="290"/>
        <v>61.350552083333334</v>
      </c>
      <c r="Q740">
        <f t="shared" si="303"/>
        <v>81.537927083333329</v>
      </c>
      <c r="R740" s="49">
        <f t="shared" si="304"/>
        <v>951.27581597222218</v>
      </c>
      <c r="S740" s="29">
        <f t="shared" si="305"/>
        <v>597.91666666667516</v>
      </c>
      <c r="T740">
        <f t="shared" si="291"/>
        <v>70.416666666667666</v>
      </c>
      <c r="U740">
        <f t="shared" si="306"/>
        <v>27.737124999999999</v>
      </c>
      <c r="V740">
        <f t="shared" si="292"/>
        <v>61.350552083333334</v>
      </c>
      <c r="W740">
        <f t="shared" si="307"/>
        <v>89.087677083333332</v>
      </c>
      <c r="X740" s="49">
        <f t="shared" si="308"/>
        <v>1039.3562326388887</v>
      </c>
      <c r="Y740" s="29">
        <f t="shared" si="309"/>
        <v>821.52777777778942</v>
      </c>
      <c r="AA740">
        <f t="shared" si="293"/>
        <v>0</v>
      </c>
      <c r="AB740">
        <f t="shared" si="312"/>
        <v>42</v>
      </c>
      <c r="AC740">
        <f t="shared" si="294"/>
        <v>11.666666666666666</v>
      </c>
      <c r="AE740">
        <f t="shared" si="295"/>
        <v>-936.9148784722222</v>
      </c>
      <c r="AF740">
        <f t="shared" si="296"/>
        <v>-951.27581597222218</v>
      </c>
      <c r="AG740">
        <f t="shared" si="297"/>
        <v>-1039.3562326388887</v>
      </c>
    </row>
    <row r="741" spans="2:33" x14ac:dyDescent="0.25">
      <c r="B741" s="4" t="s">
        <v>73</v>
      </c>
      <c r="C741" s="4">
        <v>733</v>
      </c>
      <c r="D741" s="4">
        <v>144</v>
      </c>
      <c r="E741" s="11">
        <v>42.2</v>
      </c>
      <c r="F741" s="17">
        <f t="shared" si="310"/>
        <v>5.5555555555555358E-2</v>
      </c>
      <c r="G741" s="17">
        <f t="shared" si="311"/>
        <v>0.19999999999999929</v>
      </c>
      <c r="H741">
        <f t="shared" si="298"/>
        <v>64.166666666666444</v>
      </c>
      <c r="I741">
        <f t="shared" si="299"/>
        <v>18.975206249999999</v>
      </c>
      <c r="J741">
        <f t="shared" si="288"/>
        <v>61.936234224537053</v>
      </c>
      <c r="K741">
        <f t="shared" si="313"/>
        <v>80.911440474537045</v>
      </c>
      <c r="L741" s="49">
        <f t="shared" si="300"/>
        <v>948.46188556262882</v>
      </c>
      <c r="M741" s="29">
        <f t="shared" si="301"/>
        <v>752.17592592592337</v>
      </c>
      <c r="N741">
        <f t="shared" si="289"/>
        <v>68.333333333333087</v>
      </c>
      <c r="O741">
        <f t="shared" si="302"/>
        <v>20.207362499999999</v>
      </c>
      <c r="P741">
        <f t="shared" si="290"/>
        <v>61.936234224537053</v>
      </c>
      <c r="Q741">
        <f t="shared" si="303"/>
        <v>82.143596724537048</v>
      </c>
      <c r="R741" s="49">
        <f t="shared" si="304"/>
        <v>962.90549493762876</v>
      </c>
      <c r="S741" s="29">
        <f t="shared" si="305"/>
        <v>801.01851851851575</v>
      </c>
      <c r="T741">
        <f t="shared" si="291"/>
        <v>93.888888888888559</v>
      </c>
      <c r="U741">
        <f t="shared" si="306"/>
        <v>27.764587499999998</v>
      </c>
      <c r="V741">
        <f t="shared" si="292"/>
        <v>61.936234224537053</v>
      </c>
      <c r="W741">
        <f t="shared" si="307"/>
        <v>89.70082172453705</v>
      </c>
      <c r="X741" s="49">
        <f t="shared" si="308"/>
        <v>1051.4929657709622</v>
      </c>
      <c r="Y741" s="29">
        <f t="shared" si="309"/>
        <v>1100.5864197530827</v>
      </c>
      <c r="AA741">
        <f t="shared" si="293"/>
        <v>0</v>
      </c>
      <c r="AB741">
        <f t="shared" si="312"/>
        <v>42.2</v>
      </c>
      <c r="AC741">
        <f t="shared" si="294"/>
        <v>11.722222222222223</v>
      </c>
      <c r="AE741">
        <f t="shared" si="295"/>
        <v>-948.46188556262882</v>
      </c>
      <c r="AF741">
        <f t="shared" si="296"/>
        <v>-962.90549493762876</v>
      </c>
      <c r="AG741">
        <f t="shared" si="297"/>
        <v>-1051.4929657709622</v>
      </c>
    </row>
    <row r="742" spans="2:33" x14ac:dyDescent="0.25">
      <c r="B742" s="4" t="s">
        <v>73</v>
      </c>
      <c r="C742" s="4">
        <v>734</v>
      </c>
      <c r="D742" s="4">
        <v>145</v>
      </c>
      <c r="E742" s="11">
        <v>42.4</v>
      </c>
      <c r="F742" s="17">
        <f t="shared" si="310"/>
        <v>6.9444444444444448E-2</v>
      </c>
      <c r="G742" s="17">
        <f t="shared" si="311"/>
        <v>0.25</v>
      </c>
      <c r="H742">
        <f t="shared" si="298"/>
        <v>80.208333333333343</v>
      </c>
      <c r="I742">
        <f t="shared" si="299"/>
        <v>18.993975000000002</v>
      </c>
      <c r="J742">
        <f t="shared" si="288"/>
        <v>62.524698703703699</v>
      </c>
      <c r="K742">
        <f t="shared" si="313"/>
        <v>81.518673703703698</v>
      </c>
      <c r="L742" s="49">
        <f t="shared" si="300"/>
        <v>960.10882362139898</v>
      </c>
      <c r="M742" s="29">
        <f t="shared" si="301"/>
        <v>944.67592592592598</v>
      </c>
      <c r="N742">
        <f t="shared" si="289"/>
        <v>85.416666666666671</v>
      </c>
      <c r="O742">
        <f t="shared" si="302"/>
        <v>20.227350000000001</v>
      </c>
      <c r="P742">
        <f t="shared" si="290"/>
        <v>62.524698703703699</v>
      </c>
      <c r="Q742">
        <f t="shared" si="303"/>
        <v>82.752048703703707</v>
      </c>
      <c r="R742" s="49">
        <f t="shared" si="304"/>
        <v>974.6352402880658</v>
      </c>
      <c r="S742" s="29">
        <f t="shared" si="305"/>
        <v>1006.0185185185185</v>
      </c>
      <c r="T742">
        <f t="shared" si="291"/>
        <v>117.36111111111111</v>
      </c>
      <c r="U742">
        <f t="shared" si="306"/>
        <v>27.792050000000003</v>
      </c>
      <c r="V742">
        <f t="shared" si="292"/>
        <v>62.524698703703699</v>
      </c>
      <c r="W742">
        <f t="shared" si="307"/>
        <v>90.316748703703695</v>
      </c>
      <c r="X742" s="49">
        <f t="shared" si="308"/>
        <v>1063.7305958436211</v>
      </c>
      <c r="Y742" s="29">
        <f t="shared" si="309"/>
        <v>1382.2530864197531</v>
      </c>
      <c r="AA742">
        <f t="shared" si="293"/>
        <v>0</v>
      </c>
      <c r="AB742">
        <f t="shared" si="312"/>
        <v>42.4</v>
      </c>
      <c r="AC742">
        <f t="shared" si="294"/>
        <v>11.777777777777777</v>
      </c>
      <c r="AE742">
        <f t="shared" si="295"/>
        <v>-960.10882362139898</v>
      </c>
      <c r="AF742">
        <f t="shared" si="296"/>
        <v>-974.6352402880658</v>
      </c>
      <c r="AG742">
        <f t="shared" si="297"/>
        <v>-1063.7305958436211</v>
      </c>
    </row>
    <row r="743" spans="2:33" x14ac:dyDescent="0.25">
      <c r="B743" s="4" t="s">
        <v>73</v>
      </c>
      <c r="C743" s="4">
        <v>735</v>
      </c>
      <c r="D743" s="4">
        <v>146</v>
      </c>
      <c r="E743" s="11">
        <v>42.7</v>
      </c>
      <c r="F743" s="17">
        <f t="shared" si="310"/>
        <v>9.7222222222222612E-2</v>
      </c>
      <c r="G743" s="17">
        <f t="shared" si="311"/>
        <v>0.35000000000000142</v>
      </c>
      <c r="H743">
        <f t="shared" si="298"/>
        <v>112.29166666666711</v>
      </c>
      <c r="I743">
        <f t="shared" si="299"/>
        <v>19.022128124999998</v>
      </c>
      <c r="J743">
        <f t="shared" si="288"/>
        <v>63.412612306134285</v>
      </c>
      <c r="K743">
        <f t="shared" si="313"/>
        <v>82.434740431134287</v>
      </c>
      <c r="L743" s="49">
        <f t="shared" si="300"/>
        <v>977.76761566928735</v>
      </c>
      <c r="M743" s="29">
        <f t="shared" si="301"/>
        <v>1331.9039351851907</v>
      </c>
      <c r="N743">
        <f t="shared" si="289"/>
        <v>119.58333333333381</v>
      </c>
      <c r="O743">
        <f t="shared" si="302"/>
        <v>20.257331249999996</v>
      </c>
      <c r="P743">
        <f t="shared" si="290"/>
        <v>63.412612306134285</v>
      </c>
      <c r="Q743">
        <f t="shared" si="303"/>
        <v>83.669943556134285</v>
      </c>
      <c r="R743" s="49">
        <f t="shared" si="304"/>
        <v>992.41849717970399</v>
      </c>
      <c r="S743" s="29">
        <f t="shared" si="305"/>
        <v>1418.3912037037096</v>
      </c>
      <c r="T743">
        <f t="shared" si="291"/>
        <v>164.30555555555623</v>
      </c>
      <c r="U743">
        <f t="shared" si="306"/>
        <v>27.833243749999998</v>
      </c>
      <c r="V743">
        <f t="shared" si="292"/>
        <v>63.412612306134285</v>
      </c>
      <c r="W743">
        <f t="shared" si="307"/>
        <v>91.245856056134286</v>
      </c>
      <c r="X743" s="49">
        <f t="shared" si="308"/>
        <v>1082.2772371102596</v>
      </c>
      <c r="Y743" s="29">
        <f t="shared" si="309"/>
        <v>1948.846450617292</v>
      </c>
      <c r="AA743">
        <f t="shared" si="293"/>
        <v>0</v>
      </c>
      <c r="AB743">
        <f t="shared" si="312"/>
        <v>42.7</v>
      </c>
      <c r="AC743">
        <f t="shared" si="294"/>
        <v>11.861111111111112</v>
      </c>
      <c r="AE743">
        <f t="shared" si="295"/>
        <v>-977.76761566928735</v>
      </c>
      <c r="AF743">
        <f t="shared" si="296"/>
        <v>-992.41849717970399</v>
      </c>
      <c r="AG743">
        <f t="shared" si="297"/>
        <v>-1082.2772371102596</v>
      </c>
    </row>
    <row r="744" spans="2:33" x14ac:dyDescent="0.25">
      <c r="B744" s="4" t="s">
        <v>73</v>
      </c>
      <c r="C744" s="4">
        <v>736</v>
      </c>
      <c r="D744" s="4">
        <v>147</v>
      </c>
      <c r="E744" s="11">
        <v>43.1</v>
      </c>
      <c r="F744" s="17">
        <f t="shared" si="310"/>
        <v>0.1388888888888889</v>
      </c>
      <c r="G744" s="17">
        <f t="shared" si="311"/>
        <v>0.5</v>
      </c>
      <c r="H744">
        <f t="shared" si="298"/>
        <v>160.41666666666669</v>
      </c>
      <c r="I744">
        <f t="shared" si="299"/>
        <v>19.059665625000004</v>
      </c>
      <c r="J744">
        <f t="shared" si="288"/>
        <v>64.606235292245387</v>
      </c>
      <c r="K744">
        <f t="shared" si="313"/>
        <v>83.665900917245395</v>
      </c>
      <c r="L744" s="49">
        <f t="shared" si="300"/>
        <v>1001.666758203688</v>
      </c>
      <c r="M744" s="29">
        <f t="shared" si="301"/>
        <v>1920.543981481482</v>
      </c>
      <c r="N744">
        <f t="shared" si="289"/>
        <v>170.83333333333334</v>
      </c>
      <c r="O744">
        <f t="shared" si="302"/>
        <v>20.297306250000002</v>
      </c>
      <c r="P744">
        <f t="shared" si="290"/>
        <v>64.606235292245387</v>
      </c>
      <c r="Q744">
        <f t="shared" si="303"/>
        <v>84.903541542245392</v>
      </c>
      <c r="R744" s="49">
        <f t="shared" si="304"/>
        <v>1016.484066797438</v>
      </c>
      <c r="S744" s="29">
        <f t="shared" si="305"/>
        <v>2045.25462962963</v>
      </c>
      <c r="T744">
        <f t="shared" si="291"/>
        <v>234.72222222222223</v>
      </c>
      <c r="U744">
        <f t="shared" si="306"/>
        <v>27.888168750000006</v>
      </c>
      <c r="V744">
        <f t="shared" si="292"/>
        <v>64.606235292245387</v>
      </c>
      <c r="W744">
        <f t="shared" si="307"/>
        <v>92.494404042245392</v>
      </c>
      <c r="X744" s="49">
        <f t="shared" si="308"/>
        <v>1107.3635595057713</v>
      </c>
      <c r="Y744" s="29">
        <f t="shared" si="309"/>
        <v>2810.146604938272</v>
      </c>
      <c r="AA744">
        <f t="shared" si="293"/>
        <v>0</v>
      </c>
      <c r="AB744">
        <f t="shared" si="312"/>
        <v>43.1</v>
      </c>
      <c r="AC744">
        <f t="shared" si="294"/>
        <v>11.972222222222223</v>
      </c>
      <c r="AE744">
        <f t="shared" si="295"/>
        <v>-1001.666758203688</v>
      </c>
      <c r="AF744">
        <f t="shared" si="296"/>
        <v>-1016.484066797438</v>
      </c>
      <c r="AG744">
        <f t="shared" si="297"/>
        <v>-1107.3635595057713</v>
      </c>
    </row>
    <row r="745" spans="2:33" x14ac:dyDescent="0.25">
      <c r="B745" s="4" t="s">
        <v>73</v>
      </c>
      <c r="C745" s="4">
        <v>737</v>
      </c>
      <c r="D745" s="4">
        <v>148</v>
      </c>
      <c r="E745" s="11">
        <v>43.7</v>
      </c>
      <c r="F745" s="17">
        <f t="shared" si="310"/>
        <v>0.12499999999999981</v>
      </c>
      <c r="G745" s="17">
        <f t="shared" si="311"/>
        <v>0.44999999999999929</v>
      </c>
      <c r="H745">
        <f t="shared" si="298"/>
        <v>144.37499999999977</v>
      </c>
      <c r="I745">
        <f t="shared" si="299"/>
        <v>19.115971875</v>
      </c>
      <c r="J745">
        <f t="shared" si="288"/>
        <v>66.417537306134278</v>
      </c>
      <c r="K745">
        <f t="shared" si="313"/>
        <v>85.533509181134278</v>
      </c>
      <c r="L745" s="49">
        <f t="shared" si="300"/>
        <v>1038.2817642265468</v>
      </c>
      <c r="M745" s="29">
        <f t="shared" si="301"/>
        <v>1752.5520833333305</v>
      </c>
      <c r="N745">
        <f t="shared" si="289"/>
        <v>153.74999999999977</v>
      </c>
      <c r="O745">
        <f t="shared" si="302"/>
        <v>20.357268749999999</v>
      </c>
      <c r="P745">
        <f t="shared" si="290"/>
        <v>66.417537306134278</v>
      </c>
      <c r="Q745">
        <f t="shared" si="303"/>
        <v>86.774806056134281</v>
      </c>
      <c r="R745" s="49">
        <f t="shared" si="304"/>
        <v>1053.3497290702967</v>
      </c>
      <c r="S745" s="29">
        <f t="shared" si="305"/>
        <v>1866.354166666664</v>
      </c>
      <c r="T745">
        <f t="shared" si="291"/>
        <v>211.24999999999966</v>
      </c>
      <c r="U745">
        <f t="shared" si="306"/>
        <v>27.970556249999998</v>
      </c>
      <c r="V745">
        <f t="shared" si="292"/>
        <v>66.417537306134278</v>
      </c>
      <c r="W745">
        <f t="shared" si="307"/>
        <v>94.38809355613428</v>
      </c>
      <c r="X745" s="49">
        <f t="shared" si="308"/>
        <v>1145.7665801119633</v>
      </c>
      <c r="Y745" s="29">
        <f t="shared" si="309"/>
        <v>2564.3402777777737</v>
      </c>
      <c r="AA745">
        <f t="shared" si="293"/>
        <v>0</v>
      </c>
      <c r="AB745">
        <f t="shared" si="312"/>
        <v>43.7</v>
      </c>
      <c r="AC745">
        <f t="shared" si="294"/>
        <v>12.138888888888889</v>
      </c>
      <c r="AE745">
        <f t="shared" si="295"/>
        <v>-1038.2817642265468</v>
      </c>
      <c r="AF745">
        <f t="shared" si="296"/>
        <v>-1053.3497290702967</v>
      </c>
      <c r="AG745">
        <f t="shared" si="297"/>
        <v>-1145.7665801119633</v>
      </c>
    </row>
    <row r="746" spans="2:33" x14ac:dyDescent="0.25">
      <c r="B746" s="4" t="s">
        <v>73</v>
      </c>
      <c r="C746" s="4">
        <v>738</v>
      </c>
      <c r="D746" s="4">
        <v>149</v>
      </c>
      <c r="E746" s="11">
        <v>44</v>
      </c>
      <c r="F746" s="17">
        <f t="shared" si="310"/>
        <v>5.5555555555555358E-2</v>
      </c>
      <c r="G746" s="17">
        <f t="shared" si="311"/>
        <v>0.19999999999999929</v>
      </c>
      <c r="H746">
        <f t="shared" si="298"/>
        <v>64.166666666666444</v>
      </c>
      <c r="I746">
        <f t="shared" si="299"/>
        <v>19.144124999999999</v>
      </c>
      <c r="J746">
        <f t="shared" si="288"/>
        <v>67.332578703703717</v>
      </c>
      <c r="K746">
        <f t="shared" si="313"/>
        <v>86.47670370370372</v>
      </c>
      <c r="L746" s="49">
        <f t="shared" si="300"/>
        <v>1056.9374897119342</v>
      </c>
      <c r="M746" s="29">
        <f t="shared" si="301"/>
        <v>784.25925925925651</v>
      </c>
      <c r="N746">
        <f t="shared" si="289"/>
        <v>68.333333333333087</v>
      </c>
      <c r="O746">
        <f t="shared" si="302"/>
        <v>20.387249999999998</v>
      </c>
      <c r="P746">
        <f t="shared" si="290"/>
        <v>67.332578703703717</v>
      </c>
      <c r="Q746">
        <f t="shared" si="303"/>
        <v>87.719828703703712</v>
      </c>
      <c r="R746" s="49">
        <f t="shared" si="304"/>
        <v>1072.1312397119341</v>
      </c>
      <c r="S746" s="29">
        <f t="shared" si="305"/>
        <v>835.18518518518215</v>
      </c>
      <c r="T746">
        <f t="shared" si="291"/>
        <v>93.888888888888559</v>
      </c>
      <c r="U746">
        <f t="shared" si="306"/>
        <v>28.011749999999999</v>
      </c>
      <c r="V746">
        <f t="shared" si="292"/>
        <v>67.332578703703717</v>
      </c>
      <c r="W746">
        <f t="shared" si="307"/>
        <v>95.344328703703724</v>
      </c>
      <c r="X746" s="49">
        <f t="shared" si="308"/>
        <v>1165.3195730452676</v>
      </c>
      <c r="Y746" s="29">
        <f t="shared" si="309"/>
        <v>1147.5308641975269</v>
      </c>
      <c r="AA746">
        <f t="shared" si="293"/>
        <v>0</v>
      </c>
      <c r="AB746">
        <f t="shared" si="312"/>
        <v>44</v>
      </c>
      <c r="AC746">
        <f t="shared" si="294"/>
        <v>12.222222222222221</v>
      </c>
      <c r="AE746">
        <f t="shared" si="295"/>
        <v>-1056.9374897119342</v>
      </c>
      <c r="AF746">
        <f t="shared" si="296"/>
        <v>-1072.1312397119341</v>
      </c>
      <c r="AG746">
        <f t="shared" si="297"/>
        <v>-1165.3195730452676</v>
      </c>
    </row>
    <row r="747" spans="2:33" x14ac:dyDescent="0.25">
      <c r="B747" s="4" t="s">
        <v>73</v>
      </c>
      <c r="C747" s="4">
        <v>739</v>
      </c>
      <c r="D747" s="4">
        <v>150</v>
      </c>
      <c r="E747" s="11">
        <v>44.1</v>
      </c>
      <c r="F747" s="17">
        <f t="shared" si="310"/>
        <v>0.18055555555555516</v>
      </c>
      <c r="G747" s="17">
        <f t="shared" si="311"/>
        <v>0.64999999999999858</v>
      </c>
      <c r="H747">
        <f t="shared" si="298"/>
        <v>208.5416666666662</v>
      </c>
      <c r="I747">
        <f t="shared" si="299"/>
        <v>19.153509375000002</v>
      </c>
      <c r="J747">
        <f t="shared" si="288"/>
        <v>67.63898367187501</v>
      </c>
      <c r="K747">
        <f t="shared" si="313"/>
        <v>86.792493046875009</v>
      </c>
      <c r="L747" s="49">
        <f t="shared" si="300"/>
        <v>1063.2080398242188</v>
      </c>
      <c r="M747" s="29">
        <f t="shared" si="301"/>
        <v>2554.6354166666611</v>
      </c>
      <c r="N747">
        <f t="shared" si="289"/>
        <v>222.08333333333286</v>
      </c>
      <c r="O747">
        <f t="shared" si="302"/>
        <v>20.397243750000001</v>
      </c>
      <c r="P747">
        <f t="shared" si="290"/>
        <v>67.63898367187501</v>
      </c>
      <c r="Q747">
        <f t="shared" si="303"/>
        <v>88.036227421875012</v>
      </c>
      <c r="R747" s="49">
        <f t="shared" si="304"/>
        <v>1078.4437859179689</v>
      </c>
      <c r="S747" s="29">
        <f t="shared" si="305"/>
        <v>2720.5208333333276</v>
      </c>
      <c r="T747">
        <f t="shared" si="291"/>
        <v>305.13888888888823</v>
      </c>
      <c r="U747">
        <f t="shared" si="306"/>
        <v>28.025481250000002</v>
      </c>
      <c r="V747">
        <f t="shared" si="292"/>
        <v>67.63898367187501</v>
      </c>
      <c r="W747">
        <f t="shared" si="307"/>
        <v>95.664464921875009</v>
      </c>
      <c r="X747" s="49">
        <f t="shared" si="308"/>
        <v>1171.8896952929688</v>
      </c>
      <c r="Y747" s="29">
        <f t="shared" si="309"/>
        <v>3737.951388888881</v>
      </c>
      <c r="AA747">
        <f t="shared" si="293"/>
        <v>0</v>
      </c>
      <c r="AB747">
        <f t="shared" si="312"/>
        <v>44.1</v>
      </c>
      <c r="AC747">
        <f t="shared" si="294"/>
        <v>12.25</v>
      </c>
      <c r="AE747">
        <f t="shared" si="295"/>
        <v>-1063.2080398242188</v>
      </c>
      <c r="AF747">
        <f t="shared" si="296"/>
        <v>-1078.4437859179689</v>
      </c>
      <c r="AG747">
        <f t="shared" si="297"/>
        <v>-1171.8896952929688</v>
      </c>
    </row>
    <row r="748" spans="2:33" x14ac:dyDescent="0.25">
      <c r="B748" s="4" t="s">
        <v>73</v>
      </c>
      <c r="C748" s="4">
        <v>740</v>
      </c>
      <c r="D748" s="4">
        <v>151</v>
      </c>
      <c r="E748" s="11">
        <v>45.3</v>
      </c>
      <c r="F748" s="17">
        <f t="shared" si="310"/>
        <v>0.31944444444444403</v>
      </c>
      <c r="G748" s="17">
        <f t="shared" si="311"/>
        <v>1.1499999999999986</v>
      </c>
      <c r="H748">
        <f t="shared" si="298"/>
        <v>368.95833333333286</v>
      </c>
      <c r="I748">
        <f t="shared" si="299"/>
        <v>19.266121875</v>
      </c>
      <c r="J748">
        <f t="shared" si="288"/>
        <v>71.370098880208332</v>
      </c>
      <c r="K748">
        <f t="shared" si="313"/>
        <v>90.636220755208328</v>
      </c>
      <c r="L748" s="49">
        <f t="shared" si="300"/>
        <v>1140.5057778363714</v>
      </c>
      <c r="M748" s="29">
        <f t="shared" si="301"/>
        <v>4642.725694444438</v>
      </c>
      <c r="N748">
        <f t="shared" si="289"/>
        <v>392.91666666666617</v>
      </c>
      <c r="O748">
        <f t="shared" si="302"/>
        <v>20.51716875</v>
      </c>
      <c r="P748">
        <f t="shared" si="290"/>
        <v>71.370098880208332</v>
      </c>
      <c r="Q748">
        <f t="shared" si="303"/>
        <v>91.887267630208328</v>
      </c>
      <c r="R748" s="49">
        <f t="shared" si="304"/>
        <v>1156.2481176801214</v>
      </c>
      <c r="S748" s="29">
        <f t="shared" si="305"/>
        <v>4944.2013888888823</v>
      </c>
      <c r="T748">
        <f t="shared" si="291"/>
        <v>539.8611111111104</v>
      </c>
      <c r="U748">
        <f t="shared" si="306"/>
        <v>28.190256250000001</v>
      </c>
      <c r="V748">
        <f t="shared" si="292"/>
        <v>71.370098880208332</v>
      </c>
      <c r="W748">
        <f t="shared" si="307"/>
        <v>99.560355130208336</v>
      </c>
      <c r="X748" s="49">
        <f t="shared" si="308"/>
        <v>1252.8011353884547</v>
      </c>
      <c r="Y748" s="29">
        <f t="shared" si="309"/>
        <v>6793.2523148148057</v>
      </c>
      <c r="AA748">
        <f t="shared" si="293"/>
        <v>0</v>
      </c>
      <c r="AB748">
        <f t="shared" si="312"/>
        <v>45.3</v>
      </c>
      <c r="AC748">
        <f t="shared" si="294"/>
        <v>12.583333333333332</v>
      </c>
      <c r="AE748">
        <f t="shared" si="295"/>
        <v>-1140.5057778363714</v>
      </c>
      <c r="AF748">
        <f t="shared" si="296"/>
        <v>-1156.2481176801214</v>
      </c>
      <c r="AG748">
        <f t="shared" si="297"/>
        <v>-1252.8011353884547</v>
      </c>
    </row>
    <row r="749" spans="2:33" x14ac:dyDescent="0.25">
      <c r="B749" s="4" t="s">
        <v>73</v>
      </c>
      <c r="C749" s="4">
        <v>741</v>
      </c>
      <c r="D749" s="4">
        <v>152</v>
      </c>
      <c r="E749" s="11">
        <v>46.4</v>
      </c>
      <c r="F749" s="17">
        <f t="shared" si="310"/>
        <v>0.26388888888888967</v>
      </c>
      <c r="G749" s="17">
        <f t="shared" si="311"/>
        <v>0.95000000000000284</v>
      </c>
      <c r="H749">
        <f t="shared" si="298"/>
        <v>304.7916666666676</v>
      </c>
      <c r="I749">
        <f t="shared" si="299"/>
        <v>19.369350000000001</v>
      </c>
      <c r="J749">
        <f t="shared" si="288"/>
        <v>74.878279259259259</v>
      </c>
      <c r="K749">
        <f t="shared" si="313"/>
        <v>94.247629259259256</v>
      </c>
      <c r="L749" s="49">
        <f t="shared" si="300"/>
        <v>1214.7472215637858</v>
      </c>
      <c r="M749" s="29">
        <f t="shared" si="301"/>
        <v>3928.4259259259375</v>
      </c>
      <c r="N749">
        <f t="shared" si="289"/>
        <v>324.58333333333428</v>
      </c>
      <c r="O749">
        <f t="shared" si="302"/>
        <v>20.627099999999999</v>
      </c>
      <c r="P749">
        <f t="shared" si="290"/>
        <v>74.878279259259259</v>
      </c>
      <c r="Q749">
        <f t="shared" si="303"/>
        <v>95.505379259259257</v>
      </c>
      <c r="R749" s="49">
        <f t="shared" si="304"/>
        <v>1230.9582215637859</v>
      </c>
      <c r="S749" s="29">
        <f t="shared" si="305"/>
        <v>4183.5185185185301</v>
      </c>
      <c r="T749">
        <f t="shared" si="291"/>
        <v>445.97222222222354</v>
      </c>
      <c r="U749">
        <f t="shared" si="306"/>
        <v>28.3413</v>
      </c>
      <c r="V749">
        <f t="shared" si="292"/>
        <v>74.878279259259259</v>
      </c>
      <c r="W749">
        <f t="shared" si="307"/>
        <v>103.21957925925926</v>
      </c>
      <c r="X749" s="49">
        <f t="shared" si="308"/>
        <v>1330.3856882304526</v>
      </c>
      <c r="Y749" s="29">
        <f t="shared" si="309"/>
        <v>5748.0864197531027</v>
      </c>
      <c r="AA749">
        <f t="shared" si="293"/>
        <v>0</v>
      </c>
      <c r="AB749">
        <f t="shared" si="312"/>
        <v>46.4</v>
      </c>
      <c r="AC749">
        <f t="shared" si="294"/>
        <v>12.888888888888888</v>
      </c>
      <c r="AE749">
        <f t="shared" si="295"/>
        <v>-1214.7472215637858</v>
      </c>
      <c r="AF749">
        <f t="shared" si="296"/>
        <v>-1230.9582215637859</v>
      </c>
      <c r="AG749">
        <f t="shared" si="297"/>
        <v>-1330.3856882304526</v>
      </c>
    </row>
    <row r="750" spans="2:33" x14ac:dyDescent="0.25">
      <c r="B750" s="4" t="s">
        <v>73</v>
      </c>
      <c r="C750" s="4">
        <v>742</v>
      </c>
      <c r="D750" s="4">
        <v>153</v>
      </c>
      <c r="E750" s="11">
        <v>47.2</v>
      </c>
      <c r="F750" s="17">
        <f t="shared" si="310"/>
        <v>0.12499999999999981</v>
      </c>
      <c r="G750" s="17">
        <f t="shared" si="311"/>
        <v>0.44999999999999929</v>
      </c>
      <c r="H750">
        <f t="shared" si="298"/>
        <v>144.37499999999977</v>
      </c>
      <c r="I750">
        <f t="shared" si="299"/>
        <v>19.444424999999999</v>
      </c>
      <c r="J750">
        <f t="shared" si="288"/>
        <v>77.482547592592596</v>
      </c>
      <c r="K750">
        <f t="shared" si="313"/>
        <v>96.926972592592591</v>
      </c>
      <c r="L750" s="49">
        <f t="shared" si="300"/>
        <v>1270.8203073251029</v>
      </c>
      <c r="M750" s="29">
        <f t="shared" si="301"/>
        <v>1892.9166666666636</v>
      </c>
      <c r="N750">
        <f t="shared" si="289"/>
        <v>153.74999999999977</v>
      </c>
      <c r="O750">
        <f t="shared" si="302"/>
        <v>20.707049999999999</v>
      </c>
      <c r="P750">
        <f t="shared" si="290"/>
        <v>77.482547592592596</v>
      </c>
      <c r="Q750">
        <f t="shared" si="303"/>
        <v>98.189597592592591</v>
      </c>
      <c r="R750" s="49">
        <f t="shared" si="304"/>
        <v>1287.3747239917695</v>
      </c>
      <c r="S750" s="29">
        <f t="shared" si="305"/>
        <v>2015.8333333333303</v>
      </c>
      <c r="T750">
        <f t="shared" si="291"/>
        <v>211.24999999999966</v>
      </c>
      <c r="U750">
        <f t="shared" si="306"/>
        <v>28.451149999999998</v>
      </c>
      <c r="V750">
        <f t="shared" si="292"/>
        <v>77.482547592592596</v>
      </c>
      <c r="W750">
        <f t="shared" si="307"/>
        <v>105.93369759259259</v>
      </c>
      <c r="X750" s="49">
        <f t="shared" si="308"/>
        <v>1388.908479547325</v>
      </c>
      <c r="Y750" s="29">
        <f t="shared" si="309"/>
        <v>2769.7222222222176</v>
      </c>
      <c r="AA750">
        <f t="shared" si="293"/>
        <v>0</v>
      </c>
      <c r="AB750">
        <f t="shared" si="312"/>
        <v>47.2</v>
      </c>
      <c r="AC750">
        <f t="shared" si="294"/>
        <v>13.111111111111111</v>
      </c>
      <c r="AE750">
        <f t="shared" si="295"/>
        <v>-1270.8203073251029</v>
      </c>
      <c r="AF750">
        <f t="shared" si="296"/>
        <v>-1287.3747239917695</v>
      </c>
      <c r="AG750">
        <f t="shared" si="297"/>
        <v>-1388.908479547325</v>
      </c>
    </row>
    <row r="751" spans="2:33" x14ac:dyDescent="0.25">
      <c r="B751" s="4" t="s">
        <v>73</v>
      </c>
      <c r="C751" s="4">
        <v>743</v>
      </c>
      <c r="D751" s="4">
        <v>154</v>
      </c>
      <c r="E751" s="11">
        <v>47.3</v>
      </c>
      <c r="F751" s="17">
        <f t="shared" si="310"/>
        <v>2.7777777777777186E-2</v>
      </c>
      <c r="G751" s="17">
        <f t="shared" si="311"/>
        <v>9.9999999999997868E-2</v>
      </c>
      <c r="H751">
        <f t="shared" si="298"/>
        <v>32.083333333332654</v>
      </c>
      <c r="I751">
        <f t="shared" si="299"/>
        <v>19.453809375000002</v>
      </c>
      <c r="J751">
        <f t="shared" si="288"/>
        <v>77.811211264467588</v>
      </c>
      <c r="K751">
        <f t="shared" si="313"/>
        <v>97.265020639467593</v>
      </c>
      <c r="L751" s="49">
        <f t="shared" si="300"/>
        <v>1277.9542989574491</v>
      </c>
      <c r="M751" s="29">
        <f t="shared" si="301"/>
        <v>421.53935185184287</v>
      </c>
      <c r="N751">
        <f t="shared" si="289"/>
        <v>34.16666666666594</v>
      </c>
      <c r="O751">
        <f t="shared" si="302"/>
        <v>20.717043750000002</v>
      </c>
      <c r="P751">
        <f t="shared" si="290"/>
        <v>77.811211264467588</v>
      </c>
      <c r="Q751">
        <f t="shared" si="303"/>
        <v>98.528255014467589</v>
      </c>
      <c r="R751" s="49">
        <f t="shared" si="304"/>
        <v>1294.551795051199</v>
      </c>
      <c r="S751" s="29">
        <f t="shared" si="305"/>
        <v>448.91203703702746</v>
      </c>
      <c r="T751">
        <f t="shared" si="291"/>
        <v>46.944444444443448</v>
      </c>
      <c r="U751">
        <f t="shared" si="306"/>
        <v>28.464881250000001</v>
      </c>
      <c r="V751">
        <f t="shared" si="292"/>
        <v>77.811211264467588</v>
      </c>
      <c r="W751">
        <f t="shared" si="307"/>
        <v>106.27609251446759</v>
      </c>
      <c r="X751" s="49">
        <f t="shared" si="308"/>
        <v>1396.3497710928657</v>
      </c>
      <c r="Y751" s="29">
        <f t="shared" si="309"/>
        <v>616.79783950615968</v>
      </c>
      <c r="AA751">
        <f t="shared" si="293"/>
        <v>0</v>
      </c>
      <c r="AB751">
        <f t="shared" si="312"/>
        <v>47.3</v>
      </c>
      <c r="AC751">
        <f t="shared" si="294"/>
        <v>13.138888888888888</v>
      </c>
      <c r="AE751">
        <f t="shared" si="295"/>
        <v>-1277.9542989574491</v>
      </c>
      <c r="AF751">
        <f t="shared" si="296"/>
        <v>-1294.551795051199</v>
      </c>
      <c r="AG751">
        <f t="shared" si="297"/>
        <v>-1396.3497710928657</v>
      </c>
    </row>
    <row r="752" spans="2:33" x14ac:dyDescent="0.25">
      <c r="B752" s="4" t="s">
        <v>73</v>
      </c>
      <c r="C752" s="4">
        <v>744</v>
      </c>
      <c r="D752" s="4">
        <v>155</v>
      </c>
      <c r="E752" s="11">
        <v>47.4</v>
      </c>
      <c r="F752" s="17">
        <f t="shared" si="310"/>
        <v>1.3888888888889086E-2</v>
      </c>
      <c r="G752" s="17">
        <f t="shared" si="311"/>
        <v>5.0000000000000711E-2</v>
      </c>
      <c r="H752">
        <f t="shared" si="298"/>
        <v>16.041666666666895</v>
      </c>
      <c r="I752">
        <f t="shared" si="299"/>
        <v>19.463193750000002</v>
      </c>
      <c r="J752">
        <f t="shared" si="288"/>
        <v>78.140570520833336</v>
      </c>
      <c r="K752">
        <f t="shared" si="313"/>
        <v>97.603764270833338</v>
      </c>
      <c r="L752" s="49">
        <f t="shared" si="300"/>
        <v>1285.1162295659722</v>
      </c>
      <c r="M752" s="29">
        <f t="shared" si="301"/>
        <v>211.21527777778078</v>
      </c>
      <c r="N752">
        <f t="shared" si="289"/>
        <v>17.083333333333577</v>
      </c>
      <c r="O752">
        <f t="shared" si="302"/>
        <v>20.727037500000002</v>
      </c>
      <c r="P752">
        <f t="shared" si="290"/>
        <v>78.140570520833336</v>
      </c>
      <c r="Q752">
        <f t="shared" si="303"/>
        <v>98.86760802083333</v>
      </c>
      <c r="R752" s="49">
        <f t="shared" si="304"/>
        <v>1301.7568389409721</v>
      </c>
      <c r="S752" s="29">
        <f t="shared" si="305"/>
        <v>224.93055555555875</v>
      </c>
      <c r="T752">
        <f t="shared" si="291"/>
        <v>23.472222222222555</v>
      </c>
      <c r="U752">
        <f t="shared" si="306"/>
        <v>28.478612500000004</v>
      </c>
      <c r="V752">
        <f t="shared" si="292"/>
        <v>78.140570520833336</v>
      </c>
      <c r="W752">
        <f t="shared" si="307"/>
        <v>106.61918302083333</v>
      </c>
      <c r="X752" s="49">
        <f t="shared" si="308"/>
        <v>1403.8192431076388</v>
      </c>
      <c r="Y752" s="29">
        <f t="shared" si="309"/>
        <v>309.0509259259303</v>
      </c>
      <c r="AA752">
        <f t="shared" si="293"/>
        <v>0</v>
      </c>
      <c r="AB752">
        <f t="shared" si="312"/>
        <v>47.4</v>
      </c>
      <c r="AC752">
        <f t="shared" si="294"/>
        <v>13.166666666666666</v>
      </c>
      <c r="AE752">
        <f t="shared" si="295"/>
        <v>-1285.1162295659722</v>
      </c>
      <c r="AF752">
        <f t="shared" si="296"/>
        <v>-1301.7568389409721</v>
      </c>
      <c r="AG752">
        <f t="shared" si="297"/>
        <v>-1403.8192431076388</v>
      </c>
    </row>
    <row r="753" spans="2:33" x14ac:dyDescent="0.25">
      <c r="B753" s="4" t="s">
        <v>73</v>
      </c>
      <c r="C753" s="4">
        <v>745</v>
      </c>
      <c r="D753" s="4">
        <v>156</v>
      </c>
      <c r="E753" s="11">
        <v>47.4</v>
      </c>
      <c r="F753" s="17">
        <f t="shared" si="310"/>
        <v>1.3888888888889086E-2</v>
      </c>
      <c r="G753" s="17">
        <f t="shared" si="311"/>
        <v>5.0000000000000711E-2</v>
      </c>
      <c r="H753">
        <f t="shared" si="298"/>
        <v>16.041666666666895</v>
      </c>
      <c r="I753">
        <f t="shared" si="299"/>
        <v>19.463193750000002</v>
      </c>
      <c r="J753">
        <f t="shared" si="288"/>
        <v>78.140570520833336</v>
      </c>
      <c r="K753">
        <f t="shared" si="313"/>
        <v>97.603764270833338</v>
      </c>
      <c r="L753" s="49">
        <f t="shared" si="300"/>
        <v>1285.1162295659722</v>
      </c>
      <c r="M753" s="29">
        <f t="shared" si="301"/>
        <v>211.21527777778078</v>
      </c>
      <c r="N753">
        <f t="shared" si="289"/>
        <v>17.083333333333577</v>
      </c>
      <c r="O753">
        <f t="shared" si="302"/>
        <v>20.727037500000002</v>
      </c>
      <c r="P753">
        <f t="shared" si="290"/>
        <v>78.140570520833336</v>
      </c>
      <c r="Q753">
        <f t="shared" si="303"/>
        <v>98.86760802083333</v>
      </c>
      <c r="R753" s="49">
        <f t="shared" si="304"/>
        <v>1301.7568389409721</v>
      </c>
      <c r="S753" s="29">
        <f t="shared" si="305"/>
        <v>224.93055555555875</v>
      </c>
      <c r="T753">
        <f t="shared" si="291"/>
        <v>23.472222222222555</v>
      </c>
      <c r="U753">
        <f t="shared" si="306"/>
        <v>28.478612500000004</v>
      </c>
      <c r="V753">
        <f t="shared" si="292"/>
        <v>78.140570520833336</v>
      </c>
      <c r="W753">
        <f t="shared" si="307"/>
        <v>106.61918302083333</v>
      </c>
      <c r="X753" s="49">
        <f t="shared" si="308"/>
        <v>1403.8192431076388</v>
      </c>
      <c r="Y753" s="29">
        <f t="shared" si="309"/>
        <v>309.0509259259303</v>
      </c>
      <c r="AA753">
        <f t="shared" si="293"/>
        <v>0</v>
      </c>
      <c r="AB753">
        <f t="shared" si="312"/>
        <v>47.4</v>
      </c>
      <c r="AC753">
        <f t="shared" si="294"/>
        <v>13.166666666666666</v>
      </c>
      <c r="AE753">
        <f t="shared" si="295"/>
        <v>-1285.1162295659722</v>
      </c>
      <c r="AF753">
        <f t="shared" si="296"/>
        <v>-1301.7568389409721</v>
      </c>
      <c r="AG753">
        <f t="shared" si="297"/>
        <v>-1403.8192431076388</v>
      </c>
    </row>
    <row r="754" spans="2:33" x14ac:dyDescent="0.25">
      <c r="B754" s="4" t="s">
        <v>73</v>
      </c>
      <c r="C754" s="4">
        <v>746</v>
      </c>
      <c r="D754" s="4">
        <v>157</v>
      </c>
      <c r="E754" s="11">
        <v>47.5</v>
      </c>
      <c r="F754" s="17">
        <f t="shared" si="310"/>
        <v>6.9444444444444448E-2</v>
      </c>
      <c r="G754" s="17">
        <f t="shared" si="311"/>
        <v>0.25</v>
      </c>
      <c r="H754">
        <f t="shared" si="298"/>
        <v>80.208333333333343</v>
      </c>
      <c r="I754">
        <f t="shared" si="299"/>
        <v>19.472578124999998</v>
      </c>
      <c r="J754">
        <f t="shared" si="288"/>
        <v>78.470625361689827</v>
      </c>
      <c r="K754">
        <f t="shared" si="313"/>
        <v>97.943203486689825</v>
      </c>
      <c r="L754" s="49">
        <f t="shared" si="300"/>
        <v>1292.3061571160463</v>
      </c>
      <c r="M754" s="29">
        <f t="shared" si="301"/>
        <v>1058.3043981481483</v>
      </c>
      <c r="N754">
        <f t="shared" si="289"/>
        <v>85.416666666666671</v>
      </c>
      <c r="O754">
        <f t="shared" si="302"/>
        <v>20.737031249999998</v>
      </c>
      <c r="P754">
        <f t="shared" si="290"/>
        <v>78.470625361689827</v>
      </c>
      <c r="Q754">
        <f t="shared" si="303"/>
        <v>99.207656611689828</v>
      </c>
      <c r="R754" s="49">
        <f t="shared" si="304"/>
        <v>1308.989913626463</v>
      </c>
      <c r="S754" s="29">
        <f t="shared" si="305"/>
        <v>1127.025462962963</v>
      </c>
      <c r="T754">
        <f t="shared" si="291"/>
        <v>117.36111111111111</v>
      </c>
      <c r="U754">
        <f t="shared" si="306"/>
        <v>28.49234375</v>
      </c>
      <c r="V754">
        <f t="shared" si="292"/>
        <v>78.470625361689827</v>
      </c>
      <c r="W754">
        <f t="shared" si="307"/>
        <v>106.96296911168983</v>
      </c>
      <c r="X754" s="49">
        <f t="shared" si="308"/>
        <v>1411.3169535570187</v>
      </c>
      <c r="Y754" s="29">
        <f t="shared" si="309"/>
        <v>1548.5146604938273</v>
      </c>
      <c r="AA754">
        <f t="shared" si="293"/>
        <v>0</v>
      </c>
      <c r="AB754">
        <f t="shared" si="312"/>
        <v>47.5</v>
      </c>
      <c r="AC754">
        <f t="shared" si="294"/>
        <v>13.194444444444445</v>
      </c>
      <c r="AE754">
        <f t="shared" si="295"/>
        <v>-1292.3061571160463</v>
      </c>
      <c r="AF754">
        <f t="shared" si="296"/>
        <v>-1308.989913626463</v>
      </c>
      <c r="AG754">
        <f t="shared" si="297"/>
        <v>-1411.3169535570187</v>
      </c>
    </row>
    <row r="755" spans="2:33" x14ac:dyDescent="0.25">
      <c r="B755" s="4" t="s">
        <v>73</v>
      </c>
      <c r="C755" s="4">
        <v>747</v>
      </c>
      <c r="D755" s="4">
        <v>158</v>
      </c>
      <c r="E755" s="11">
        <v>47.9</v>
      </c>
      <c r="F755" s="17">
        <f t="shared" si="310"/>
        <v>0.15277777777777798</v>
      </c>
      <c r="G755" s="17">
        <f t="shared" si="311"/>
        <v>0.55000000000000071</v>
      </c>
      <c r="H755">
        <f t="shared" si="298"/>
        <v>176.45833333333357</v>
      </c>
      <c r="I755">
        <f t="shared" si="299"/>
        <v>19.510115624999997</v>
      </c>
      <c r="J755">
        <f t="shared" si="288"/>
        <v>79.797800570023171</v>
      </c>
      <c r="K755">
        <f t="shared" si="313"/>
        <v>99.307916195023168</v>
      </c>
      <c r="L755" s="49">
        <f t="shared" si="300"/>
        <v>1321.3469960393361</v>
      </c>
      <c r="M755" s="29">
        <f t="shared" si="301"/>
        <v>2347.8761574074106</v>
      </c>
      <c r="N755">
        <f t="shared" si="289"/>
        <v>187.91666666666691</v>
      </c>
      <c r="O755">
        <f t="shared" si="302"/>
        <v>20.777006249999996</v>
      </c>
      <c r="P755">
        <f t="shared" si="290"/>
        <v>79.797800570023171</v>
      </c>
      <c r="Q755">
        <f t="shared" si="303"/>
        <v>100.57480682002317</v>
      </c>
      <c r="R755" s="49">
        <f t="shared" si="304"/>
        <v>1338.203679633086</v>
      </c>
      <c r="S755" s="29">
        <f t="shared" si="305"/>
        <v>2500.3356481481514</v>
      </c>
      <c r="T755">
        <f t="shared" si="291"/>
        <v>258.1944444444448</v>
      </c>
      <c r="U755">
        <f t="shared" si="306"/>
        <v>28.547268749999994</v>
      </c>
      <c r="V755">
        <f t="shared" si="292"/>
        <v>79.797800570023171</v>
      </c>
      <c r="W755">
        <f t="shared" si="307"/>
        <v>108.34506932002316</v>
      </c>
      <c r="X755" s="49">
        <f t="shared" si="308"/>
        <v>1441.5913390080859</v>
      </c>
      <c r="Y755" s="29">
        <f t="shared" si="309"/>
        <v>3435.4205246913625</v>
      </c>
      <c r="AA755">
        <f t="shared" si="293"/>
        <v>0</v>
      </c>
      <c r="AB755">
        <f t="shared" si="312"/>
        <v>47.9</v>
      </c>
      <c r="AC755">
        <f t="shared" si="294"/>
        <v>13.305555555555555</v>
      </c>
      <c r="AE755">
        <f t="shared" si="295"/>
        <v>-1321.3469960393361</v>
      </c>
      <c r="AF755">
        <f t="shared" si="296"/>
        <v>-1338.203679633086</v>
      </c>
      <c r="AG755">
        <f t="shared" si="297"/>
        <v>-1441.5913390080859</v>
      </c>
    </row>
    <row r="756" spans="2:33" x14ac:dyDescent="0.25">
      <c r="B756" s="4" t="s">
        <v>73</v>
      </c>
      <c r="C756" s="4">
        <v>748</v>
      </c>
      <c r="D756" s="4">
        <v>159</v>
      </c>
      <c r="E756" s="11">
        <v>48.6</v>
      </c>
      <c r="F756" s="17">
        <f t="shared" si="310"/>
        <v>0.20833333333333331</v>
      </c>
      <c r="G756" s="17">
        <f t="shared" si="311"/>
        <v>0.75</v>
      </c>
      <c r="H756">
        <f t="shared" si="298"/>
        <v>240.62499999999997</v>
      </c>
      <c r="I756">
        <f t="shared" si="299"/>
        <v>19.575806249999999</v>
      </c>
      <c r="J756">
        <f t="shared" si="288"/>
        <v>82.147137187500007</v>
      </c>
      <c r="K756">
        <f t="shared" si="313"/>
        <v>101.72294343750001</v>
      </c>
      <c r="L756" s="49">
        <f t="shared" si="300"/>
        <v>1373.2597364062501</v>
      </c>
      <c r="M756" s="29">
        <f t="shared" si="301"/>
        <v>3248.4374999999995</v>
      </c>
      <c r="N756">
        <f t="shared" si="289"/>
        <v>256.25</v>
      </c>
      <c r="O756">
        <f t="shared" si="302"/>
        <v>20.846962499999997</v>
      </c>
      <c r="P756">
        <f t="shared" si="290"/>
        <v>82.147137187500007</v>
      </c>
      <c r="Q756">
        <f t="shared" si="303"/>
        <v>102.99409968750001</v>
      </c>
      <c r="R756" s="49">
        <f t="shared" si="304"/>
        <v>1390.42034578125</v>
      </c>
      <c r="S756" s="29">
        <f t="shared" si="305"/>
        <v>3459.375</v>
      </c>
      <c r="T756">
        <f t="shared" si="291"/>
        <v>352.08333333333331</v>
      </c>
      <c r="U756">
        <f t="shared" si="306"/>
        <v>28.643387499999996</v>
      </c>
      <c r="V756">
        <f t="shared" si="292"/>
        <v>82.147137187500007</v>
      </c>
      <c r="W756">
        <f t="shared" si="307"/>
        <v>110.79052468750001</v>
      </c>
      <c r="X756" s="49">
        <f t="shared" si="308"/>
        <v>1495.6720832812503</v>
      </c>
      <c r="Y756" s="29">
        <f t="shared" si="309"/>
        <v>4753.125</v>
      </c>
      <c r="AA756">
        <f t="shared" si="293"/>
        <v>0</v>
      </c>
      <c r="AB756">
        <f t="shared" si="312"/>
        <v>48.6</v>
      </c>
      <c r="AC756">
        <f t="shared" si="294"/>
        <v>13.5</v>
      </c>
      <c r="AE756">
        <f t="shared" si="295"/>
        <v>-1373.2597364062501</v>
      </c>
      <c r="AF756">
        <f t="shared" si="296"/>
        <v>-1390.42034578125</v>
      </c>
      <c r="AG756">
        <f t="shared" si="297"/>
        <v>-1495.6720832812503</v>
      </c>
    </row>
    <row r="757" spans="2:33" x14ac:dyDescent="0.25">
      <c r="B757" s="4" t="s">
        <v>73</v>
      </c>
      <c r="C757" s="4">
        <v>749</v>
      </c>
      <c r="D757" s="4">
        <v>160</v>
      </c>
      <c r="E757" s="11">
        <v>49.4</v>
      </c>
      <c r="F757" s="17">
        <f t="shared" si="310"/>
        <v>0.16666666666666607</v>
      </c>
      <c r="G757" s="17">
        <f t="shared" si="311"/>
        <v>0.59999999999999787</v>
      </c>
      <c r="H757">
        <f t="shared" si="298"/>
        <v>192.49999999999932</v>
      </c>
      <c r="I757">
        <f t="shared" si="299"/>
        <v>19.650881249999998</v>
      </c>
      <c r="J757">
        <f t="shared" si="288"/>
        <v>84.873828391203716</v>
      </c>
      <c r="K757">
        <f t="shared" si="313"/>
        <v>104.52470964120371</v>
      </c>
      <c r="L757" s="49">
        <f t="shared" si="300"/>
        <v>1434.3112934098508</v>
      </c>
      <c r="M757" s="29">
        <f t="shared" si="301"/>
        <v>2641.5277777777683</v>
      </c>
      <c r="N757">
        <f t="shared" si="289"/>
        <v>204.99999999999926</v>
      </c>
      <c r="O757">
        <f t="shared" si="302"/>
        <v>20.926912499999997</v>
      </c>
      <c r="P757">
        <f t="shared" si="290"/>
        <v>84.873828391203716</v>
      </c>
      <c r="Q757">
        <f t="shared" si="303"/>
        <v>105.80074089120372</v>
      </c>
      <c r="R757" s="49">
        <f t="shared" si="304"/>
        <v>1451.821277784851</v>
      </c>
      <c r="S757" s="29">
        <f t="shared" si="305"/>
        <v>2813.0555555555452</v>
      </c>
      <c r="T757">
        <f t="shared" si="291"/>
        <v>281.66666666666566</v>
      </c>
      <c r="U757">
        <f t="shared" si="306"/>
        <v>28.753237499999997</v>
      </c>
      <c r="V757">
        <f t="shared" si="292"/>
        <v>84.873828391203716</v>
      </c>
      <c r="W757">
        <f t="shared" si="307"/>
        <v>113.62706589120371</v>
      </c>
      <c r="X757" s="49">
        <f t="shared" si="308"/>
        <v>1559.2158486181843</v>
      </c>
      <c r="Y757" s="29">
        <f t="shared" si="309"/>
        <v>3865.0925925925785</v>
      </c>
      <c r="AA757">
        <f t="shared" si="293"/>
        <v>0</v>
      </c>
      <c r="AB757">
        <f t="shared" si="312"/>
        <v>49.4</v>
      </c>
      <c r="AC757">
        <f t="shared" si="294"/>
        <v>13.722222222222221</v>
      </c>
      <c r="AE757">
        <f t="shared" si="295"/>
        <v>-1434.3112934098508</v>
      </c>
      <c r="AF757">
        <f t="shared" si="296"/>
        <v>-1451.821277784851</v>
      </c>
      <c r="AG757">
        <f t="shared" si="297"/>
        <v>-1559.2158486181843</v>
      </c>
    </row>
    <row r="758" spans="2:33" x14ac:dyDescent="0.25">
      <c r="B758" s="4" t="s">
        <v>73</v>
      </c>
      <c r="C758" s="4">
        <v>750</v>
      </c>
      <c r="D758" s="4">
        <v>161</v>
      </c>
      <c r="E758" s="11">
        <v>49.8</v>
      </c>
      <c r="F758" s="17">
        <f t="shared" si="310"/>
        <v>5.5555555555555358E-2</v>
      </c>
      <c r="G758" s="17">
        <f t="shared" si="311"/>
        <v>0.19999999999999929</v>
      </c>
      <c r="H758">
        <f t="shared" si="298"/>
        <v>64.166666666666444</v>
      </c>
      <c r="I758">
        <f t="shared" si="299"/>
        <v>19.68841875</v>
      </c>
      <c r="J758">
        <f t="shared" si="288"/>
        <v>86.253868020833337</v>
      </c>
      <c r="K758">
        <f t="shared" si="313"/>
        <v>105.94228677083333</v>
      </c>
      <c r="L758" s="49">
        <f t="shared" si="300"/>
        <v>1465.5349669965276</v>
      </c>
      <c r="M758" s="29">
        <f t="shared" si="301"/>
        <v>887.63888888888573</v>
      </c>
      <c r="N758">
        <f t="shared" si="289"/>
        <v>68.333333333333087</v>
      </c>
      <c r="O758">
        <f t="shared" si="302"/>
        <v>20.966887499999999</v>
      </c>
      <c r="P758">
        <f t="shared" si="290"/>
        <v>86.253868020833337</v>
      </c>
      <c r="Q758">
        <f t="shared" si="303"/>
        <v>107.22075552083334</v>
      </c>
      <c r="R758" s="49">
        <f t="shared" si="304"/>
        <v>1483.2204513715276</v>
      </c>
      <c r="S758" s="29">
        <f t="shared" si="305"/>
        <v>945.2777777777743</v>
      </c>
      <c r="T758">
        <f t="shared" si="291"/>
        <v>93.888888888888559</v>
      </c>
      <c r="U758">
        <f t="shared" si="306"/>
        <v>28.808162499999998</v>
      </c>
      <c r="V758">
        <f t="shared" si="292"/>
        <v>86.253868020833337</v>
      </c>
      <c r="W758">
        <f t="shared" si="307"/>
        <v>115.06203052083333</v>
      </c>
      <c r="X758" s="49">
        <f t="shared" si="308"/>
        <v>1591.6914222048611</v>
      </c>
      <c r="Y758" s="29">
        <f t="shared" si="309"/>
        <v>1298.7962962962915</v>
      </c>
      <c r="AA758">
        <f t="shared" si="293"/>
        <v>0</v>
      </c>
      <c r="AB758">
        <f t="shared" si="312"/>
        <v>49.8</v>
      </c>
      <c r="AC758">
        <f t="shared" si="294"/>
        <v>13.833333333333332</v>
      </c>
      <c r="AE758">
        <f t="shared" si="295"/>
        <v>-1465.5349669965276</v>
      </c>
      <c r="AF758">
        <f t="shared" si="296"/>
        <v>-1483.2204513715276</v>
      </c>
      <c r="AG758">
        <f t="shared" si="297"/>
        <v>-1591.6914222048611</v>
      </c>
    </row>
    <row r="759" spans="2:33" x14ac:dyDescent="0.25">
      <c r="B759" s="4" t="s">
        <v>73</v>
      </c>
      <c r="C759" s="4">
        <v>751</v>
      </c>
      <c r="D759" s="4">
        <v>162</v>
      </c>
      <c r="E759" s="11">
        <v>49.8</v>
      </c>
      <c r="F759" s="17">
        <f t="shared" si="310"/>
        <v>-1.3888888888888099E-2</v>
      </c>
      <c r="G759" s="17">
        <f t="shared" si="311"/>
        <v>-4.9999999999997158E-2</v>
      </c>
      <c r="H759">
        <f t="shared" si="298"/>
        <v>-16.041666666665755</v>
      </c>
      <c r="I759">
        <f t="shared" si="299"/>
        <v>19.68841875</v>
      </c>
      <c r="J759">
        <f t="shared" si="288"/>
        <v>86.253868020833337</v>
      </c>
      <c r="K759">
        <f t="shared" si="313"/>
        <v>105.94228677083333</v>
      </c>
      <c r="L759" s="49">
        <f t="shared" si="300"/>
        <v>1465.5349669965276</v>
      </c>
      <c r="M759" s="29">
        <f t="shared" si="301"/>
        <v>-221.90972222220958</v>
      </c>
      <c r="N759">
        <f t="shared" si="289"/>
        <v>-17.083333333332362</v>
      </c>
      <c r="O759">
        <f t="shared" si="302"/>
        <v>20.966887499999999</v>
      </c>
      <c r="P759">
        <f t="shared" si="290"/>
        <v>86.253868020833337</v>
      </c>
      <c r="Q759">
        <f t="shared" si="303"/>
        <v>107.22075552083334</v>
      </c>
      <c r="R759" s="49">
        <f t="shared" si="304"/>
        <v>1483.2204513715276</v>
      </c>
      <c r="S759" s="29">
        <f t="shared" si="305"/>
        <v>-236.31944444443099</v>
      </c>
      <c r="T759">
        <f t="shared" si="291"/>
        <v>-23.472222222220886</v>
      </c>
      <c r="U759">
        <f t="shared" si="306"/>
        <v>28.808162499999998</v>
      </c>
      <c r="V759">
        <f t="shared" si="292"/>
        <v>86.253868020833337</v>
      </c>
      <c r="W759">
        <f t="shared" si="307"/>
        <v>115.06203052083333</v>
      </c>
      <c r="X759" s="49">
        <f t="shared" si="308"/>
        <v>1591.6914222048611</v>
      </c>
      <c r="Y759" s="29">
        <f t="shared" si="309"/>
        <v>-324.69907407405555</v>
      </c>
      <c r="AA759">
        <f t="shared" si="293"/>
        <v>0</v>
      </c>
      <c r="AB759">
        <f t="shared" si="312"/>
        <v>49.8</v>
      </c>
      <c r="AC759">
        <f t="shared" si="294"/>
        <v>13.833333333333332</v>
      </c>
      <c r="AE759">
        <f t="shared" si="295"/>
        <v>-1465.5349669965276</v>
      </c>
      <c r="AF759">
        <f t="shared" si="296"/>
        <v>-1483.2204513715276</v>
      </c>
      <c r="AG759">
        <f t="shared" si="297"/>
        <v>-1591.6914222048611</v>
      </c>
    </row>
    <row r="760" spans="2:33" x14ac:dyDescent="0.25">
      <c r="B760" s="4" t="s">
        <v>73</v>
      </c>
      <c r="C760" s="4">
        <v>752</v>
      </c>
      <c r="D760" s="4">
        <v>163</v>
      </c>
      <c r="E760" s="11">
        <v>49.7</v>
      </c>
      <c r="F760" s="17">
        <f t="shared" si="310"/>
        <v>-6.9444444444444448E-2</v>
      </c>
      <c r="G760" s="17">
        <f t="shared" si="311"/>
        <v>-0.25</v>
      </c>
      <c r="H760">
        <f t="shared" si="298"/>
        <v>-80.208333333333343</v>
      </c>
      <c r="I760">
        <f t="shared" si="299"/>
        <v>19.679034374999997</v>
      </c>
      <c r="J760">
        <f t="shared" si="288"/>
        <v>85.907814736689829</v>
      </c>
      <c r="K760">
        <f t="shared" si="313"/>
        <v>105.58684911168983</v>
      </c>
      <c r="L760" s="49">
        <f t="shared" si="300"/>
        <v>1457.6851113474956</v>
      </c>
      <c r="M760" s="29">
        <f t="shared" si="301"/>
        <v>-1107.320601851852</v>
      </c>
      <c r="N760">
        <f t="shared" si="289"/>
        <v>-85.416666666666671</v>
      </c>
      <c r="O760">
        <f t="shared" si="302"/>
        <v>20.956893749999995</v>
      </c>
      <c r="P760">
        <f t="shared" si="290"/>
        <v>85.907814736689829</v>
      </c>
      <c r="Q760">
        <f t="shared" si="303"/>
        <v>106.86470848668982</v>
      </c>
      <c r="R760" s="49">
        <f t="shared" si="304"/>
        <v>1475.3266699412457</v>
      </c>
      <c r="S760" s="29">
        <f t="shared" si="305"/>
        <v>-1179.2245370370372</v>
      </c>
      <c r="T760">
        <f t="shared" si="291"/>
        <v>-117.36111111111111</v>
      </c>
      <c r="U760">
        <f t="shared" si="306"/>
        <v>28.794431249999995</v>
      </c>
      <c r="V760">
        <f t="shared" si="292"/>
        <v>85.907814736689829</v>
      </c>
      <c r="W760">
        <f t="shared" si="307"/>
        <v>114.70224598668983</v>
      </c>
      <c r="X760" s="49">
        <f t="shared" si="308"/>
        <v>1583.5282293162456</v>
      </c>
      <c r="Y760" s="29">
        <f t="shared" si="309"/>
        <v>-1620.2353395061727</v>
      </c>
      <c r="AA760">
        <f t="shared" si="293"/>
        <v>0</v>
      </c>
      <c r="AB760">
        <f t="shared" si="312"/>
        <v>49.7</v>
      </c>
      <c r="AC760">
        <f t="shared" si="294"/>
        <v>13.805555555555555</v>
      </c>
      <c r="AE760">
        <f t="shared" si="295"/>
        <v>-1457.6851113474956</v>
      </c>
      <c r="AF760">
        <f t="shared" si="296"/>
        <v>-1475.3266699412457</v>
      </c>
      <c r="AG760">
        <f t="shared" si="297"/>
        <v>-1583.5282293162456</v>
      </c>
    </row>
    <row r="761" spans="2:33" x14ac:dyDescent="0.25">
      <c r="B761" s="4" t="s">
        <v>73</v>
      </c>
      <c r="C761" s="4">
        <v>753</v>
      </c>
      <c r="D761" s="4">
        <v>164</v>
      </c>
      <c r="E761" s="11">
        <v>49.3</v>
      </c>
      <c r="F761" s="17">
        <f t="shared" si="310"/>
        <v>-0.16666666666666705</v>
      </c>
      <c r="G761" s="17">
        <f t="shared" si="311"/>
        <v>-0.60000000000000142</v>
      </c>
      <c r="H761">
        <f t="shared" si="298"/>
        <v>-192.50000000000043</v>
      </c>
      <c r="I761">
        <f t="shared" si="299"/>
        <v>19.641496875000001</v>
      </c>
      <c r="J761">
        <f t="shared" si="288"/>
        <v>84.530557445023135</v>
      </c>
      <c r="K761">
        <f t="shared" si="313"/>
        <v>104.17205432002314</v>
      </c>
      <c r="L761" s="49">
        <f t="shared" si="300"/>
        <v>1426.5784105492055</v>
      </c>
      <c r="M761" s="29">
        <f t="shared" si="301"/>
        <v>-2636.1805555555611</v>
      </c>
      <c r="N761">
        <f t="shared" si="289"/>
        <v>-205.00000000000045</v>
      </c>
      <c r="O761">
        <f t="shared" si="302"/>
        <v>20.916918750000001</v>
      </c>
      <c r="P761">
        <f t="shared" si="290"/>
        <v>84.530557445023135</v>
      </c>
      <c r="Q761">
        <f t="shared" si="303"/>
        <v>105.44747619502314</v>
      </c>
      <c r="R761" s="49">
        <f t="shared" si="304"/>
        <v>1444.0446045596223</v>
      </c>
      <c r="S761" s="29">
        <f t="shared" si="305"/>
        <v>-2807.3611111111172</v>
      </c>
      <c r="T761">
        <f t="shared" si="291"/>
        <v>-281.66666666666731</v>
      </c>
      <c r="U761">
        <f t="shared" si="306"/>
        <v>28.739506250000002</v>
      </c>
      <c r="V761">
        <f t="shared" si="292"/>
        <v>84.530557445023135</v>
      </c>
      <c r="W761">
        <f t="shared" si="307"/>
        <v>113.27006369502314</v>
      </c>
      <c r="X761" s="49">
        <f t="shared" si="308"/>
        <v>1551.1705944901778</v>
      </c>
      <c r="Y761" s="29">
        <f t="shared" si="309"/>
        <v>-3857.2685185185269</v>
      </c>
      <c r="AA761">
        <f t="shared" si="293"/>
        <v>0</v>
      </c>
      <c r="AB761">
        <f t="shared" si="312"/>
        <v>49.3</v>
      </c>
      <c r="AC761">
        <f t="shared" si="294"/>
        <v>13.694444444444443</v>
      </c>
      <c r="AE761">
        <f t="shared" si="295"/>
        <v>-1426.5784105492055</v>
      </c>
      <c r="AF761">
        <f t="shared" si="296"/>
        <v>-1444.0446045596223</v>
      </c>
      <c r="AG761">
        <f t="shared" si="297"/>
        <v>-1551.1705944901778</v>
      </c>
    </row>
    <row r="762" spans="2:33" x14ac:dyDescent="0.25">
      <c r="B762" s="4" t="s">
        <v>73</v>
      </c>
      <c r="C762" s="4">
        <v>754</v>
      </c>
      <c r="D762" s="4">
        <v>165</v>
      </c>
      <c r="E762" s="11">
        <v>48.5</v>
      </c>
      <c r="F762" s="17">
        <f t="shared" si="310"/>
        <v>-0.23611111111111052</v>
      </c>
      <c r="G762" s="17">
        <f t="shared" si="311"/>
        <v>-0.84999999999999787</v>
      </c>
      <c r="H762">
        <f t="shared" si="298"/>
        <v>-272.70833333333263</v>
      </c>
      <c r="I762">
        <f t="shared" si="299"/>
        <v>19.566421875</v>
      </c>
      <c r="J762">
        <f t="shared" si="288"/>
        <v>81.809430917245379</v>
      </c>
      <c r="K762">
        <f t="shared" si="313"/>
        <v>101.37585279224538</v>
      </c>
      <c r="L762" s="49">
        <f t="shared" si="300"/>
        <v>1365.7580167844169</v>
      </c>
      <c r="M762" s="29">
        <f t="shared" si="301"/>
        <v>-3673.9872685185087</v>
      </c>
      <c r="N762">
        <f t="shared" si="289"/>
        <v>-290.41666666666595</v>
      </c>
      <c r="O762">
        <f t="shared" si="302"/>
        <v>20.83696875</v>
      </c>
      <c r="P762">
        <f t="shared" si="290"/>
        <v>81.809430917245379</v>
      </c>
      <c r="Q762">
        <f t="shared" si="303"/>
        <v>102.64639966724538</v>
      </c>
      <c r="R762" s="49">
        <f t="shared" si="304"/>
        <v>1382.8751066281668</v>
      </c>
      <c r="S762" s="29">
        <f t="shared" si="305"/>
        <v>-3912.5578703703604</v>
      </c>
      <c r="T762">
        <f t="shared" si="291"/>
        <v>-399.02777777777681</v>
      </c>
      <c r="U762">
        <f t="shared" si="306"/>
        <v>28.62965625</v>
      </c>
      <c r="V762">
        <f t="shared" si="292"/>
        <v>81.809430917245379</v>
      </c>
      <c r="W762">
        <f t="shared" si="307"/>
        <v>110.43908716724538</v>
      </c>
      <c r="X762" s="49">
        <f t="shared" si="308"/>
        <v>1487.8599243365002</v>
      </c>
      <c r="Y762" s="29">
        <f t="shared" si="309"/>
        <v>-5375.7908950617148</v>
      </c>
      <c r="AA762">
        <f t="shared" si="293"/>
        <v>0</v>
      </c>
      <c r="AB762">
        <f t="shared" si="312"/>
        <v>48.5</v>
      </c>
      <c r="AC762">
        <f t="shared" si="294"/>
        <v>13.472222222222221</v>
      </c>
      <c r="AE762">
        <f t="shared" si="295"/>
        <v>-1365.7580167844169</v>
      </c>
      <c r="AF762">
        <f t="shared" si="296"/>
        <v>-1382.8751066281668</v>
      </c>
      <c r="AG762">
        <f t="shared" si="297"/>
        <v>-1487.8599243365002</v>
      </c>
    </row>
    <row r="763" spans="2:33" x14ac:dyDescent="0.25">
      <c r="B763" s="4" t="s">
        <v>73</v>
      </c>
      <c r="C763" s="4">
        <v>755</v>
      </c>
      <c r="D763" s="4">
        <v>166</v>
      </c>
      <c r="E763" s="11">
        <v>47.6</v>
      </c>
      <c r="F763" s="17">
        <f t="shared" si="310"/>
        <v>-0.30555555555555597</v>
      </c>
      <c r="G763" s="17">
        <f t="shared" si="311"/>
        <v>-1.1000000000000014</v>
      </c>
      <c r="H763">
        <f t="shared" si="298"/>
        <v>-352.91666666666714</v>
      </c>
      <c r="I763">
        <f t="shared" si="299"/>
        <v>19.481962499999998</v>
      </c>
      <c r="J763">
        <f t="shared" si="288"/>
        <v>78.801375787037045</v>
      </c>
      <c r="K763">
        <f t="shared" si="313"/>
        <v>98.28333828703704</v>
      </c>
      <c r="L763" s="49">
        <f t="shared" si="300"/>
        <v>1299.5241395730452</v>
      </c>
      <c r="M763" s="29">
        <f t="shared" si="301"/>
        <v>-4666.3425925925985</v>
      </c>
      <c r="N763">
        <f t="shared" si="289"/>
        <v>-375.83333333333383</v>
      </c>
      <c r="O763">
        <f t="shared" si="302"/>
        <v>20.747024999999997</v>
      </c>
      <c r="P763">
        <f t="shared" si="290"/>
        <v>78.801375787037045</v>
      </c>
      <c r="Q763">
        <f t="shared" si="303"/>
        <v>99.548400787037039</v>
      </c>
      <c r="R763" s="49">
        <f t="shared" si="304"/>
        <v>1316.2510770730453</v>
      </c>
      <c r="S763" s="29">
        <f t="shared" si="305"/>
        <v>-4969.3518518518576</v>
      </c>
      <c r="T763">
        <f t="shared" si="291"/>
        <v>-516.3888888888896</v>
      </c>
      <c r="U763">
        <f t="shared" si="306"/>
        <v>28.506074999999996</v>
      </c>
      <c r="V763">
        <f t="shared" si="292"/>
        <v>78.801375787037045</v>
      </c>
      <c r="W763">
        <f t="shared" si="307"/>
        <v>107.30745078703704</v>
      </c>
      <c r="X763" s="49">
        <f t="shared" si="308"/>
        <v>1418.8429604063786</v>
      </c>
      <c r="Y763" s="29">
        <f t="shared" si="309"/>
        <v>-6827.8086419753172</v>
      </c>
      <c r="AA763">
        <f t="shared" si="293"/>
        <v>0</v>
      </c>
      <c r="AB763">
        <f t="shared" si="312"/>
        <v>47.6</v>
      </c>
      <c r="AC763">
        <f t="shared" si="294"/>
        <v>13.222222222222221</v>
      </c>
      <c r="AE763">
        <f t="shared" si="295"/>
        <v>-1299.5241395730452</v>
      </c>
      <c r="AF763">
        <f t="shared" si="296"/>
        <v>-1316.2510770730453</v>
      </c>
      <c r="AG763">
        <f t="shared" si="297"/>
        <v>-1418.8429604063786</v>
      </c>
    </row>
    <row r="764" spans="2:33" x14ac:dyDescent="0.25">
      <c r="B764" s="4" t="s">
        <v>73</v>
      </c>
      <c r="C764" s="4">
        <v>756</v>
      </c>
      <c r="D764" s="4">
        <v>167</v>
      </c>
      <c r="E764" s="11">
        <v>46.3</v>
      </c>
      <c r="F764" s="17">
        <f t="shared" si="310"/>
        <v>-0.54166666666666641</v>
      </c>
      <c r="G764" s="17">
        <f t="shared" si="311"/>
        <v>-1.9499999999999993</v>
      </c>
      <c r="H764">
        <f t="shared" si="298"/>
        <v>-625.62499999999966</v>
      </c>
      <c r="I764">
        <f t="shared" si="299"/>
        <v>19.359965624999997</v>
      </c>
      <c r="J764">
        <f t="shared" si="288"/>
        <v>74.555875847800934</v>
      </c>
      <c r="K764">
        <f t="shared" si="313"/>
        <v>93.915841472800935</v>
      </c>
      <c r="L764" s="49">
        <f t="shared" si="300"/>
        <v>1207.8620722751898</v>
      </c>
      <c r="M764" s="29">
        <f t="shared" si="301"/>
        <v>-8046.2326388888841</v>
      </c>
      <c r="N764">
        <f t="shared" si="289"/>
        <v>-666.24999999999966</v>
      </c>
      <c r="O764">
        <f t="shared" si="302"/>
        <v>20.617106249999999</v>
      </c>
      <c r="P764">
        <f t="shared" si="290"/>
        <v>74.555875847800934</v>
      </c>
      <c r="Q764">
        <f t="shared" si="303"/>
        <v>95.17298209780094</v>
      </c>
      <c r="R764" s="49">
        <f t="shared" si="304"/>
        <v>1224.0302975356065</v>
      </c>
      <c r="S764" s="29">
        <f t="shared" si="305"/>
        <v>-8568.7152777777737</v>
      </c>
      <c r="T764">
        <f t="shared" si="291"/>
        <v>-915.41666666666617</v>
      </c>
      <c r="U764">
        <f t="shared" si="306"/>
        <v>28.327568749999998</v>
      </c>
      <c r="V764">
        <f t="shared" si="292"/>
        <v>74.555875847800934</v>
      </c>
      <c r="W764">
        <f t="shared" si="307"/>
        <v>102.88344459780093</v>
      </c>
      <c r="X764" s="49">
        <f t="shared" si="308"/>
        <v>1323.195412466162</v>
      </c>
      <c r="Y764" s="29">
        <f t="shared" si="309"/>
        <v>-11773.275462962956</v>
      </c>
      <c r="AA764">
        <f t="shared" si="293"/>
        <v>0</v>
      </c>
      <c r="AB764">
        <f t="shared" si="312"/>
        <v>46.3</v>
      </c>
      <c r="AC764">
        <f t="shared" si="294"/>
        <v>12.861111111111111</v>
      </c>
      <c r="AE764">
        <f t="shared" si="295"/>
        <v>-1207.8620722751898</v>
      </c>
      <c r="AF764">
        <f t="shared" si="296"/>
        <v>-1224.0302975356065</v>
      </c>
      <c r="AG764">
        <f t="shared" si="297"/>
        <v>-1323.195412466162</v>
      </c>
    </row>
    <row r="765" spans="2:33" x14ac:dyDescent="0.25">
      <c r="B765" s="4" t="s">
        <v>73</v>
      </c>
      <c r="C765" s="4">
        <v>757</v>
      </c>
      <c r="D765" s="4">
        <v>168</v>
      </c>
      <c r="E765" s="11">
        <v>43.7</v>
      </c>
      <c r="F765" s="17">
        <f t="shared" si="310"/>
        <v>-0.97222222222222221</v>
      </c>
      <c r="G765" s="17">
        <f t="shared" si="311"/>
        <v>-3.5</v>
      </c>
      <c r="H765">
        <f t="shared" si="298"/>
        <v>-1122.9166666666667</v>
      </c>
      <c r="I765">
        <f t="shared" si="299"/>
        <v>19.115971875</v>
      </c>
      <c r="J765">
        <f t="shared" si="288"/>
        <v>66.417537306134278</v>
      </c>
      <c r="K765">
        <f t="shared" si="313"/>
        <v>85.533509181134278</v>
      </c>
      <c r="L765" s="49">
        <f t="shared" si="300"/>
        <v>1038.2817642265468</v>
      </c>
      <c r="M765" s="29">
        <f t="shared" si="301"/>
        <v>-13630.96064814815</v>
      </c>
      <c r="N765">
        <f t="shared" si="289"/>
        <v>-1195.8333333333333</v>
      </c>
      <c r="O765">
        <f t="shared" si="302"/>
        <v>20.357268749999999</v>
      </c>
      <c r="P765">
        <f t="shared" si="290"/>
        <v>66.417537306134278</v>
      </c>
      <c r="Q765">
        <f t="shared" si="303"/>
        <v>86.774806056134281</v>
      </c>
      <c r="R765" s="49">
        <f t="shared" si="304"/>
        <v>1053.3497290702967</v>
      </c>
      <c r="S765" s="29">
        <f t="shared" si="305"/>
        <v>-14516.087962962962</v>
      </c>
      <c r="T765">
        <f t="shared" si="291"/>
        <v>-1643.0555555555554</v>
      </c>
      <c r="U765">
        <f t="shared" si="306"/>
        <v>27.970556249999998</v>
      </c>
      <c r="V765">
        <f t="shared" si="292"/>
        <v>66.417537306134278</v>
      </c>
      <c r="W765">
        <f t="shared" si="307"/>
        <v>94.38809355613428</v>
      </c>
      <c r="X765" s="49">
        <f t="shared" si="308"/>
        <v>1145.7665801119633</v>
      </c>
      <c r="Y765" s="29">
        <f t="shared" si="309"/>
        <v>-19944.868827160491</v>
      </c>
      <c r="AA765">
        <f t="shared" si="293"/>
        <v>0</v>
      </c>
      <c r="AB765">
        <f t="shared" si="312"/>
        <v>43.7</v>
      </c>
      <c r="AC765">
        <f t="shared" si="294"/>
        <v>12.138888888888889</v>
      </c>
      <c r="AE765">
        <f t="shared" si="295"/>
        <v>-1038.2817642265468</v>
      </c>
      <c r="AF765">
        <f t="shared" si="296"/>
        <v>-1053.3497290702967</v>
      </c>
      <c r="AG765">
        <f t="shared" si="297"/>
        <v>-1145.7665801119633</v>
      </c>
    </row>
    <row r="766" spans="2:33" x14ac:dyDescent="0.25">
      <c r="B766" s="4" t="s">
        <v>73</v>
      </c>
      <c r="C766" s="4">
        <v>758</v>
      </c>
      <c r="D766" s="4">
        <v>169</v>
      </c>
      <c r="E766" s="11">
        <v>39.299999999999997</v>
      </c>
      <c r="F766" s="17">
        <f t="shared" si="310"/>
        <v>-1.3333333333333335</v>
      </c>
      <c r="G766" s="17">
        <f t="shared" si="311"/>
        <v>-4.8000000000000007</v>
      </c>
      <c r="H766">
        <f t="shared" si="298"/>
        <v>-1540.0000000000002</v>
      </c>
      <c r="I766">
        <f t="shared" si="299"/>
        <v>18.703059374999999</v>
      </c>
      <c r="J766">
        <f t="shared" si="288"/>
        <v>53.71616450520834</v>
      </c>
      <c r="K766">
        <f t="shared" si="313"/>
        <v>72.419223880208335</v>
      </c>
      <c r="L766" s="49">
        <f t="shared" si="300"/>
        <v>790.57652735894089</v>
      </c>
      <c r="M766" s="29">
        <f t="shared" si="301"/>
        <v>-16811.666666666668</v>
      </c>
      <c r="N766">
        <f t="shared" si="289"/>
        <v>-1640.0000000000002</v>
      </c>
      <c r="O766">
        <f t="shared" si="302"/>
        <v>19.91754375</v>
      </c>
      <c r="P766">
        <f t="shared" si="290"/>
        <v>53.71616450520834</v>
      </c>
      <c r="Q766">
        <f t="shared" si="303"/>
        <v>73.633708255208347</v>
      </c>
      <c r="R766" s="49">
        <f t="shared" si="304"/>
        <v>803.83464845269111</v>
      </c>
      <c r="S766" s="29">
        <f t="shared" si="305"/>
        <v>-17903.333333333336</v>
      </c>
      <c r="T766">
        <f t="shared" si="291"/>
        <v>-2253.3333333333335</v>
      </c>
      <c r="U766">
        <f t="shared" si="306"/>
        <v>27.36638125</v>
      </c>
      <c r="V766">
        <f t="shared" si="292"/>
        <v>53.71616450520834</v>
      </c>
      <c r="W766">
        <f t="shared" si="307"/>
        <v>81.082545755208344</v>
      </c>
      <c r="X766" s="49">
        <f t="shared" si="308"/>
        <v>885.15112449435765</v>
      </c>
      <c r="Y766" s="29">
        <f t="shared" si="309"/>
        <v>-24598.888888888891</v>
      </c>
      <c r="AA766">
        <f t="shared" si="293"/>
        <v>0</v>
      </c>
      <c r="AB766">
        <f t="shared" si="312"/>
        <v>39.299999999999997</v>
      </c>
      <c r="AC766">
        <f t="shared" si="294"/>
        <v>10.916666666666666</v>
      </c>
      <c r="AE766">
        <f t="shared" si="295"/>
        <v>-790.57652735894089</v>
      </c>
      <c r="AF766">
        <f t="shared" si="296"/>
        <v>-803.83464845269111</v>
      </c>
      <c r="AG766">
        <f t="shared" si="297"/>
        <v>-885.15112449435765</v>
      </c>
    </row>
    <row r="767" spans="2:33" x14ac:dyDescent="0.25">
      <c r="B767" s="4" t="s">
        <v>73</v>
      </c>
      <c r="C767" s="4">
        <v>759</v>
      </c>
      <c r="D767" s="4">
        <v>170</v>
      </c>
      <c r="E767" s="11">
        <v>34.1</v>
      </c>
      <c r="F767" s="17">
        <f t="shared" si="310"/>
        <v>-1.4305555555555551</v>
      </c>
      <c r="G767" s="17">
        <f t="shared" si="311"/>
        <v>-5.1499999999999986</v>
      </c>
      <c r="H767">
        <f t="shared" si="298"/>
        <v>-1652.2916666666663</v>
      </c>
      <c r="I767">
        <f t="shared" si="299"/>
        <v>18.215071875</v>
      </c>
      <c r="J767">
        <f t="shared" si="288"/>
        <v>40.441630083912052</v>
      </c>
      <c r="K767">
        <f t="shared" si="313"/>
        <v>58.656701958912052</v>
      </c>
      <c r="L767" s="49">
        <f t="shared" si="300"/>
        <v>555.6093157774726</v>
      </c>
      <c r="M767" s="29">
        <f t="shared" si="301"/>
        <v>-15650.873842592591</v>
      </c>
      <c r="N767">
        <f t="shared" si="289"/>
        <v>-1759.5833333333328</v>
      </c>
      <c r="O767">
        <f t="shared" si="302"/>
        <v>19.397868750000001</v>
      </c>
      <c r="P767">
        <f t="shared" si="290"/>
        <v>40.441630083912052</v>
      </c>
      <c r="Q767">
        <f t="shared" si="303"/>
        <v>59.839498833912053</v>
      </c>
      <c r="R767" s="49">
        <f t="shared" si="304"/>
        <v>566.81303062122254</v>
      </c>
      <c r="S767" s="29">
        <f t="shared" si="305"/>
        <v>-16667.16435185185</v>
      </c>
      <c r="T767">
        <f t="shared" si="291"/>
        <v>-2417.6388888888882</v>
      </c>
      <c r="U767">
        <f t="shared" si="306"/>
        <v>26.65235625</v>
      </c>
      <c r="V767">
        <f t="shared" si="292"/>
        <v>40.441630083912052</v>
      </c>
      <c r="W767">
        <f t="shared" si="307"/>
        <v>67.093986333912056</v>
      </c>
      <c r="X767" s="49">
        <f t="shared" si="308"/>
        <v>635.52914832955594</v>
      </c>
      <c r="Y767" s="29">
        <f t="shared" si="309"/>
        <v>-22900.412808641973</v>
      </c>
      <c r="AA767">
        <f t="shared" si="293"/>
        <v>0</v>
      </c>
      <c r="AB767">
        <f t="shared" si="312"/>
        <v>34.1</v>
      </c>
      <c r="AC767">
        <f t="shared" si="294"/>
        <v>9.4722222222222232</v>
      </c>
      <c r="AE767">
        <f t="shared" si="295"/>
        <v>-555.6093157774726</v>
      </c>
      <c r="AF767">
        <f t="shared" si="296"/>
        <v>-566.81303062122254</v>
      </c>
      <c r="AG767">
        <f t="shared" si="297"/>
        <v>-635.52914832955594</v>
      </c>
    </row>
    <row r="768" spans="2:33" x14ac:dyDescent="0.25">
      <c r="B768" s="4" t="s">
        <v>73</v>
      </c>
      <c r="C768" s="4">
        <v>760</v>
      </c>
      <c r="D768" s="4">
        <v>171</v>
      </c>
      <c r="E768" s="11">
        <v>29</v>
      </c>
      <c r="F768" s="17">
        <f t="shared" si="310"/>
        <v>-1.4444444444444446</v>
      </c>
      <c r="G768" s="17">
        <f t="shared" si="311"/>
        <v>-5.2000000000000011</v>
      </c>
      <c r="H768">
        <f t="shared" si="298"/>
        <v>-1668.3333333333335</v>
      </c>
      <c r="I768">
        <f t="shared" si="299"/>
        <v>17.736468749999997</v>
      </c>
      <c r="J768">
        <f t="shared" si="288"/>
        <v>29.249327835648153</v>
      </c>
      <c r="K768">
        <f t="shared" si="313"/>
        <v>46.985796585648146</v>
      </c>
      <c r="L768" s="49">
        <f t="shared" si="300"/>
        <v>378.49669471772114</v>
      </c>
      <c r="M768" s="29">
        <f t="shared" si="301"/>
        <v>-13439.351851851852</v>
      </c>
      <c r="N768">
        <f t="shared" si="289"/>
        <v>-1776.666666666667</v>
      </c>
      <c r="O768">
        <f t="shared" si="302"/>
        <v>18.888187499999997</v>
      </c>
      <c r="P768">
        <f t="shared" si="290"/>
        <v>29.249327835648153</v>
      </c>
      <c r="Q768">
        <f t="shared" si="303"/>
        <v>48.137515335648146</v>
      </c>
      <c r="R768" s="49">
        <f t="shared" si="304"/>
        <v>387.77442909272116</v>
      </c>
      <c r="S768" s="29">
        <f t="shared" si="305"/>
        <v>-14312.037037037038</v>
      </c>
      <c r="T768">
        <f t="shared" si="291"/>
        <v>-2441.1111111111113</v>
      </c>
      <c r="U768">
        <f t="shared" si="306"/>
        <v>25.952062499999997</v>
      </c>
      <c r="V768">
        <f t="shared" si="292"/>
        <v>29.249327835648153</v>
      </c>
      <c r="W768">
        <f t="shared" si="307"/>
        <v>55.201390335648149</v>
      </c>
      <c r="X768" s="49">
        <f t="shared" si="308"/>
        <v>444.67786659272122</v>
      </c>
      <c r="Y768" s="29">
        <f t="shared" si="309"/>
        <v>-19664.506172839509</v>
      </c>
      <c r="AA768">
        <f t="shared" si="293"/>
        <v>0</v>
      </c>
      <c r="AB768">
        <f t="shared" si="312"/>
        <v>29</v>
      </c>
      <c r="AC768">
        <f t="shared" si="294"/>
        <v>8.0555555555555554</v>
      </c>
      <c r="AE768">
        <f t="shared" si="295"/>
        <v>-378.49669471772114</v>
      </c>
      <c r="AF768">
        <f t="shared" si="296"/>
        <v>-387.77442909272116</v>
      </c>
      <c r="AG768">
        <f t="shared" si="297"/>
        <v>-444.67786659272122</v>
      </c>
    </row>
    <row r="769" spans="2:33" x14ac:dyDescent="0.25">
      <c r="B769" s="4" t="s">
        <v>73</v>
      </c>
      <c r="C769" s="4">
        <v>761</v>
      </c>
      <c r="D769" s="4">
        <v>172</v>
      </c>
      <c r="E769" s="11">
        <v>23.7</v>
      </c>
      <c r="F769" s="17">
        <f t="shared" si="310"/>
        <v>-1.4722222222222223</v>
      </c>
      <c r="G769" s="17">
        <f t="shared" si="311"/>
        <v>-5.3000000000000007</v>
      </c>
      <c r="H769">
        <f t="shared" si="298"/>
        <v>-1700.4166666666667</v>
      </c>
      <c r="I769">
        <f t="shared" si="299"/>
        <v>17.239096875000001</v>
      </c>
      <c r="J769">
        <f t="shared" si="288"/>
        <v>19.535142630208334</v>
      </c>
      <c r="K769">
        <f t="shared" si="313"/>
        <v>36.774239505208335</v>
      </c>
      <c r="L769" s="49">
        <f t="shared" si="300"/>
        <v>242.09707674262154</v>
      </c>
      <c r="M769" s="29">
        <f t="shared" si="301"/>
        <v>-11194.409722222223</v>
      </c>
      <c r="N769">
        <f t="shared" si="289"/>
        <v>-1810.8333333333335</v>
      </c>
      <c r="O769">
        <f t="shared" si="302"/>
        <v>18.358518749999998</v>
      </c>
      <c r="P769">
        <f t="shared" si="290"/>
        <v>19.535142630208334</v>
      </c>
      <c r="Q769">
        <f t="shared" si="303"/>
        <v>37.893661380208329</v>
      </c>
      <c r="R769" s="49">
        <f t="shared" si="304"/>
        <v>249.46660408637149</v>
      </c>
      <c r="S769" s="29">
        <f t="shared" si="305"/>
        <v>-11921.319444444445</v>
      </c>
      <c r="T769">
        <f t="shared" si="291"/>
        <v>-2488.0555555555557</v>
      </c>
      <c r="U769">
        <f t="shared" si="306"/>
        <v>25.224306249999998</v>
      </c>
      <c r="V769">
        <f t="shared" si="292"/>
        <v>19.535142630208334</v>
      </c>
      <c r="W769">
        <f t="shared" si="307"/>
        <v>44.759448880208332</v>
      </c>
      <c r="X769" s="49">
        <f t="shared" si="308"/>
        <v>294.66637179470484</v>
      </c>
      <c r="Y769" s="29">
        <f t="shared" si="309"/>
        <v>-16379.699074074075</v>
      </c>
      <c r="AA769">
        <f t="shared" si="293"/>
        <v>0</v>
      </c>
      <c r="AB769">
        <f t="shared" si="312"/>
        <v>23.7</v>
      </c>
      <c r="AC769">
        <f t="shared" si="294"/>
        <v>6.583333333333333</v>
      </c>
      <c r="AE769">
        <f t="shared" si="295"/>
        <v>-242.09707674262154</v>
      </c>
      <c r="AF769">
        <f t="shared" si="296"/>
        <v>-249.46660408637149</v>
      </c>
      <c r="AG769">
        <f t="shared" si="297"/>
        <v>-294.66637179470484</v>
      </c>
    </row>
    <row r="770" spans="2:33" x14ac:dyDescent="0.25">
      <c r="B770" s="4" t="s">
        <v>73</v>
      </c>
      <c r="C770" s="4">
        <v>762</v>
      </c>
      <c r="D770" s="4">
        <v>173</v>
      </c>
      <c r="E770" s="11">
        <v>18.399999999999999</v>
      </c>
      <c r="F770" s="17">
        <f t="shared" si="310"/>
        <v>-1.3055555555555554</v>
      </c>
      <c r="G770" s="17">
        <f t="shared" si="311"/>
        <v>-4.6999999999999993</v>
      </c>
      <c r="H770">
        <f t="shared" si="298"/>
        <v>-1507.9166666666665</v>
      </c>
      <c r="I770">
        <f t="shared" si="299"/>
        <v>16.741724999999999</v>
      </c>
      <c r="J770">
        <f t="shared" si="288"/>
        <v>11.774854259259259</v>
      </c>
      <c r="K770">
        <f t="shared" si="313"/>
        <v>28.51657925925926</v>
      </c>
      <c r="L770" s="49">
        <f t="shared" si="300"/>
        <v>145.75140510288065</v>
      </c>
      <c r="M770" s="29">
        <f t="shared" si="301"/>
        <v>-7707.1296296296287</v>
      </c>
      <c r="N770">
        <f t="shared" si="289"/>
        <v>-1605.833333333333</v>
      </c>
      <c r="O770">
        <f t="shared" si="302"/>
        <v>17.828849999999999</v>
      </c>
      <c r="P770">
        <f t="shared" si="290"/>
        <v>11.774854259259259</v>
      </c>
      <c r="Q770">
        <f t="shared" si="303"/>
        <v>29.60370425925926</v>
      </c>
      <c r="R770" s="49">
        <f t="shared" si="304"/>
        <v>151.3078217695473</v>
      </c>
      <c r="S770" s="29">
        <f t="shared" si="305"/>
        <v>-8207.5925925925912</v>
      </c>
      <c r="T770">
        <f t="shared" si="291"/>
        <v>-2206.3888888888887</v>
      </c>
      <c r="U770">
        <f t="shared" si="306"/>
        <v>24.496549999999999</v>
      </c>
      <c r="V770">
        <f t="shared" si="292"/>
        <v>11.774854259259259</v>
      </c>
      <c r="W770">
        <f t="shared" si="307"/>
        <v>36.271404259259256</v>
      </c>
      <c r="X770" s="49">
        <f t="shared" si="308"/>
        <v>185.38717732510284</v>
      </c>
      <c r="Y770" s="29">
        <f t="shared" si="309"/>
        <v>-11277.098765432096</v>
      </c>
      <c r="AA770">
        <f t="shared" si="293"/>
        <v>0</v>
      </c>
      <c r="AB770">
        <f t="shared" si="312"/>
        <v>18.399999999999999</v>
      </c>
      <c r="AC770">
        <f t="shared" si="294"/>
        <v>5.1111111111111107</v>
      </c>
      <c r="AE770">
        <f t="shared" si="295"/>
        <v>-145.75140510288065</v>
      </c>
      <c r="AF770">
        <f t="shared" si="296"/>
        <v>-151.3078217695473</v>
      </c>
      <c r="AG770">
        <f t="shared" si="297"/>
        <v>-185.38717732510284</v>
      </c>
    </row>
    <row r="771" spans="2:33" x14ac:dyDescent="0.25">
      <c r="B771" s="4" t="s">
        <v>73</v>
      </c>
      <c r="C771" s="4">
        <v>763</v>
      </c>
      <c r="D771" s="4">
        <v>174</v>
      </c>
      <c r="E771" s="11">
        <v>14.3</v>
      </c>
      <c r="F771" s="17">
        <f t="shared" si="310"/>
        <v>-0.88888888888888862</v>
      </c>
      <c r="G771" s="17">
        <f t="shared" si="311"/>
        <v>-3.1999999999999993</v>
      </c>
      <c r="H771">
        <f t="shared" si="298"/>
        <v>-1026.6666666666663</v>
      </c>
      <c r="I771">
        <f t="shared" si="299"/>
        <v>16.356965624999997</v>
      </c>
      <c r="J771">
        <f t="shared" si="288"/>
        <v>7.1120036255787058</v>
      </c>
      <c r="K771">
        <f t="shared" si="313"/>
        <v>23.468969250578702</v>
      </c>
      <c r="L771" s="49">
        <f t="shared" si="300"/>
        <v>93.223961189798743</v>
      </c>
      <c r="M771" s="29">
        <f t="shared" si="301"/>
        <v>-4078.1481481481469</v>
      </c>
      <c r="N771">
        <f t="shared" si="289"/>
        <v>-1093.333333333333</v>
      </c>
      <c r="O771">
        <f t="shared" si="302"/>
        <v>17.419106249999999</v>
      </c>
      <c r="P771">
        <f t="shared" si="290"/>
        <v>7.1120036255787058</v>
      </c>
      <c r="Q771">
        <f t="shared" si="303"/>
        <v>24.531109875578704</v>
      </c>
      <c r="R771" s="49">
        <f t="shared" si="304"/>
        <v>97.443019783548735</v>
      </c>
      <c r="S771" s="29">
        <f t="shared" si="305"/>
        <v>-4342.9629629629617</v>
      </c>
      <c r="T771">
        <f t="shared" si="291"/>
        <v>-1502.2222222222217</v>
      </c>
      <c r="U771">
        <f t="shared" si="306"/>
        <v>23.933568749999999</v>
      </c>
      <c r="V771">
        <f t="shared" si="292"/>
        <v>7.1120036255787058</v>
      </c>
      <c r="W771">
        <f t="shared" si="307"/>
        <v>31.045572375578704</v>
      </c>
      <c r="X771" s="49">
        <f t="shared" si="308"/>
        <v>123.31991249188208</v>
      </c>
      <c r="Y771" s="29">
        <f t="shared" si="309"/>
        <v>-5967.1604938271585</v>
      </c>
      <c r="AA771">
        <f t="shared" si="293"/>
        <v>0</v>
      </c>
      <c r="AB771">
        <f t="shared" si="312"/>
        <v>14.3</v>
      </c>
      <c r="AC771">
        <f t="shared" si="294"/>
        <v>3.9722222222222223</v>
      </c>
      <c r="AE771">
        <f t="shared" si="295"/>
        <v>-93.223961189798743</v>
      </c>
      <c r="AF771">
        <f t="shared" si="296"/>
        <v>-97.443019783548735</v>
      </c>
      <c r="AG771">
        <f t="shared" si="297"/>
        <v>-123.31991249188208</v>
      </c>
    </row>
    <row r="772" spans="2:33" x14ac:dyDescent="0.25">
      <c r="B772" s="4" t="s">
        <v>73</v>
      </c>
      <c r="C772" s="4">
        <v>764</v>
      </c>
      <c r="D772" s="4">
        <v>175</v>
      </c>
      <c r="E772" s="11">
        <v>12</v>
      </c>
      <c r="F772" s="17">
        <f t="shared" si="310"/>
        <v>-0.20833333333333331</v>
      </c>
      <c r="G772" s="17">
        <f t="shared" si="311"/>
        <v>-0.75</v>
      </c>
      <c r="H772">
        <f t="shared" si="298"/>
        <v>-240.62499999999997</v>
      </c>
      <c r="I772">
        <f t="shared" si="299"/>
        <v>16.141124999999999</v>
      </c>
      <c r="J772">
        <f t="shared" si="288"/>
        <v>5.0082083333333332</v>
      </c>
      <c r="K772">
        <f t="shared" si="313"/>
        <v>21.149333333333331</v>
      </c>
      <c r="L772" s="49">
        <f t="shared" si="300"/>
        <v>70.49777777777777</v>
      </c>
      <c r="M772" s="29">
        <f t="shared" si="301"/>
        <v>-802.08333333333314</v>
      </c>
      <c r="N772">
        <f t="shared" si="289"/>
        <v>-256.25</v>
      </c>
      <c r="O772">
        <f t="shared" si="302"/>
        <v>17.189250000000001</v>
      </c>
      <c r="P772">
        <f t="shared" si="290"/>
        <v>5.0082083333333332</v>
      </c>
      <c r="Q772">
        <f t="shared" si="303"/>
        <v>22.197458333333334</v>
      </c>
      <c r="R772" s="49">
        <f t="shared" si="304"/>
        <v>73.991527777777776</v>
      </c>
      <c r="S772" s="29">
        <f t="shared" si="305"/>
        <v>-854.16666666666663</v>
      </c>
      <c r="T772">
        <f t="shared" si="291"/>
        <v>-352.08333333333331</v>
      </c>
      <c r="U772">
        <f t="shared" si="306"/>
        <v>23.617750000000001</v>
      </c>
      <c r="V772">
        <f t="shared" si="292"/>
        <v>5.0082083333333332</v>
      </c>
      <c r="W772">
        <f t="shared" si="307"/>
        <v>28.625958333333333</v>
      </c>
      <c r="X772" s="49">
        <f t="shared" si="308"/>
        <v>95.419861111111103</v>
      </c>
      <c r="Y772" s="29">
        <f t="shared" si="309"/>
        <v>-1173.6111111111109</v>
      </c>
      <c r="AA772">
        <f t="shared" si="293"/>
        <v>0</v>
      </c>
      <c r="AB772">
        <f t="shared" si="312"/>
        <v>12</v>
      </c>
      <c r="AC772">
        <f t="shared" si="294"/>
        <v>3.333333333333333</v>
      </c>
      <c r="AE772">
        <f t="shared" si="295"/>
        <v>-70.49777777777777</v>
      </c>
      <c r="AF772">
        <f t="shared" si="296"/>
        <v>-73.991527777777776</v>
      </c>
      <c r="AG772">
        <f t="shared" si="297"/>
        <v>-95.419861111111103</v>
      </c>
    </row>
    <row r="773" spans="2:33" x14ac:dyDescent="0.25">
      <c r="B773" s="4" t="s">
        <v>73</v>
      </c>
      <c r="C773" s="4">
        <v>765</v>
      </c>
      <c r="D773" s="4">
        <v>176</v>
      </c>
      <c r="E773" s="11">
        <v>12.8</v>
      </c>
      <c r="F773" s="17">
        <f t="shared" si="310"/>
        <v>0.55555555555555558</v>
      </c>
      <c r="G773" s="17">
        <f t="shared" si="311"/>
        <v>2</v>
      </c>
      <c r="H773">
        <f t="shared" si="298"/>
        <v>641.66666666666674</v>
      </c>
      <c r="I773">
        <f t="shared" si="299"/>
        <v>16.216200000000001</v>
      </c>
      <c r="J773">
        <f t="shared" si="288"/>
        <v>5.69822814814815</v>
      </c>
      <c r="K773">
        <f t="shared" si="313"/>
        <v>21.914428148148151</v>
      </c>
      <c r="L773" s="49">
        <f t="shared" si="300"/>
        <v>77.91796674897121</v>
      </c>
      <c r="M773" s="29">
        <f t="shared" si="301"/>
        <v>2281.4814814814818</v>
      </c>
      <c r="N773">
        <f t="shared" si="289"/>
        <v>683.33333333333337</v>
      </c>
      <c r="O773">
        <f t="shared" si="302"/>
        <v>17.269200000000001</v>
      </c>
      <c r="P773">
        <f t="shared" si="290"/>
        <v>5.69822814814815</v>
      </c>
      <c r="Q773">
        <f t="shared" si="303"/>
        <v>22.967428148148151</v>
      </c>
      <c r="R773" s="49">
        <f t="shared" si="304"/>
        <v>81.66196674897121</v>
      </c>
      <c r="S773" s="29">
        <f t="shared" si="305"/>
        <v>2429.62962962963</v>
      </c>
      <c r="T773">
        <f t="shared" si="291"/>
        <v>938.88888888888891</v>
      </c>
      <c r="U773">
        <f t="shared" si="306"/>
        <v>23.727599999999999</v>
      </c>
      <c r="V773">
        <f t="shared" si="292"/>
        <v>5.69822814814815</v>
      </c>
      <c r="W773">
        <f t="shared" si="307"/>
        <v>29.425828148148149</v>
      </c>
      <c r="X773" s="49">
        <f t="shared" si="308"/>
        <v>104.62516674897121</v>
      </c>
      <c r="Y773" s="29">
        <f t="shared" si="309"/>
        <v>3338.271604938272</v>
      </c>
      <c r="AA773">
        <f t="shared" si="293"/>
        <v>0</v>
      </c>
      <c r="AB773">
        <f t="shared" si="312"/>
        <v>12.8</v>
      </c>
      <c r="AC773">
        <f t="shared" si="294"/>
        <v>3.5555555555555558</v>
      </c>
      <c r="AE773">
        <f t="shared" si="295"/>
        <v>-77.91796674897121</v>
      </c>
      <c r="AF773">
        <f t="shared" si="296"/>
        <v>-81.66196674897121</v>
      </c>
      <c r="AG773">
        <f t="shared" si="297"/>
        <v>-104.62516674897121</v>
      </c>
    </row>
    <row r="774" spans="2:33" x14ac:dyDescent="0.25">
      <c r="B774" s="4" t="s">
        <v>73</v>
      </c>
      <c r="C774" s="4">
        <v>766</v>
      </c>
      <c r="D774" s="4">
        <v>177</v>
      </c>
      <c r="E774" s="11">
        <v>16</v>
      </c>
      <c r="F774" s="17">
        <f t="shared" si="310"/>
        <v>0.87500000000000011</v>
      </c>
      <c r="G774" s="17">
        <f t="shared" si="311"/>
        <v>3.1500000000000004</v>
      </c>
      <c r="H774">
        <f t="shared" si="298"/>
        <v>1010.6250000000001</v>
      </c>
      <c r="I774">
        <f t="shared" si="299"/>
        <v>16.516500000000001</v>
      </c>
      <c r="J774">
        <f t="shared" si="288"/>
        <v>8.9034814814814833</v>
      </c>
      <c r="K774">
        <f t="shared" si="313"/>
        <v>25.419981481481486</v>
      </c>
      <c r="L774" s="49">
        <f t="shared" si="300"/>
        <v>112.97769547325105</v>
      </c>
      <c r="M774" s="29">
        <f t="shared" si="301"/>
        <v>4491.666666666667</v>
      </c>
      <c r="N774">
        <f t="shared" si="289"/>
        <v>1076.2500000000002</v>
      </c>
      <c r="O774">
        <f t="shared" si="302"/>
        <v>17.588999999999999</v>
      </c>
      <c r="P774">
        <f t="shared" si="290"/>
        <v>8.9034814814814833</v>
      </c>
      <c r="Q774">
        <f t="shared" si="303"/>
        <v>26.492481481481484</v>
      </c>
      <c r="R774" s="49">
        <f t="shared" si="304"/>
        <v>117.74436213991771</v>
      </c>
      <c r="S774" s="29">
        <f t="shared" si="305"/>
        <v>4783.3333333333348</v>
      </c>
      <c r="T774">
        <f t="shared" si="291"/>
        <v>1478.7500000000002</v>
      </c>
      <c r="U774">
        <f t="shared" si="306"/>
        <v>24.167000000000002</v>
      </c>
      <c r="V774">
        <f t="shared" si="292"/>
        <v>8.9034814814814833</v>
      </c>
      <c r="W774">
        <f t="shared" si="307"/>
        <v>33.070481481481487</v>
      </c>
      <c r="X774" s="49">
        <f t="shared" si="308"/>
        <v>146.97991769547329</v>
      </c>
      <c r="Y774" s="29">
        <f t="shared" si="309"/>
        <v>6572.2222222222235</v>
      </c>
      <c r="AA774">
        <f t="shared" si="293"/>
        <v>0</v>
      </c>
      <c r="AB774">
        <f t="shared" si="312"/>
        <v>16</v>
      </c>
      <c r="AC774">
        <f t="shared" si="294"/>
        <v>4.4444444444444446</v>
      </c>
      <c r="AE774">
        <f t="shared" si="295"/>
        <v>-112.97769547325105</v>
      </c>
      <c r="AF774">
        <f t="shared" si="296"/>
        <v>-117.74436213991771</v>
      </c>
      <c r="AG774">
        <f t="shared" si="297"/>
        <v>-146.97991769547329</v>
      </c>
    </row>
    <row r="775" spans="2:33" x14ac:dyDescent="0.25">
      <c r="B775" s="4" t="s">
        <v>73</v>
      </c>
      <c r="C775" s="4">
        <v>767</v>
      </c>
      <c r="D775" s="4">
        <v>178</v>
      </c>
      <c r="E775" s="11">
        <v>19.100000000000001</v>
      </c>
      <c r="F775" s="17">
        <f t="shared" si="310"/>
        <v>0.88888888888888862</v>
      </c>
      <c r="G775" s="17">
        <f t="shared" si="311"/>
        <v>3.1999999999999993</v>
      </c>
      <c r="H775">
        <f t="shared" si="298"/>
        <v>1026.6666666666663</v>
      </c>
      <c r="I775">
        <f t="shared" si="299"/>
        <v>16.807415624999997</v>
      </c>
      <c r="J775">
        <f t="shared" si="288"/>
        <v>12.687808903356487</v>
      </c>
      <c r="K775">
        <f t="shared" si="313"/>
        <v>29.495224528356484</v>
      </c>
      <c r="L775" s="49">
        <f t="shared" si="300"/>
        <v>156.48855235878025</v>
      </c>
      <c r="M775" s="29">
        <f t="shared" si="301"/>
        <v>5447.0370370370356</v>
      </c>
      <c r="N775">
        <f t="shared" si="289"/>
        <v>1093.333333333333</v>
      </c>
      <c r="O775">
        <f t="shared" si="302"/>
        <v>17.89880625</v>
      </c>
      <c r="P775">
        <f t="shared" si="290"/>
        <v>12.687808903356487</v>
      </c>
      <c r="Q775">
        <f t="shared" si="303"/>
        <v>30.586615153356487</v>
      </c>
      <c r="R775" s="49">
        <f t="shared" si="304"/>
        <v>162.27898595253026</v>
      </c>
      <c r="S775" s="29">
        <f t="shared" si="305"/>
        <v>5800.74074074074</v>
      </c>
      <c r="T775">
        <f t="shared" si="291"/>
        <v>1502.2222222222217</v>
      </c>
      <c r="U775">
        <f t="shared" si="306"/>
        <v>24.592668749999998</v>
      </c>
      <c r="V775">
        <f t="shared" si="292"/>
        <v>12.687808903356487</v>
      </c>
      <c r="W775">
        <f t="shared" si="307"/>
        <v>37.280477653356485</v>
      </c>
      <c r="X775" s="49">
        <f t="shared" si="308"/>
        <v>197.79364532753027</v>
      </c>
      <c r="Y775" s="29">
        <f t="shared" si="309"/>
        <v>7970.123456790122</v>
      </c>
      <c r="AA775">
        <f t="shared" si="293"/>
        <v>0</v>
      </c>
      <c r="AB775">
        <f t="shared" si="312"/>
        <v>19.100000000000001</v>
      </c>
      <c r="AC775">
        <f t="shared" si="294"/>
        <v>5.3055555555555562</v>
      </c>
      <c r="AE775">
        <f t="shared" si="295"/>
        <v>-156.48855235878025</v>
      </c>
      <c r="AF775">
        <f t="shared" si="296"/>
        <v>-162.27898595253026</v>
      </c>
      <c r="AG775">
        <f t="shared" si="297"/>
        <v>-197.79364532753027</v>
      </c>
    </row>
    <row r="776" spans="2:33" x14ac:dyDescent="0.25">
      <c r="B776" s="4" t="s">
        <v>73</v>
      </c>
      <c r="C776" s="4">
        <v>768</v>
      </c>
      <c r="D776" s="4">
        <v>179</v>
      </c>
      <c r="E776" s="11">
        <v>22.4</v>
      </c>
      <c r="F776" s="17">
        <f t="shared" si="310"/>
        <v>0.90277777777777779</v>
      </c>
      <c r="G776" s="17">
        <f t="shared" si="311"/>
        <v>3.25</v>
      </c>
      <c r="H776">
        <f t="shared" si="298"/>
        <v>1042.7083333333333</v>
      </c>
      <c r="I776">
        <f t="shared" si="299"/>
        <v>17.117099999999997</v>
      </c>
      <c r="J776">
        <f t="shared" ref="J776:J839" si="314">SUM(0.5*1.225*2.23*0.33*(AC776*AC776))</f>
        <v>17.450823703703701</v>
      </c>
      <c r="K776">
        <f t="shared" si="313"/>
        <v>34.567923703703698</v>
      </c>
      <c r="L776" s="49">
        <f t="shared" si="300"/>
        <v>215.08930304526743</v>
      </c>
      <c r="M776" s="29">
        <f t="shared" si="301"/>
        <v>6487.9629629629617</v>
      </c>
      <c r="N776">
        <f t="shared" ref="N776:N839" si="315">SUM(1230*F776)</f>
        <v>1110.4166666666667</v>
      </c>
      <c r="O776">
        <f t="shared" si="302"/>
        <v>18.228599999999997</v>
      </c>
      <c r="P776">
        <f t="shared" ref="P776:P839" si="316">SUM(0.5*1.225*2.23*0.33*(AC776*AC776))</f>
        <v>17.450823703703701</v>
      </c>
      <c r="Q776">
        <f t="shared" si="303"/>
        <v>35.679423703703698</v>
      </c>
      <c r="R776" s="49">
        <f t="shared" si="304"/>
        <v>222.00530304526742</v>
      </c>
      <c r="S776" s="29">
        <f t="shared" si="305"/>
        <v>6909.2592592592591</v>
      </c>
      <c r="T776">
        <f t="shared" ref="T776:T839" si="317">SUM(1690*F776)</f>
        <v>1525.6944444444446</v>
      </c>
      <c r="U776">
        <f t="shared" si="306"/>
        <v>25.045799999999996</v>
      </c>
      <c r="V776">
        <f t="shared" ref="V776:V839" si="318">SUM(0.5*1.225*2.23*0.33*(AC776*AC776))</f>
        <v>17.450823703703701</v>
      </c>
      <c r="W776">
        <f t="shared" si="307"/>
        <v>42.496623703703698</v>
      </c>
      <c r="X776" s="49">
        <f t="shared" si="308"/>
        <v>264.42343637860074</v>
      </c>
      <c r="Y776" s="29">
        <f t="shared" si="309"/>
        <v>9493.2098765432092</v>
      </c>
      <c r="AA776">
        <f t="shared" ref="AA776:AA839" si="319">IF(E776&lt;1,1,0)</f>
        <v>0</v>
      </c>
      <c r="AB776">
        <f t="shared" si="312"/>
        <v>22.4</v>
      </c>
      <c r="AC776">
        <f t="shared" ref="AC776:AC839" si="320">E776/3.6</f>
        <v>6.2222222222222214</v>
      </c>
      <c r="AE776">
        <f t="shared" ref="AE776:AE839" si="321">SUM(L776*-1)</f>
        <v>-215.08930304526743</v>
      </c>
      <c r="AF776">
        <f t="shared" ref="AF776:AF839" si="322">SUM(R776*-1)</f>
        <v>-222.00530304526742</v>
      </c>
      <c r="AG776">
        <f t="shared" ref="AG776:AG839" si="323">SUM(X776*-1)</f>
        <v>-264.42343637860074</v>
      </c>
    </row>
    <row r="777" spans="2:33" x14ac:dyDescent="0.25">
      <c r="B777" s="4" t="s">
        <v>73</v>
      </c>
      <c r="C777" s="4">
        <v>769</v>
      </c>
      <c r="D777" s="4">
        <v>180</v>
      </c>
      <c r="E777" s="11">
        <v>25.6</v>
      </c>
      <c r="F777" s="17">
        <f t="shared" si="310"/>
        <v>1.0694444444444449</v>
      </c>
      <c r="G777" s="17">
        <f t="shared" si="311"/>
        <v>3.8500000000000014</v>
      </c>
      <c r="H777">
        <f t="shared" ref="H777:H840" si="324">SUM(1155*F777)</f>
        <v>1235.2083333333337</v>
      </c>
      <c r="I777">
        <f t="shared" ref="I777:I840" si="325">SUM((0.013*(1+(E777/160))*1155))</f>
        <v>17.417399999999997</v>
      </c>
      <c r="J777">
        <f t="shared" si="314"/>
        <v>22.7929125925926</v>
      </c>
      <c r="K777">
        <f t="shared" si="313"/>
        <v>40.210312592592601</v>
      </c>
      <c r="L777" s="49">
        <f t="shared" ref="L777:L840" si="326">SUM(K777*AC777)</f>
        <v>285.9400006584363</v>
      </c>
      <c r="M777" s="29">
        <f t="shared" ref="M777:M840" si="327">SUM(H777*AC777)</f>
        <v>8783.7037037037062</v>
      </c>
      <c r="N777">
        <f t="shared" si="315"/>
        <v>1315.4166666666672</v>
      </c>
      <c r="O777">
        <f t="shared" ref="O777:O840" si="328">SUM((0.013*(1+(E777/160))*1230))</f>
        <v>18.548399999999997</v>
      </c>
      <c r="P777">
        <f t="shared" si="316"/>
        <v>22.7929125925926</v>
      </c>
      <c r="Q777">
        <f t="shared" ref="Q777:Q840" si="329">SUM(O777+P777)</f>
        <v>41.341312592592601</v>
      </c>
      <c r="R777" s="49">
        <f t="shared" ref="R777:R840" si="330">SUM(Q777*AC777)</f>
        <v>293.98266732510297</v>
      </c>
      <c r="S777" s="29">
        <f t="shared" ref="S777:S840" si="331">SUM(N777*AC777)</f>
        <v>9354.0740740740785</v>
      </c>
      <c r="T777">
        <f t="shared" si="317"/>
        <v>1807.3611111111118</v>
      </c>
      <c r="U777">
        <f t="shared" ref="U777:U840" si="332">SUM((0.013*(1+(E777/160))*1690))</f>
        <v>25.485199999999995</v>
      </c>
      <c r="V777">
        <f t="shared" si="318"/>
        <v>22.7929125925926</v>
      </c>
      <c r="W777">
        <f t="shared" ref="W777:W840" si="333">SUM(U777+V777)</f>
        <v>48.278112592592592</v>
      </c>
      <c r="X777" s="49">
        <f t="shared" ref="X777:X840" si="334">SUM(W777*AC777)</f>
        <v>343.31102288065847</v>
      </c>
      <c r="Y777" s="29">
        <f t="shared" ref="Y777:Y840" si="335">SUM(T777*AC777)</f>
        <v>12852.345679012351</v>
      </c>
      <c r="AA777">
        <f t="shared" si="319"/>
        <v>0</v>
      </c>
      <c r="AB777">
        <f t="shared" si="312"/>
        <v>25.6</v>
      </c>
      <c r="AC777">
        <f t="shared" si="320"/>
        <v>7.1111111111111116</v>
      </c>
      <c r="AE777">
        <f t="shared" si="321"/>
        <v>-285.9400006584363</v>
      </c>
      <c r="AF777">
        <f t="shared" si="322"/>
        <v>-293.98266732510297</v>
      </c>
      <c r="AG777">
        <f t="shared" si="323"/>
        <v>-343.31102288065847</v>
      </c>
    </row>
    <row r="778" spans="2:33" x14ac:dyDescent="0.25">
      <c r="B778" s="4" t="s">
        <v>73</v>
      </c>
      <c r="C778" s="4">
        <v>770</v>
      </c>
      <c r="D778" s="4">
        <v>181</v>
      </c>
      <c r="E778" s="11">
        <v>30.1</v>
      </c>
      <c r="F778" s="17">
        <f t="shared" ref="F778:F841" si="336">($E779-$E777)/2/3.6</f>
        <v>1.3472222222222217</v>
      </c>
      <c r="G778" s="17">
        <f t="shared" ref="G778:G841" si="337">($E779-$E777)/2</f>
        <v>4.8499999999999979</v>
      </c>
      <c r="H778">
        <f t="shared" si="324"/>
        <v>1556.0416666666661</v>
      </c>
      <c r="I778">
        <f t="shared" si="325"/>
        <v>17.839696875000001</v>
      </c>
      <c r="J778">
        <f t="shared" si="314"/>
        <v>31.510325222800926</v>
      </c>
      <c r="K778">
        <f t="shared" si="313"/>
        <v>49.350022097800931</v>
      </c>
      <c r="L778" s="49">
        <f t="shared" si="326"/>
        <v>412.62101809550222</v>
      </c>
      <c r="M778" s="29">
        <f t="shared" si="327"/>
        <v>13010.237268518513</v>
      </c>
      <c r="N778">
        <f t="shared" si="315"/>
        <v>1657.0833333333326</v>
      </c>
      <c r="O778">
        <f t="shared" si="328"/>
        <v>18.99811875</v>
      </c>
      <c r="P778">
        <f t="shared" si="316"/>
        <v>31.510325222800926</v>
      </c>
      <c r="Q778">
        <f t="shared" si="329"/>
        <v>50.508443972800926</v>
      </c>
      <c r="R778" s="49">
        <f t="shared" si="330"/>
        <v>422.30671210591885</v>
      </c>
      <c r="S778" s="29">
        <f t="shared" si="331"/>
        <v>13855.057870370363</v>
      </c>
      <c r="T778">
        <f t="shared" si="317"/>
        <v>2276.8055555555547</v>
      </c>
      <c r="U778">
        <f t="shared" si="332"/>
        <v>26.103106250000003</v>
      </c>
      <c r="V778">
        <f t="shared" si="318"/>
        <v>31.510325222800926</v>
      </c>
      <c r="W778">
        <f t="shared" si="333"/>
        <v>57.613431472800926</v>
      </c>
      <c r="X778" s="49">
        <f t="shared" si="334"/>
        <v>481.7123020364744</v>
      </c>
      <c r="Y778" s="29">
        <f t="shared" si="335"/>
        <v>19036.624228395052</v>
      </c>
      <c r="AA778">
        <f t="shared" si="319"/>
        <v>0</v>
      </c>
      <c r="AB778">
        <f t="shared" si="312"/>
        <v>30.1</v>
      </c>
      <c r="AC778">
        <f t="shared" si="320"/>
        <v>8.3611111111111107</v>
      </c>
      <c r="AE778">
        <f t="shared" si="321"/>
        <v>-412.62101809550222</v>
      </c>
      <c r="AF778">
        <f t="shared" si="322"/>
        <v>-422.30671210591885</v>
      </c>
      <c r="AG778">
        <f t="shared" si="323"/>
        <v>-481.7123020364744</v>
      </c>
    </row>
    <row r="779" spans="2:33" x14ac:dyDescent="0.25">
      <c r="B779" s="4" t="s">
        <v>73</v>
      </c>
      <c r="C779" s="4">
        <v>771</v>
      </c>
      <c r="D779" s="4">
        <v>182</v>
      </c>
      <c r="E779" s="11">
        <v>35.299999999999997</v>
      </c>
      <c r="F779" s="17">
        <f t="shared" si="336"/>
        <v>1.3611111111111107</v>
      </c>
      <c r="G779" s="17">
        <f t="shared" si="337"/>
        <v>4.8999999999999986</v>
      </c>
      <c r="H779">
        <f t="shared" si="324"/>
        <v>1572.0833333333328</v>
      </c>
      <c r="I779">
        <f t="shared" si="325"/>
        <v>18.327684375</v>
      </c>
      <c r="J779">
        <f t="shared" si="314"/>
        <v>43.338043903356485</v>
      </c>
      <c r="K779">
        <f t="shared" si="313"/>
        <v>61.665728278356482</v>
      </c>
      <c r="L779" s="49">
        <f t="shared" si="326"/>
        <v>604.66672450721774</v>
      </c>
      <c r="M779" s="29">
        <f t="shared" si="327"/>
        <v>15415.150462962958</v>
      </c>
      <c r="N779">
        <f t="shared" si="315"/>
        <v>1674.1666666666663</v>
      </c>
      <c r="O779">
        <f t="shared" si="328"/>
        <v>19.517793749999999</v>
      </c>
      <c r="P779">
        <f t="shared" si="316"/>
        <v>43.338043903356485</v>
      </c>
      <c r="Q779">
        <f t="shared" si="329"/>
        <v>62.855837653356488</v>
      </c>
      <c r="R779" s="49">
        <f t="shared" si="330"/>
        <v>616.33640810096779</v>
      </c>
      <c r="S779" s="29">
        <f t="shared" si="331"/>
        <v>16416.134259259255</v>
      </c>
      <c r="T779">
        <f t="shared" si="317"/>
        <v>2300.2777777777769</v>
      </c>
      <c r="U779">
        <f t="shared" si="332"/>
        <v>26.817131249999999</v>
      </c>
      <c r="V779">
        <f t="shared" si="318"/>
        <v>43.338043903356485</v>
      </c>
      <c r="W779">
        <f t="shared" si="333"/>
        <v>70.155175153356481</v>
      </c>
      <c r="X779" s="49">
        <f t="shared" si="334"/>
        <v>687.91046747596772</v>
      </c>
      <c r="Y779" s="29">
        <f t="shared" si="335"/>
        <v>22555.501543209866</v>
      </c>
      <c r="AA779">
        <f t="shared" si="319"/>
        <v>0</v>
      </c>
      <c r="AB779">
        <f t="shared" si="312"/>
        <v>35.299999999999997</v>
      </c>
      <c r="AC779">
        <f t="shared" si="320"/>
        <v>9.8055555555555554</v>
      </c>
      <c r="AE779">
        <f t="shared" si="321"/>
        <v>-604.66672450721774</v>
      </c>
      <c r="AF779">
        <f t="shared" si="322"/>
        <v>-616.33640810096779</v>
      </c>
      <c r="AG779">
        <f t="shared" si="323"/>
        <v>-687.91046747596772</v>
      </c>
    </row>
    <row r="780" spans="2:33" x14ac:dyDescent="0.25">
      <c r="B780" s="4" t="s">
        <v>73</v>
      </c>
      <c r="C780" s="4">
        <v>772</v>
      </c>
      <c r="D780" s="4">
        <v>183</v>
      </c>
      <c r="E780" s="11">
        <v>39.9</v>
      </c>
      <c r="F780" s="17">
        <f t="shared" si="336"/>
        <v>1.2777777777777781</v>
      </c>
      <c r="G780" s="17">
        <f t="shared" si="337"/>
        <v>4.6000000000000014</v>
      </c>
      <c r="H780">
        <f t="shared" si="324"/>
        <v>1475.8333333333337</v>
      </c>
      <c r="I780">
        <f t="shared" si="325"/>
        <v>18.759365625000001</v>
      </c>
      <c r="J780">
        <f t="shared" si="314"/>
        <v>55.368873255208335</v>
      </c>
      <c r="K780">
        <f t="shared" si="313"/>
        <v>74.128238880208329</v>
      </c>
      <c r="L780" s="49">
        <f t="shared" si="326"/>
        <v>821.58798092230893</v>
      </c>
      <c r="M780" s="29">
        <f t="shared" si="327"/>
        <v>16357.152777777781</v>
      </c>
      <c r="N780">
        <f t="shared" si="315"/>
        <v>1571.6666666666672</v>
      </c>
      <c r="O780">
        <f t="shared" si="328"/>
        <v>19.977506249999998</v>
      </c>
      <c r="P780">
        <f t="shared" si="316"/>
        <v>55.368873255208335</v>
      </c>
      <c r="Q780">
        <f t="shared" si="329"/>
        <v>75.346379505208333</v>
      </c>
      <c r="R780" s="49">
        <f t="shared" si="330"/>
        <v>835.08903951605896</v>
      </c>
      <c r="S780" s="29">
        <f t="shared" si="331"/>
        <v>17419.305555555558</v>
      </c>
      <c r="T780">
        <f t="shared" si="317"/>
        <v>2159.4444444444453</v>
      </c>
      <c r="U780">
        <f t="shared" si="332"/>
        <v>27.448768749999999</v>
      </c>
      <c r="V780">
        <f t="shared" si="318"/>
        <v>55.368873255208335</v>
      </c>
      <c r="W780">
        <f t="shared" si="333"/>
        <v>82.817642005208342</v>
      </c>
      <c r="X780" s="49">
        <f t="shared" si="334"/>
        <v>917.89553222439235</v>
      </c>
      <c r="Y780" s="29">
        <f t="shared" si="335"/>
        <v>23933.842592592599</v>
      </c>
      <c r="AA780">
        <f t="shared" si="319"/>
        <v>0</v>
      </c>
      <c r="AB780">
        <f t="shared" si="312"/>
        <v>39.9</v>
      </c>
      <c r="AC780">
        <f t="shared" si="320"/>
        <v>11.083333333333332</v>
      </c>
      <c r="AE780">
        <f t="shared" si="321"/>
        <v>-821.58798092230893</v>
      </c>
      <c r="AF780">
        <f t="shared" si="322"/>
        <v>-835.08903951605896</v>
      </c>
      <c r="AG780">
        <f t="shared" si="323"/>
        <v>-917.89553222439235</v>
      </c>
    </row>
    <row r="781" spans="2:33" x14ac:dyDescent="0.25">
      <c r="B781" s="4" t="s">
        <v>73</v>
      </c>
      <c r="C781" s="4">
        <v>773</v>
      </c>
      <c r="D781" s="4">
        <v>184</v>
      </c>
      <c r="E781" s="11">
        <v>44.5</v>
      </c>
      <c r="F781" s="17">
        <f t="shared" si="336"/>
        <v>1.0555555555555558</v>
      </c>
      <c r="G781" s="17">
        <f t="shared" si="337"/>
        <v>3.8000000000000007</v>
      </c>
      <c r="H781">
        <f t="shared" si="324"/>
        <v>1219.166666666667</v>
      </c>
      <c r="I781">
        <f t="shared" si="325"/>
        <v>19.191046874999998</v>
      </c>
      <c r="J781">
        <f t="shared" si="314"/>
        <v>68.871559389467592</v>
      </c>
      <c r="K781">
        <f t="shared" si="313"/>
        <v>88.06260626446759</v>
      </c>
      <c r="L781" s="49">
        <f t="shared" si="326"/>
        <v>1088.5516607691131</v>
      </c>
      <c r="M781" s="29">
        <f t="shared" si="327"/>
        <v>15070.254629629633</v>
      </c>
      <c r="N781">
        <f t="shared" si="315"/>
        <v>1298.3333333333337</v>
      </c>
      <c r="O781">
        <f t="shared" si="328"/>
        <v>20.43721875</v>
      </c>
      <c r="P781">
        <f t="shared" si="316"/>
        <v>68.871559389467592</v>
      </c>
      <c r="Q781">
        <f t="shared" si="329"/>
        <v>89.308778139467591</v>
      </c>
      <c r="R781" s="49">
        <f t="shared" si="330"/>
        <v>1103.95572977953</v>
      </c>
      <c r="S781" s="29">
        <f t="shared" si="331"/>
        <v>16048.842592592597</v>
      </c>
      <c r="T781">
        <f t="shared" si="317"/>
        <v>1783.8888888888894</v>
      </c>
      <c r="U781">
        <f t="shared" si="332"/>
        <v>28.080406249999996</v>
      </c>
      <c r="V781">
        <f t="shared" si="318"/>
        <v>68.871559389467592</v>
      </c>
      <c r="W781">
        <f t="shared" si="333"/>
        <v>96.951965639467588</v>
      </c>
      <c r="X781" s="49">
        <f t="shared" si="334"/>
        <v>1198.4340197100855</v>
      </c>
      <c r="Y781" s="29">
        <f t="shared" si="335"/>
        <v>22050.848765432103</v>
      </c>
      <c r="AA781">
        <f t="shared" si="319"/>
        <v>0</v>
      </c>
      <c r="AB781">
        <f t="shared" si="312"/>
        <v>44.5</v>
      </c>
      <c r="AC781">
        <f t="shared" si="320"/>
        <v>12.361111111111111</v>
      </c>
      <c r="AE781">
        <f t="shared" si="321"/>
        <v>-1088.5516607691131</v>
      </c>
      <c r="AF781">
        <f t="shared" si="322"/>
        <v>-1103.95572977953</v>
      </c>
      <c r="AG781">
        <f t="shared" si="323"/>
        <v>-1198.4340197100855</v>
      </c>
    </row>
    <row r="782" spans="2:33" x14ac:dyDescent="0.25">
      <c r="B782" s="4" t="s">
        <v>73</v>
      </c>
      <c r="C782" s="4">
        <v>774</v>
      </c>
      <c r="D782" s="4">
        <v>185</v>
      </c>
      <c r="E782" s="11">
        <v>47.5</v>
      </c>
      <c r="F782" s="17">
        <f t="shared" si="336"/>
        <v>0.88888888888888862</v>
      </c>
      <c r="G782" s="17">
        <f t="shared" si="337"/>
        <v>3.1999999999999993</v>
      </c>
      <c r="H782">
        <f t="shared" si="324"/>
        <v>1026.6666666666663</v>
      </c>
      <c r="I782">
        <f t="shared" si="325"/>
        <v>19.472578124999998</v>
      </c>
      <c r="J782">
        <f t="shared" si="314"/>
        <v>78.470625361689827</v>
      </c>
      <c r="K782">
        <f t="shared" si="313"/>
        <v>97.943203486689825</v>
      </c>
      <c r="L782" s="49">
        <f t="shared" si="326"/>
        <v>1292.3061571160463</v>
      </c>
      <c r="M782" s="29">
        <f t="shared" si="327"/>
        <v>13546.296296296292</v>
      </c>
      <c r="N782">
        <f t="shared" si="315"/>
        <v>1093.333333333333</v>
      </c>
      <c r="O782">
        <f t="shared" si="328"/>
        <v>20.737031249999998</v>
      </c>
      <c r="P782">
        <f t="shared" si="316"/>
        <v>78.470625361689827</v>
      </c>
      <c r="Q782">
        <f t="shared" si="329"/>
        <v>99.207656611689828</v>
      </c>
      <c r="R782" s="49">
        <f t="shared" si="330"/>
        <v>1308.989913626463</v>
      </c>
      <c r="S782" s="29">
        <f t="shared" si="331"/>
        <v>14425.925925925922</v>
      </c>
      <c r="T782">
        <f t="shared" si="317"/>
        <v>1502.2222222222217</v>
      </c>
      <c r="U782">
        <f t="shared" si="332"/>
        <v>28.49234375</v>
      </c>
      <c r="V782">
        <f t="shared" si="318"/>
        <v>78.470625361689827</v>
      </c>
      <c r="W782">
        <f t="shared" si="333"/>
        <v>106.96296911168983</v>
      </c>
      <c r="X782" s="49">
        <f t="shared" si="334"/>
        <v>1411.3169535570187</v>
      </c>
      <c r="Y782" s="29">
        <f t="shared" si="335"/>
        <v>19820.987654320983</v>
      </c>
      <c r="AA782">
        <f t="shared" si="319"/>
        <v>0</v>
      </c>
      <c r="AB782">
        <f t="shared" si="312"/>
        <v>47.5</v>
      </c>
      <c r="AC782">
        <f t="shared" si="320"/>
        <v>13.194444444444445</v>
      </c>
      <c r="AE782">
        <f t="shared" si="321"/>
        <v>-1292.3061571160463</v>
      </c>
      <c r="AF782">
        <f t="shared" si="322"/>
        <v>-1308.989913626463</v>
      </c>
      <c r="AG782">
        <f t="shared" si="323"/>
        <v>-1411.3169535570187</v>
      </c>
    </row>
    <row r="783" spans="2:33" x14ac:dyDescent="0.25">
      <c r="B783" s="4" t="s">
        <v>73</v>
      </c>
      <c r="C783" s="4">
        <v>775</v>
      </c>
      <c r="D783" s="4">
        <v>186</v>
      </c>
      <c r="E783" s="11">
        <v>50.9</v>
      </c>
      <c r="F783" s="17">
        <f t="shared" si="336"/>
        <v>0.91666666666666685</v>
      </c>
      <c r="G783" s="17">
        <f t="shared" si="337"/>
        <v>3.3000000000000007</v>
      </c>
      <c r="H783">
        <f t="shared" si="324"/>
        <v>1058.7500000000002</v>
      </c>
      <c r="I783">
        <f t="shared" si="325"/>
        <v>19.791646874999998</v>
      </c>
      <c r="J783">
        <f t="shared" si="314"/>
        <v>90.106362722800924</v>
      </c>
      <c r="K783">
        <f t="shared" si="313"/>
        <v>109.89800959780092</v>
      </c>
      <c r="L783" s="49">
        <f t="shared" si="326"/>
        <v>1553.8357468133518</v>
      </c>
      <c r="M783" s="29">
        <f t="shared" si="327"/>
        <v>14969.548611111113</v>
      </c>
      <c r="N783">
        <f t="shared" si="315"/>
        <v>1127.5000000000002</v>
      </c>
      <c r="O783">
        <f t="shared" si="328"/>
        <v>21.076818749999997</v>
      </c>
      <c r="P783">
        <f t="shared" si="316"/>
        <v>90.106362722800924</v>
      </c>
      <c r="Q783">
        <f t="shared" si="329"/>
        <v>111.18318147280092</v>
      </c>
      <c r="R783" s="49">
        <f t="shared" si="330"/>
        <v>1572.0066491571017</v>
      </c>
      <c r="S783" s="29">
        <f t="shared" si="331"/>
        <v>15941.597222222224</v>
      </c>
      <c r="T783">
        <f t="shared" si="317"/>
        <v>1549.166666666667</v>
      </c>
      <c r="U783">
        <f t="shared" si="332"/>
        <v>28.959206249999998</v>
      </c>
      <c r="V783">
        <f t="shared" si="318"/>
        <v>90.106362722800924</v>
      </c>
      <c r="W783">
        <f t="shared" si="333"/>
        <v>119.06556897280092</v>
      </c>
      <c r="X783" s="49">
        <f t="shared" si="334"/>
        <v>1683.4548501987683</v>
      </c>
      <c r="Y783" s="29">
        <f t="shared" si="335"/>
        <v>21903.495370370372</v>
      </c>
      <c r="AA783">
        <f t="shared" si="319"/>
        <v>0</v>
      </c>
      <c r="AB783">
        <f t="shared" si="312"/>
        <v>50.9</v>
      </c>
      <c r="AC783">
        <f t="shared" si="320"/>
        <v>14.138888888888888</v>
      </c>
      <c r="AE783">
        <f t="shared" si="321"/>
        <v>-1553.8357468133518</v>
      </c>
      <c r="AF783">
        <f t="shared" si="322"/>
        <v>-1572.0066491571017</v>
      </c>
      <c r="AG783">
        <f t="shared" si="323"/>
        <v>-1683.4548501987683</v>
      </c>
    </row>
    <row r="784" spans="2:33" x14ac:dyDescent="0.25">
      <c r="B784" s="4" t="s">
        <v>73</v>
      </c>
      <c r="C784" s="4">
        <v>776</v>
      </c>
      <c r="D784" s="4">
        <v>187</v>
      </c>
      <c r="E784" s="11">
        <v>54.1</v>
      </c>
      <c r="F784" s="17">
        <f t="shared" si="336"/>
        <v>0.74999999999999978</v>
      </c>
      <c r="G784" s="17">
        <f t="shared" si="337"/>
        <v>2.6999999999999993</v>
      </c>
      <c r="H784">
        <f t="shared" si="324"/>
        <v>866.24999999999977</v>
      </c>
      <c r="I784">
        <f t="shared" si="325"/>
        <v>20.091946874999998</v>
      </c>
      <c r="J784">
        <f t="shared" si="314"/>
        <v>101.7921821672454</v>
      </c>
      <c r="K784">
        <f t="shared" si="313"/>
        <v>121.88412904224541</v>
      </c>
      <c r="L784" s="49">
        <f t="shared" si="326"/>
        <v>1831.6476058848546</v>
      </c>
      <c r="M784" s="29">
        <f t="shared" si="327"/>
        <v>13017.812499999996</v>
      </c>
      <c r="N784">
        <f t="shared" si="315"/>
        <v>922.49999999999977</v>
      </c>
      <c r="O784">
        <f t="shared" si="328"/>
        <v>21.396618749999998</v>
      </c>
      <c r="P784">
        <f t="shared" si="316"/>
        <v>101.7921821672454</v>
      </c>
      <c r="Q784">
        <f t="shared" si="329"/>
        <v>123.1888009172454</v>
      </c>
      <c r="R784" s="49">
        <f t="shared" si="330"/>
        <v>1851.2539248952712</v>
      </c>
      <c r="S784" s="29">
        <f t="shared" si="331"/>
        <v>13863.124999999998</v>
      </c>
      <c r="T784">
        <f t="shared" si="317"/>
        <v>1267.4999999999995</v>
      </c>
      <c r="U784">
        <f t="shared" si="332"/>
        <v>29.398606249999997</v>
      </c>
      <c r="V784">
        <f t="shared" si="318"/>
        <v>101.7921821672454</v>
      </c>
      <c r="W784">
        <f t="shared" si="333"/>
        <v>131.19078841724539</v>
      </c>
      <c r="X784" s="49">
        <f t="shared" si="334"/>
        <v>1971.5060148258267</v>
      </c>
      <c r="Y784" s="29">
        <f t="shared" si="335"/>
        <v>19047.708333333328</v>
      </c>
      <c r="AA784">
        <f t="shared" si="319"/>
        <v>0</v>
      </c>
      <c r="AB784">
        <f t="shared" si="312"/>
        <v>54.1</v>
      </c>
      <c r="AC784">
        <f t="shared" si="320"/>
        <v>15.027777777777779</v>
      </c>
      <c r="AE784">
        <f t="shared" si="321"/>
        <v>-1831.6476058848546</v>
      </c>
      <c r="AF784">
        <f t="shared" si="322"/>
        <v>-1851.2539248952712</v>
      </c>
      <c r="AG784">
        <f t="shared" si="323"/>
        <v>-1971.5060148258267</v>
      </c>
    </row>
    <row r="785" spans="2:33" x14ac:dyDescent="0.25">
      <c r="B785" s="4" t="s">
        <v>73</v>
      </c>
      <c r="C785" s="4">
        <v>777</v>
      </c>
      <c r="D785" s="4">
        <v>188</v>
      </c>
      <c r="E785" s="11">
        <v>56.3</v>
      </c>
      <c r="F785" s="17">
        <f t="shared" si="336"/>
        <v>0.55555555555555558</v>
      </c>
      <c r="G785" s="17">
        <f t="shared" si="337"/>
        <v>2</v>
      </c>
      <c r="H785">
        <f t="shared" si="324"/>
        <v>641.66666666666674</v>
      </c>
      <c r="I785">
        <f t="shared" si="325"/>
        <v>20.298403125</v>
      </c>
      <c r="J785">
        <f t="shared" si="314"/>
        <v>110.23936022280093</v>
      </c>
      <c r="K785">
        <f t="shared" si="313"/>
        <v>130.53776334780093</v>
      </c>
      <c r="L785" s="49">
        <f t="shared" si="326"/>
        <v>2041.4655768003311</v>
      </c>
      <c r="M785" s="29">
        <f t="shared" si="327"/>
        <v>10034.953703703704</v>
      </c>
      <c r="N785">
        <f t="shared" si="315"/>
        <v>683.33333333333337</v>
      </c>
      <c r="O785">
        <f t="shared" si="328"/>
        <v>21.61648125</v>
      </c>
      <c r="P785">
        <f t="shared" si="316"/>
        <v>110.23936022280093</v>
      </c>
      <c r="Q785">
        <f t="shared" si="329"/>
        <v>131.85584147280093</v>
      </c>
      <c r="R785" s="49">
        <f t="shared" si="330"/>
        <v>2062.0788541440811</v>
      </c>
      <c r="S785" s="29">
        <f t="shared" si="331"/>
        <v>10686.574074074073</v>
      </c>
      <c r="T785">
        <f t="shared" si="317"/>
        <v>938.88888888888891</v>
      </c>
      <c r="U785">
        <f t="shared" si="332"/>
        <v>29.700693749999999</v>
      </c>
      <c r="V785">
        <f t="shared" si="318"/>
        <v>110.23936022280093</v>
      </c>
      <c r="W785">
        <f t="shared" si="333"/>
        <v>139.94005397280091</v>
      </c>
      <c r="X785" s="49">
        <f t="shared" si="334"/>
        <v>2188.5069551857473</v>
      </c>
      <c r="Y785" s="29">
        <f t="shared" si="335"/>
        <v>14683.179012345678</v>
      </c>
      <c r="AA785">
        <f t="shared" si="319"/>
        <v>0</v>
      </c>
      <c r="AB785">
        <f t="shared" si="312"/>
        <v>56.3</v>
      </c>
      <c r="AC785">
        <f t="shared" si="320"/>
        <v>15.638888888888888</v>
      </c>
      <c r="AE785">
        <f t="shared" si="321"/>
        <v>-2041.4655768003311</v>
      </c>
      <c r="AF785">
        <f t="shared" si="322"/>
        <v>-2062.0788541440811</v>
      </c>
      <c r="AG785">
        <f t="shared" si="323"/>
        <v>-2188.5069551857473</v>
      </c>
    </row>
    <row r="786" spans="2:33" x14ac:dyDescent="0.25">
      <c r="B786" s="4" t="s">
        <v>73</v>
      </c>
      <c r="C786" s="4">
        <v>778</v>
      </c>
      <c r="D786" s="4">
        <v>189</v>
      </c>
      <c r="E786" s="11">
        <v>58.1</v>
      </c>
      <c r="F786" s="17">
        <f t="shared" si="336"/>
        <v>0.4861111111111111</v>
      </c>
      <c r="G786" s="17">
        <f t="shared" si="337"/>
        <v>1.75</v>
      </c>
      <c r="H786">
        <f t="shared" si="324"/>
        <v>561.45833333333337</v>
      </c>
      <c r="I786">
        <f t="shared" si="325"/>
        <v>20.467321875</v>
      </c>
      <c r="J786">
        <f t="shared" si="314"/>
        <v>117.40109813946763</v>
      </c>
      <c r="K786">
        <f t="shared" si="313"/>
        <v>137.86842001446763</v>
      </c>
      <c r="L786" s="49">
        <f t="shared" si="326"/>
        <v>2225.0431119001582</v>
      </c>
      <c r="M786" s="29">
        <f t="shared" si="327"/>
        <v>9061.3136574074088</v>
      </c>
      <c r="N786">
        <f t="shared" si="315"/>
        <v>597.91666666666663</v>
      </c>
      <c r="O786">
        <f t="shared" si="328"/>
        <v>21.796368749999999</v>
      </c>
      <c r="P786">
        <f t="shared" si="316"/>
        <v>117.40109813946763</v>
      </c>
      <c r="Q786">
        <f t="shared" si="329"/>
        <v>139.19746688946765</v>
      </c>
      <c r="R786" s="49">
        <f t="shared" si="330"/>
        <v>2246.4924517439085</v>
      </c>
      <c r="S786" s="29">
        <f t="shared" si="331"/>
        <v>9649.7106481481478</v>
      </c>
      <c r="T786">
        <f t="shared" si="317"/>
        <v>821.52777777777771</v>
      </c>
      <c r="U786">
        <f t="shared" si="332"/>
        <v>29.947856250000001</v>
      </c>
      <c r="V786">
        <f t="shared" si="318"/>
        <v>117.40109813946763</v>
      </c>
      <c r="W786">
        <f t="shared" si="333"/>
        <v>147.34895438946762</v>
      </c>
      <c r="X786" s="49">
        <f t="shared" si="334"/>
        <v>2378.0484027855746</v>
      </c>
      <c r="Y786" s="29">
        <f t="shared" si="335"/>
        <v>13258.545524691357</v>
      </c>
      <c r="AA786">
        <f t="shared" si="319"/>
        <v>0</v>
      </c>
      <c r="AB786">
        <f t="shared" si="312"/>
        <v>58.1</v>
      </c>
      <c r="AC786">
        <f t="shared" si="320"/>
        <v>16.138888888888889</v>
      </c>
      <c r="AE786">
        <f t="shared" si="321"/>
        <v>-2225.0431119001582</v>
      </c>
      <c r="AF786">
        <f t="shared" si="322"/>
        <v>-2246.4924517439085</v>
      </c>
      <c r="AG786">
        <f t="shared" si="323"/>
        <v>-2378.0484027855746</v>
      </c>
    </row>
    <row r="787" spans="2:33" x14ac:dyDescent="0.25">
      <c r="B787" s="4" t="s">
        <v>73</v>
      </c>
      <c r="C787" s="4">
        <v>779</v>
      </c>
      <c r="D787" s="4">
        <v>190</v>
      </c>
      <c r="E787" s="11">
        <v>59.8</v>
      </c>
      <c r="F787" s="17">
        <f t="shared" si="336"/>
        <v>0.41666666666666663</v>
      </c>
      <c r="G787" s="17">
        <f t="shared" si="337"/>
        <v>1.5</v>
      </c>
      <c r="H787">
        <f t="shared" si="324"/>
        <v>481.24999999999994</v>
      </c>
      <c r="I787">
        <f t="shared" si="325"/>
        <v>20.626856249999999</v>
      </c>
      <c r="J787">
        <f t="shared" si="314"/>
        <v>124.37189811342593</v>
      </c>
      <c r="K787">
        <f t="shared" si="313"/>
        <v>144.99875436342592</v>
      </c>
      <c r="L787" s="49">
        <f t="shared" si="326"/>
        <v>2408.5904197035748</v>
      </c>
      <c r="M787" s="29">
        <f t="shared" si="327"/>
        <v>7994.0972222222208</v>
      </c>
      <c r="N787">
        <f t="shared" si="315"/>
        <v>512.5</v>
      </c>
      <c r="O787">
        <f t="shared" si="328"/>
        <v>21.966262499999999</v>
      </c>
      <c r="P787">
        <f t="shared" si="316"/>
        <v>124.37189811342593</v>
      </c>
      <c r="Q787">
        <f t="shared" si="329"/>
        <v>146.33816061342594</v>
      </c>
      <c r="R787" s="49">
        <f t="shared" si="330"/>
        <v>2430.8394457452418</v>
      </c>
      <c r="S787" s="29">
        <f t="shared" si="331"/>
        <v>8513.1944444444434</v>
      </c>
      <c r="T787">
        <f t="shared" si="317"/>
        <v>704.16666666666663</v>
      </c>
      <c r="U787">
        <f t="shared" si="332"/>
        <v>30.1812875</v>
      </c>
      <c r="V787">
        <f t="shared" si="318"/>
        <v>124.37189811342593</v>
      </c>
      <c r="W787">
        <f t="shared" si="333"/>
        <v>154.55318561342594</v>
      </c>
      <c r="X787" s="49">
        <f t="shared" si="334"/>
        <v>2567.3001388007974</v>
      </c>
      <c r="Y787" s="29">
        <f t="shared" si="335"/>
        <v>11696.990740740739</v>
      </c>
      <c r="AA787">
        <f t="shared" si="319"/>
        <v>0</v>
      </c>
      <c r="AB787">
        <f t="shared" si="312"/>
        <v>59.8</v>
      </c>
      <c r="AC787">
        <f t="shared" si="320"/>
        <v>16.611111111111111</v>
      </c>
      <c r="AE787">
        <f t="shared" si="321"/>
        <v>-2408.5904197035748</v>
      </c>
      <c r="AF787">
        <f t="shared" si="322"/>
        <v>-2430.8394457452418</v>
      </c>
      <c r="AG787">
        <f t="shared" si="323"/>
        <v>-2567.3001388007974</v>
      </c>
    </row>
    <row r="788" spans="2:33" x14ac:dyDescent="0.25">
      <c r="B788" s="4" t="s">
        <v>73</v>
      </c>
      <c r="C788" s="4">
        <v>780</v>
      </c>
      <c r="D788" s="4">
        <v>191</v>
      </c>
      <c r="E788" s="11">
        <v>61.1</v>
      </c>
      <c r="F788" s="17">
        <f t="shared" si="336"/>
        <v>0.31944444444444503</v>
      </c>
      <c r="G788" s="17">
        <f t="shared" si="337"/>
        <v>1.1500000000000021</v>
      </c>
      <c r="H788">
        <f t="shared" si="324"/>
        <v>368.958333333334</v>
      </c>
      <c r="I788">
        <f t="shared" si="325"/>
        <v>20.748853124999997</v>
      </c>
      <c r="J788">
        <f t="shared" si="314"/>
        <v>129.83814883391204</v>
      </c>
      <c r="K788">
        <f t="shared" si="313"/>
        <v>150.58700195891203</v>
      </c>
      <c r="L788" s="49">
        <f t="shared" si="326"/>
        <v>2555.7960610248679</v>
      </c>
      <c r="M788" s="29">
        <f t="shared" si="327"/>
        <v>6262.0428240740848</v>
      </c>
      <c r="N788">
        <f t="shared" si="315"/>
        <v>392.91666666666737</v>
      </c>
      <c r="O788">
        <f t="shared" si="328"/>
        <v>22.096181249999997</v>
      </c>
      <c r="P788">
        <f t="shared" si="316"/>
        <v>129.83814883391204</v>
      </c>
      <c r="Q788">
        <f t="shared" si="329"/>
        <v>151.93433008391204</v>
      </c>
      <c r="R788" s="49">
        <f t="shared" si="330"/>
        <v>2578.663213368618</v>
      </c>
      <c r="S788" s="29">
        <f t="shared" si="331"/>
        <v>6668.6689814814927</v>
      </c>
      <c r="T788">
        <f t="shared" si="317"/>
        <v>539.86111111111211</v>
      </c>
      <c r="U788">
        <f t="shared" si="332"/>
        <v>30.359793749999994</v>
      </c>
      <c r="V788">
        <f t="shared" si="318"/>
        <v>129.83814883391204</v>
      </c>
      <c r="W788">
        <f t="shared" si="333"/>
        <v>160.19794258391204</v>
      </c>
      <c r="X788" s="49">
        <f t="shared" si="334"/>
        <v>2718.9150810769515</v>
      </c>
      <c r="Y788" s="29">
        <f t="shared" si="335"/>
        <v>9162.6427469135961</v>
      </c>
      <c r="AA788">
        <f t="shared" si="319"/>
        <v>0</v>
      </c>
      <c r="AB788">
        <f t="shared" si="312"/>
        <v>61.1</v>
      </c>
      <c r="AC788">
        <f t="shared" si="320"/>
        <v>16.972222222222221</v>
      </c>
      <c r="AE788">
        <f t="shared" si="321"/>
        <v>-2555.7960610248679</v>
      </c>
      <c r="AF788">
        <f t="shared" si="322"/>
        <v>-2578.663213368618</v>
      </c>
      <c r="AG788">
        <f t="shared" si="323"/>
        <v>-2718.9150810769515</v>
      </c>
    </row>
    <row r="789" spans="2:33" x14ac:dyDescent="0.25">
      <c r="B789" s="4" t="s">
        <v>73</v>
      </c>
      <c r="C789" s="4">
        <v>781</v>
      </c>
      <c r="D789" s="4">
        <v>192</v>
      </c>
      <c r="E789" s="11">
        <v>62.1</v>
      </c>
      <c r="F789" s="17">
        <f t="shared" si="336"/>
        <v>0.23611111111111052</v>
      </c>
      <c r="G789" s="17">
        <f t="shared" si="337"/>
        <v>0.84999999999999787</v>
      </c>
      <c r="H789">
        <f t="shared" si="324"/>
        <v>272.70833333333263</v>
      </c>
      <c r="I789">
        <f t="shared" si="325"/>
        <v>20.842696874999998</v>
      </c>
      <c r="J789">
        <f t="shared" si="314"/>
        <v>134.12294929687502</v>
      </c>
      <c r="K789">
        <f t="shared" si="313"/>
        <v>154.96564617187502</v>
      </c>
      <c r="L789" s="49">
        <f t="shared" si="326"/>
        <v>2673.1573964648442</v>
      </c>
      <c r="M789" s="29">
        <f t="shared" si="327"/>
        <v>4704.2187499999882</v>
      </c>
      <c r="N789">
        <f t="shared" si="315"/>
        <v>290.41666666666595</v>
      </c>
      <c r="O789">
        <f t="shared" si="328"/>
        <v>22.19611875</v>
      </c>
      <c r="P789">
        <f t="shared" si="316"/>
        <v>134.12294929687502</v>
      </c>
      <c r="Q789">
        <f t="shared" si="329"/>
        <v>156.31906804687503</v>
      </c>
      <c r="R789" s="49">
        <f t="shared" si="330"/>
        <v>2696.5039238085942</v>
      </c>
      <c r="S789" s="29">
        <f t="shared" si="331"/>
        <v>5009.6874999999873</v>
      </c>
      <c r="T789">
        <f t="shared" si="317"/>
        <v>399.02777777777681</v>
      </c>
      <c r="U789">
        <f t="shared" si="332"/>
        <v>30.497106249999998</v>
      </c>
      <c r="V789">
        <f t="shared" si="318"/>
        <v>134.12294929687502</v>
      </c>
      <c r="W789">
        <f t="shared" si="333"/>
        <v>164.62005554687502</v>
      </c>
      <c r="X789" s="49">
        <f t="shared" si="334"/>
        <v>2839.695958183594</v>
      </c>
      <c r="Y789" s="29">
        <f t="shared" si="335"/>
        <v>6883.2291666666497</v>
      </c>
      <c r="AA789">
        <f t="shared" si="319"/>
        <v>0</v>
      </c>
      <c r="AB789">
        <f t="shared" ref="AB789:AB852" si="338">IF(AA789=1,"",E789)</f>
        <v>62.1</v>
      </c>
      <c r="AC789">
        <f t="shared" si="320"/>
        <v>17.25</v>
      </c>
      <c r="AE789">
        <f t="shared" si="321"/>
        <v>-2673.1573964648442</v>
      </c>
      <c r="AF789">
        <f t="shared" si="322"/>
        <v>-2696.5039238085942</v>
      </c>
      <c r="AG789">
        <f t="shared" si="323"/>
        <v>-2839.695958183594</v>
      </c>
    </row>
    <row r="790" spans="2:33" x14ac:dyDescent="0.25">
      <c r="B790" s="4" t="s">
        <v>73</v>
      </c>
      <c r="C790" s="4">
        <v>782</v>
      </c>
      <c r="D790" s="4">
        <v>193</v>
      </c>
      <c r="E790" s="11">
        <v>62.8</v>
      </c>
      <c r="F790" s="17">
        <f t="shared" si="336"/>
        <v>0.16666666666666607</v>
      </c>
      <c r="G790" s="17">
        <f t="shared" si="337"/>
        <v>0.59999999999999787</v>
      </c>
      <c r="H790">
        <f t="shared" si="324"/>
        <v>192.49999999999932</v>
      </c>
      <c r="I790">
        <f t="shared" si="325"/>
        <v>20.9083875</v>
      </c>
      <c r="J790">
        <f t="shared" si="314"/>
        <v>137.16369689814815</v>
      </c>
      <c r="K790">
        <f t="shared" si="313"/>
        <v>158.07208439814815</v>
      </c>
      <c r="L790" s="49">
        <f t="shared" si="326"/>
        <v>2757.4796945010285</v>
      </c>
      <c r="M790" s="29">
        <f t="shared" si="327"/>
        <v>3358.0555555555434</v>
      </c>
      <c r="N790">
        <f t="shared" si="315"/>
        <v>204.99999999999926</v>
      </c>
      <c r="O790">
        <f t="shared" si="328"/>
        <v>22.266075000000001</v>
      </c>
      <c r="P790">
        <f t="shared" si="316"/>
        <v>137.16369689814815</v>
      </c>
      <c r="Q790">
        <f t="shared" si="329"/>
        <v>159.42977189814815</v>
      </c>
      <c r="R790" s="49">
        <f t="shared" si="330"/>
        <v>2781.1637986676951</v>
      </c>
      <c r="S790" s="29">
        <f t="shared" si="331"/>
        <v>3576.1111111110977</v>
      </c>
      <c r="T790">
        <f t="shared" si="317"/>
        <v>281.66666666666566</v>
      </c>
      <c r="U790">
        <f t="shared" si="332"/>
        <v>30.593225</v>
      </c>
      <c r="V790">
        <f t="shared" si="318"/>
        <v>137.16369689814815</v>
      </c>
      <c r="W790">
        <f t="shared" si="333"/>
        <v>167.75692189814814</v>
      </c>
      <c r="X790" s="49">
        <f t="shared" si="334"/>
        <v>2926.4263042232506</v>
      </c>
      <c r="Y790" s="29">
        <f t="shared" si="335"/>
        <v>4913.518518518501</v>
      </c>
      <c r="AA790">
        <f t="shared" si="319"/>
        <v>0</v>
      </c>
      <c r="AB790">
        <f t="shared" si="338"/>
        <v>62.8</v>
      </c>
      <c r="AC790">
        <f t="shared" si="320"/>
        <v>17.444444444444443</v>
      </c>
      <c r="AE790">
        <f t="shared" si="321"/>
        <v>-2757.4796945010285</v>
      </c>
      <c r="AF790">
        <f t="shared" si="322"/>
        <v>-2781.1637986676951</v>
      </c>
      <c r="AG790">
        <f t="shared" si="323"/>
        <v>-2926.4263042232506</v>
      </c>
    </row>
    <row r="791" spans="2:33" x14ac:dyDescent="0.25">
      <c r="B791" s="4" t="s">
        <v>73</v>
      </c>
      <c r="C791" s="4">
        <v>783</v>
      </c>
      <c r="D791" s="4">
        <v>194</v>
      </c>
      <c r="E791" s="11">
        <v>63.3</v>
      </c>
      <c r="F791" s="17">
        <f t="shared" si="336"/>
        <v>0.1111111111111117</v>
      </c>
      <c r="G791" s="17">
        <f t="shared" si="337"/>
        <v>0.40000000000000213</v>
      </c>
      <c r="H791">
        <f t="shared" si="324"/>
        <v>128.33333333333402</v>
      </c>
      <c r="I791">
        <f t="shared" si="325"/>
        <v>20.955309374999995</v>
      </c>
      <c r="J791">
        <f t="shared" si="314"/>
        <v>139.35652700520833</v>
      </c>
      <c r="K791">
        <f t="shared" si="313"/>
        <v>160.31183638020832</v>
      </c>
      <c r="L791" s="49">
        <f t="shared" si="326"/>
        <v>2818.8164563519963</v>
      </c>
      <c r="M791" s="29">
        <f t="shared" si="327"/>
        <v>2256.5277777777897</v>
      </c>
      <c r="N791">
        <f t="shared" si="315"/>
        <v>136.6666666666674</v>
      </c>
      <c r="O791">
        <f t="shared" si="328"/>
        <v>22.316043749999995</v>
      </c>
      <c r="P791">
        <f t="shared" si="316"/>
        <v>139.35652700520833</v>
      </c>
      <c r="Q791">
        <f t="shared" si="329"/>
        <v>161.67257075520834</v>
      </c>
      <c r="R791" s="49">
        <f t="shared" si="330"/>
        <v>2842.7427024457465</v>
      </c>
      <c r="S791" s="29">
        <f t="shared" si="331"/>
        <v>2403.0555555555684</v>
      </c>
      <c r="T791">
        <f t="shared" si="317"/>
        <v>187.77777777777877</v>
      </c>
      <c r="U791">
        <f t="shared" si="332"/>
        <v>30.661881249999993</v>
      </c>
      <c r="V791">
        <f t="shared" si="318"/>
        <v>139.35652700520833</v>
      </c>
      <c r="W791">
        <f t="shared" si="333"/>
        <v>170.01840825520833</v>
      </c>
      <c r="X791" s="49">
        <f t="shared" si="334"/>
        <v>2989.4903451540795</v>
      </c>
      <c r="Y791" s="29">
        <f t="shared" si="335"/>
        <v>3301.7592592592764</v>
      </c>
      <c r="AA791">
        <f t="shared" si="319"/>
        <v>0</v>
      </c>
      <c r="AB791">
        <f t="shared" si="338"/>
        <v>63.3</v>
      </c>
      <c r="AC791">
        <f t="shared" si="320"/>
        <v>17.583333333333332</v>
      </c>
      <c r="AE791">
        <f t="shared" si="321"/>
        <v>-2818.8164563519963</v>
      </c>
      <c r="AF791">
        <f t="shared" si="322"/>
        <v>-2842.7427024457465</v>
      </c>
      <c r="AG791">
        <f t="shared" si="323"/>
        <v>-2989.4903451540795</v>
      </c>
    </row>
    <row r="792" spans="2:33" x14ac:dyDescent="0.25">
      <c r="B792" s="4" t="s">
        <v>73</v>
      </c>
      <c r="C792" s="4">
        <v>784</v>
      </c>
      <c r="D792" s="4">
        <v>195</v>
      </c>
      <c r="E792" s="11">
        <v>63.6</v>
      </c>
      <c r="F792" s="17">
        <f t="shared" si="336"/>
        <v>9.7222222222222612E-2</v>
      </c>
      <c r="G792" s="17">
        <f t="shared" si="337"/>
        <v>0.35000000000000142</v>
      </c>
      <c r="H792">
        <f t="shared" si="324"/>
        <v>112.29166666666711</v>
      </c>
      <c r="I792">
        <f t="shared" si="325"/>
        <v>20.983462499999998</v>
      </c>
      <c r="J792">
        <f t="shared" si="314"/>
        <v>140.68057208333337</v>
      </c>
      <c r="K792">
        <f t="shared" si="313"/>
        <v>161.66403458333338</v>
      </c>
      <c r="L792" s="49">
        <f t="shared" si="326"/>
        <v>2856.0646109722234</v>
      </c>
      <c r="M792" s="29">
        <f t="shared" si="327"/>
        <v>1983.8194444444525</v>
      </c>
      <c r="N792">
        <f t="shared" si="315"/>
        <v>119.58333333333381</v>
      </c>
      <c r="O792">
        <f t="shared" si="328"/>
        <v>22.346025000000001</v>
      </c>
      <c r="P792">
        <f t="shared" si="316"/>
        <v>140.68057208333337</v>
      </c>
      <c r="Q792">
        <f t="shared" si="329"/>
        <v>163.02659708333337</v>
      </c>
      <c r="R792" s="49">
        <f t="shared" si="330"/>
        <v>2880.1365484722232</v>
      </c>
      <c r="S792" s="29">
        <f t="shared" si="331"/>
        <v>2112.6388888888973</v>
      </c>
      <c r="T792">
        <f t="shared" si="317"/>
        <v>164.30555555555623</v>
      </c>
      <c r="U792">
        <f t="shared" si="332"/>
        <v>30.703074999999998</v>
      </c>
      <c r="V792">
        <f t="shared" si="318"/>
        <v>140.68057208333337</v>
      </c>
      <c r="W792">
        <f t="shared" si="333"/>
        <v>171.38364708333336</v>
      </c>
      <c r="X792" s="49">
        <f t="shared" si="334"/>
        <v>3027.7777651388897</v>
      </c>
      <c r="Y792" s="29">
        <f t="shared" si="335"/>
        <v>2902.7314814814936</v>
      </c>
      <c r="AA792">
        <f t="shared" si="319"/>
        <v>0</v>
      </c>
      <c r="AB792">
        <f t="shared" si="338"/>
        <v>63.6</v>
      </c>
      <c r="AC792">
        <f t="shared" si="320"/>
        <v>17.666666666666668</v>
      </c>
      <c r="AE792">
        <f t="shared" si="321"/>
        <v>-2856.0646109722234</v>
      </c>
      <c r="AF792">
        <f t="shared" si="322"/>
        <v>-2880.1365484722232</v>
      </c>
      <c r="AG792">
        <f t="shared" si="323"/>
        <v>-3027.7777651388897</v>
      </c>
    </row>
    <row r="793" spans="2:33" x14ac:dyDescent="0.25">
      <c r="B793" s="4" t="s">
        <v>73</v>
      </c>
      <c r="C793" s="4">
        <v>785</v>
      </c>
      <c r="D793" s="4">
        <v>196</v>
      </c>
      <c r="E793" s="11">
        <v>64</v>
      </c>
      <c r="F793" s="17">
        <f t="shared" si="336"/>
        <v>0.15277777777777798</v>
      </c>
      <c r="G793" s="17">
        <f t="shared" si="337"/>
        <v>0.55000000000000071</v>
      </c>
      <c r="H793">
        <f t="shared" si="324"/>
        <v>176.45833333333357</v>
      </c>
      <c r="I793">
        <f t="shared" si="325"/>
        <v>21.020999999999997</v>
      </c>
      <c r="J793">
        <f t="shared" si="314"/>
        <v>142.45570370370373</v>
      </c>
      <c r="K793">
        <f t="shared" si="313"/>
        <v>163.47670370370372</v>
      </c>
      <c r="L793" s="49">
        <f t="shared" si="326"/>
        <v>2906.2525102880663</v>
      </c>
      <c r="M793" s="29">
        <f t="shared" si="327"/>
        <v>3137.0370370370415</v>
      </c>
      <c r="N793">
        <f t="shared" si="315"/>
        <v>187.91666666666691</v>
      </c>
      <c r="O793">
        <f t="shared" si="328"/>
        <v>22.385999999999996</v>
      </c>
      <c r="P793">
        <f t="shared" si="316"/>
        <v>142.45570370370373</v>
      </c>
      <c r="Q793">
        <f t="shared" si="329"/>
        <v>164.84170370370373</v>
      </c>
      <c r="R793" s="49">
        <f t="shared" si="330"/>
        <v>2930.5191769547332</v>
      </c>
      <c r="S793" s="29">
        <f t="shared" si="331"/>
        <v>3340.7407407407454</v>
      </c>
      <c r="T793">
        <f t="shared" si="317"/>
        <v>258.1944444444448</v>
      </c>
      <c r="U793">
        <f t="shared" si="332"/>
        <v>30.757999999999996</v>
      </c>
      <c r="V793">
        <f t="shared" si="318"/>
        <v>142.45570370370373</v>
      </c>
      <c r="W793">
        <f t="shared" si="333"/>
        <v>173.21370370370374</v>
      </c>
      <c r="X793" s="49">
        <f t="shared" si="334"/>
        <v>3079.3547325102891</v>
      </c>
      <c r="Y793" s="29">
        <f t="shared" si="335"/>
        <v>4590.1234567901301</v>
      </c>
      <c r="AA793">
        <f t="shared" si="319"/>
        <v>0</v>
      </c>
      <c r="AB793">
        <f t="shared" si="338"/>
        <v>64</v>
      </c>
      <c r="AC793">
        <f t="shared" si="320"/>
        <v>17.777777777777779</v>
      </c>
      <c r="AE793">
        <f t="shared" si="321"/>
        <v>-2906.2525102880663</v>
      </c>
      <c r="AF793">
        <f t="shared" si="322"/>
        <v>-2930.5191769547332</v>
      </c>
      <c r="AG793">
        <f t="shared" si="323"/>
        <v>-3079.3547325102891</v>
      </c>
    </row>
    <row r="794" spans="2:33" x14ac:dyDescent="0.25">
      <c r="B794" s="4" t="s">
        <v>73</v>
      </c>
      <c r="C794" s="4">
        <v>786</v>
      </c>
      <c r="D794" s="4">
        <v>197</v>
      </c>
      <c r="E794" s="11">
        <v>64.7</v>
      </c>
      <c r="F794" s="17">
        <f t="shared" si="336"/>
        <v>0.16666666666666705</v>
      </c>
      <c r="G794" s="17">
        <f t="shared" si="337"/>
        <v>0.60000000000000142</v>
      </c>
      <c r="H794">
        <f t="shared" si="324"/>
        <v>192.50000000000043</v>
      </c>
      <c r="I794">
        <f t="shared" si="325"/>
        <v>21.086690624999999</v>
      </c>
      <c r="J794">
        <f t="shared" si="314"/>
        <v>145.58896404224538</v>
      </c>
      <c r="K794">
        <f t="shared" si="313"/>
        <v>166.67565466724537</v>
      </c>
      <c r="L794" s="49">
        <f t="shared" si="326"/>
        <v>2995.5319047141043</v>
      </c>
      <c r="M794" s="29">
        <f t="shared" si="327"/>
        <v>3459.6527777777851</v>
      </c>
      <c r="N794">
        <f t="shared" si="315"/>
        <v>205.00000000000045</v>
      </c>
      <c r="O794">
        <f t="shared" si="328"/>
        <v>22.45595625</v>
      </c>
      <c r="P794">
        <f t="shared" si="316"/>
        <v>145.58896404224538</v>
      </c>
      <c r="Q794">
        <f t="shared" si="329"/>
        <v>168.04492029224537</v>
      </c>
      <c r="R794" s="49">
        <f t="shared" si="330"/>
        <v>3020.1406508078539</v>
      </c>
      <c r="S794" s="29">
        <f t="shared" si="331"/>
        <v>3684.3055555555634</v>
      </c>
      <c r="T794">
        <f t="shared" si="317"/>
        <v>281.66666666666731</v>
      </c>
      <c r="U794">
        <f t="shared" si="332"/>
        <v>30.854118749999998</v>
      </c>
      <c r="V794">
        <f t="shared" si="318"/>
        <v>145.58896404224538</v>
      </c>
      <c r="W794">
        <f t="shared" si="333"/>
        <v>176.44308279224538</v>
      </c>
      <c r="X794" s="49">
        <f t="shared" si="334"/>
        <v>3171.0742935161875</v>
      </c>
      <c r="Y794" s="29">
        <f t="shared" si="335"/>
        <v>5062.175925925937</v>
      </c>
      <c r="AA794">
        <f t="shared" si="319"/>
        <v>0</v>
      </c>
      <c r="AB794">
        <f t="shared" si="338"/>
        <v>64.7</v>
      </c>
      <c r="AC794">
        <f t="shared" si="320"/>
        <v>17.972222222222221</v>
      </c>
      <c r="AE794">
        <f t="shared" si="321"/>
        <v>-2995.5319047141043</v>
      </c>
      <c r="AF794">
        <f t="shared" si="322"/>
        <v>-3020.1406508078539</v>
      </c>
      <c r="AG794">
        <f t="shared" si="323"/>
        <v>-3171.0742935161875</v>
      </c>
    </row>
    <row r="795" spans="2:33" x14ac:dyDescent="0.25">
      <c r="B795" s="4" t="s">
        <v>73</v>
      </c>
      <c r="C795" s="4">
        <v>787</v>
      </c>
      <c r="D795" s="4">
        <v>198</v>
      </c>
      <c r="E795" s="11">
        <v>65.2</v>
      </c>
      <c r="F795" s="17">
        <f t="shared" si="336"/>
        <v>8.3333333333332538E-2</v>
      </c>
      <c r="G795" s="17">
        <f t="shared" si="337"/>
        <v>0.29999999999999716</v>
      </c>
      <c r="H795">
        <f t="shared" si="324"/>
        <v>96.249999999999076</v>
      </c>
      <c r="I795">
        <f t="shared" si="325"/>
        <v>21.133612499999998</v>
      </c>
      <c r="J795">
        <f t="shared" si="314"/>
        <v>147.84787467592596</v>
      </c>
      <c r="K795">
        <f t="shared" si="313"/>
        <v>168.98148717592596</v>
      </c>
      <c r="L795" s="49">
        <f t="shared" si="326"/>
        <v>3060.4424899639926</v>
      </c>
      <c r="M795" s="29">
        <f t="shared" si="327"/>
        <v>1743.1944444444277</v>
      </c>
      <c r="N795">
        <f t="shared" si="315"/>
        <v>102.49999999999902</v>
      </c>
      <c r="O795">
        <f t="shared" si="328"/>
        <v>22.505924999999998</v>
      </c>
      <c r="P795">
        <f t="shared" si="316"/>
        <v>147.84787467592596</v>
      </c>
      <c r="Q795">
        <f t="shared" si="329"/>
        <v>170.35379967592596</v>
      </c>
      <c r="R795" s="49">
        <f t="shared" si="330"/>
        <v>3085.2965941306588</v>
      </c>
      <c r="S795" s="29">
        <f t="shared" si="331"/>
        <v>1856.3888888888712</v>
      </c>
      <c r="T795">
        <f t="shared" si="317"/>
        <v>140.83333333333198</v>
      </c>
      <c r="U795">
        <f t="shared" si="332"/>
        <v>30.922774999999998</v>
      </c>
      <c r="V795">
        <f t="shared" si="318"/>
        <v>147.84787467592596</v>
      </c>
      <c r="W795">
        <f t="shared" si="333"/>
        <v>178.77064967592597</v>
      </c>
      <c r="X795" s="49">
        <f t="shared" si="334"/>
        <v>3237.7350996862147</v>
      </c>
      <c r="Y795" s="29">
        <f t="shared" si="335"/>
        <v>2550.6481481481237</v>
      </c>
      <c r="AA795">
        <f t="shared" si="319"/>
        <v>0</v>
      </c>
      <c r="AB795">
        <f t="shared" si="338"/>
        <v>65.2</v>
      </c>
      <c r="AC795">
        <f t="shared" si="320"/>
        <v>18.111111111111111</v>
      </c>
      <c r="AE795">
        <f t="shared" si="321"/>
        <v>-3060.4424899639926</v>
      </c>
      <c r="AF795">
        <f t="shared" si="322"/>
        <v>-3085.2965941306588</v>
      </c>
      <c r="AG795">
        <f t="shared" si="323"/>
        <v>-3237.7350996862147</v>
      </c>
    </row>
    <row r="796" spans="2:33" x14ac:dyDescent="0.25">
      <c r="B796" s="4" t="s">
        <v>73</v>
      </c>
      <c r="C796" s="4">
        <v>788</v>
      </c>
      <c r="D796" s="4">
        <v>199</v>
      </c>
      <c r="E796" s="11">
        <v>65.3</v>
      </c>
      <c r="F796" s="17">
        <f t="shared" si="336"/>
        <v>1.3888888888888099E-2</v>
      </c>
      <c r="G796" s="17">
        <f t="shared" si="337"/>
        <v>4.9999999999997158E-2</v>
      </c>
      <c r="H796">
        <f t="shared" si="324"/>
        <v>16.041666666665755</v>
      </c>
      <c r="I796">
        <f t="shared" si="325"/>
        <v>21.142996874999998</v>
      </c>
      <c r="J796">
        <f t="shared" si="314"/>
        <v>148.30174355613428</v>
      </c>
      <c r="K796">
        <f t="shared" si="313"/>
        <v>169.44474043113428</v>
      </c>
      <c r="L796" s="49">
        <f t="shared" si="326"/>
        <v>3073.5393194869634</v>
      </c>
      <c r="M796" s="29">
        <f t="shared" si="327"/>
        <v>290.97800925924275</v>
      </c>
      <c r="N796">
        <f t="shared" si="315"/>
        <v>17.083333333332362</v>
      </c>
      <c r="O796">
        <f t="shared" si="328"/>
        <v>22.515918749999997</v>
      </c>
      <c r="P796">
        <f t="shared" si="316"/>
        <v>148.30174355613428</v>
      </c>
      <c r="Q796">
        <f t="shared" si="329"/>
        <v>170.81766230613428</v>
      </c>
      <c r="R796" s="49">
        <f t="shared" si="330"/>
        <v>3098.4425968307137</v>
      </c>
      <c r="S796" s="29">
        <f t="shared" si="331"/>
        <v>309.8726851851676</v>
      </c>
      <c r="T796">
        <f t="shared" si="317"/>
        <v>23.472222222220886</v>
      </c>
      <c r="U796">
        <f t="shared" si="332"/>
        <v>30.936506249999997</v>
      </c>
      <c r="V796">
        <f t="shared" si="318"/>
        <v>148.30174355613428</v>
      </c>
      <c r="W796">
        <f t="shared" si="333"/>
        <v>179.23824980613429</v>
      </c>
      <c r="X796" s="49">
        <f t="shared" si="334"/>
        <v>3251.1826978723802</v>
      </c>
      <c r="Y796" s="29">
        <f t="shared" si="335"/>
        <v>425.7600308641733</v>
      </c>
      <c r="AA796">
        <f t="shared" si="319"/>
        <v>0</v>
      </c>
      <c r="AB796">
        <f t="shared" si="338"/>
        <v>65.3</v>
      </c>
      <c r="AC796">
        <f t="shared" si="320"/>
        <v>18.138888888888889</v>
      </c>
      <c r="AE796">
        <f t="shared" si="321"/>
        <v>-3073.5393194869634</v>
      </c>
      <c r="AF796">
        <f t="shared" si="322"/>
        <v>-3098.4425968307137</v>
      </c>
      <c r="AG796">
        <f t="shared" si="323"/>
        <v>-3251.1826978723802</v>
      </c>
    </row>
    <row r="797" spans="2:33" x14ac:dyDescent="0.25">
      <c r="B797" s="4" t="s">
        <v>73</v>
      </c>
      <c r="C797" s="4">
        <v>789</v>
      </c>
      <c r="D797" s="4">
        <v>200</v>
      </c>
      <c r="E797" s="11">
        <v>65.3</v>
      </c>
      <c r="F797" s="17">
        <f t="shared" si="336"/>
        <v>1.3888888888890073E-2</v>
      </c>
      <c r="G797" s="17">
        <f t="shared" si="337"/>
        <v>5.0000000000004263E-2</v>
      </c>
      <c r="H797">
        <f t="shared" si="324"/>
        <v>16.041666666668036</v>
      </c>
      <c r="I797">
        <f t="shared" si="325"/>
        <v>21.142996874999998</v>
      </c>
      <c r="J797">
        <f t="shared" si="314"/>
        <v>148.30174355613428</v>
      </c>
      <c r="K797">
        <f t="shared" si="313"/>
        <v>169.44474043113428</v>
      </c>
      <c r="L797" s="49">
        <f t="shared" si="326"/>
        <v>3073.5393194869634</v>
      </c>
      <c r="M797" s="29">
        <f t="shared" si="327"/>
        <v>290.97800925928408</v>
      </c>
      <c r="N797">
        <f t="shared" si="315"/>
        <v>17.083333333334789</v>
      </c>
      <c r="O797">
        <f t="shared" si="328"/>
        <v>22.515918749999997</v>
      </c>
      <c r="P797">
        <f t="shared" si="316"/>
        <v>148.30174355613428</v>
      </c>
      <c r="Q797">
        <f t="shared" si="329"/>
        <v>170.81766230613428</v>
      </c>
      <c r="R797" s="49">
        <f t="shared" si="330"/>
        <v>3098.4425968307137</v>
      </c>
      <c r="S797" s="29">
        <f t="shared" si="331"/>
        <v>309.87268518521159</v>
      </c>
      <c r="T797">
        <f t="shared" si="317"/>
        <v>23.472222222224222</v>
      </c>
      <c r="U797">
        <f t="shared" si="332"/>
        <v>30.936506249999997</v>
      </c>
      <c r="V797">
        <f t="shared" si="318"/>
        <v>148.30174355613428</v>
      </c>
      <c r="W797">
        <f t="shared" si="333"/>
        <v>179.23824980613429</v>
      </c>
      <c r="X797" s="49">
        <f t="shared" si="334"/>
        <v>3251.1826978723802</v>
      </c>
      <c r="Y797" s="29">
        <f t="shared" si="335"/>
        <v>425.76003086423378</v>
      </c>
      <c r="AA797">
        <f t="shared" si="319"/>
        <v>0</v>
      </c>
      <c r="AB797">
        <f t="shared" si="338"/>
        <v>65.3</v>
      </c>
      <c r="AC797">
        <f t="shared" si="320"/>
        <v>18.138888888888889</v>
      </c>
      <c r="AE797">
        <f t="shared" si="321"/>
        <v>-3073.5393194869634</v>
      </c>
      <c r="AF797">
        <f t="shared" si="322"/>
        <v>-3098.4425968307137</v>
      </c>
      <c r="AG797">
        <f t="shared" si="323"/>
        <v>-3251.1826978723802</v>
      </c>
    </row>
    <row r="798" spans="2:33" x14ac:dyDescent="0.25">
      <c r="B798" s="4" t="s">
        <v>73</v>
      </c>
      <c r="C798" s="4">
        <v>790</v>
      </c>
      <c r="D798" s="4">
        <v>201</v>
      </c>
      <c r="E798" s="11">
        <v>65.400000000000006</v>
      </c>
      <c r="F798" s="17">
        <f t="shared" si="336"/>
        <v>5.5555555555556344E-2</v>
      </c>
      <c r="G798" s="17">
        <f t="shared" si="337"/>
        <v>0.20000000000000284</v>
      </c>
      <c r="H798">
        <f t="shared" si="324"/>
        <v>64.166666666667581</v>
      </c>
      <c r="I798">
        <f t="shared" si="325"/>
        <v>21.152381250000001</v>
      </c>
      <c r="J798">
        <f t="shared" si="314"/>
        <v>148.75630802083339</v>
      </c>
      <c r="K798">
        <f t="shared" si="313"/>
        <v>169.90868927083338</v>
      </c>
      <c r="L798" s="49">
        <f t="shared" si="326"/>
        <v>3086.6745217534731</v>
      </c>
      <c r="M798" s="29">
        <f t="shared" si="327"/>
        <v>1165.6944444444612</v>
      </c>
      <c r="N798">
        <f t="shared" si="315"/>
        <v>68.333333333334309</v>
      </c>
      <c r="O798">
        <f t="shared" si="328"/>
        <v>22.5259125</v>
      </c>
      <c r="P798">
        <f t="shared" si="316"/>
        <v>148.75630802083339</v>
      </c>
      <c r="Q798">
        <f t="shared" si="329"/>
        <v>171.28222052083339</v>
      </c>
      <c r="R798" s="49">
        <f t="shared" si="330"/>
        <v>3111.6270061284736</v>
      </c>
      <c r="S798" s="29">
        <f t="shared" si="331"/>
        <v>1241.3888888889066</v>
      </c>
      <c r="T798">
        <f t="shared" si="317"/>
        <v>93.888888888890222</v>
      </c>
      <c r="U798">
        <f t="shared" si="332"/>
        <v>30.9502375</v>
      </c>
      <c r="V798">
        <f t="shared" si="318"/>
        <v>148.75630802083339</v>
      </c>
      <c r="W798">
        <f t="shared" si="333"/>
        <v>179.7065455208334</v>
      </c>
      <c r="X798" s="49">
        <f t="shared" si="334"/>
        <v>3264.6689102951404</v>
      </c>
      <c r="Y798" s="29">
        <f t="shared" si="335"/>
        <v>1705.6481481481724</v>
      </c>
      <c r="AA798">
        <f t="shared" si="319"/>
        <v>0</v>
      </c>
      <c r="AB798">
        <f t="shared" si="338"/>
        <v>65.400000000000006</v>
      </c>
      <c r="AC798">
        <f t="shared" si="320"/>
        <v>18.166666666666668</v>
      </c>
      <c r="AE798">
        <f t="shared" si="321"/>
        <v>-3086.6745217534731</v>
      </c>
      <c r="AF798">
        <f t="shared" si="322"/>
        <v>-3111.6270061284736</v>
      </c>
      <c r="AG798">
        <f t="shared" si="323"/>
        <v>-3264.6689102951404</v>
      </c>
    </row>
    <row r="799" spans="2:33" x14ac:dyDescent="0.25">
      <c r="B799" s="4" t="s">
        <v>73</v>
      </c>
      <c r="C799" s="4">
        <v>791</v>
      </c>
      <c r="D799" s="4">
        <v>202</v>
      </c>
      <c r="E799" s="11">
        <v>65.7</v>
      </c>
      <c r="F799" s="17">
        <f t="shared" si="336"/>
        <v>8.3333333333332538E-2</v>
      </c>
      <c r="G799" s="17">
        <f t="shared" si="337"/>
        <v>0.29999999999999716</v>
      </c>
      <c r="H799">
        <f t="shared" si="324"/>
        <v>96.249999999999076</v>
      </c>
      <c r="I799">
        <f t="shared" si="325"/>
        <v>21.180534375000001</v>
      </c>
      <c r="J799">
        <f t="shared" si="314"/>
        <v>150.12417492187504</v>
      </c>
      <c r="K799">
        <f t="shared" si="313"/>
        <v>171.30470929687505</v>
      </c>
      <c r="L799" s="49">
        <f t="shared" si="326"/>
        <v>3126.3109446679696</v>
      </c>
      <c r="M799" s="29">
        <f t="shared" si="327"/>
        <v>1756.5624999999832</v>
      </c>
      <c r="N799">
        <f t="shared" si="315"/>
        <v>102.49999999999902</v>
      </c>
      <c r="O799">
        <f t="shared" si="328"/>
        <v>22.555893749999999</v>
      </c>
      <c r="P799">
        <f t="shared" si="316"/>
        <v>150.12417492187504</v>
      </c>
      <c r="Q799">
        <f t="shared" si="329"/>
        <v>172.68006867187503</v>
      </c>
      <c r="R799" s="49">
        <f t="shared" si="330"/>
        <v>3151.4112532617196</v>
      </c>
      <c r="S799" s="29">
        <f t="shared" si="331"/>
        <v>1870.624999999982</v>
      </c>
      <c r="T799">
        <f t="shared" si="317"/>
        <v>140.83333333333198</v>
      </c>
      <c r="U799">
        <f t="shared" si="332"/>
        <v>30.991431250000002</v>
      </c>
      <c r="V799">
        <f t="shared" si="318"/>
        <v>150.12417492187504</v>
      </c>
      <c r="W799">
        <f t="shared" si="333"/>
        <v>181.11560617187504</v>
      </c>
      <c r="X799" s="49">
        <f t="shared" si="334"/>
        <v>3305.3598126367197</v>
      </c>
      <c r="Y799" s="29">
        <f t="shared" si="335"/>
        <v>2570.2083333333085</v>
      </c>
      <c r="AA799">
        <f t="shared" si="319"/>
        <v>0</v>
      </c>
      <c r="AB799">
        <f t="shared" si="338"/>
        <v>65.7</v>
      </c>
      <c r="AC799">
        <f t="shared" si="320"/>
        <v>18.25</v>
      </c>
      <c r="AE799">
        <f t="shared" si="321"/>
        <v>-3126.3109446679696</v>
      </c>
      <c r="AF799">
        <f t="shared" si="322"/>
        <v>-3151.4112532617196</v>
      </c>
      <c r="AG799">
        <f t="shared" si="323"/>
        <v>-3305.3598126367197</v>
      </c>
    </row>
    <row r="800" spans="2:33" x14ac:dyDescent="0.25">
      <c r="B800" s="4" t="s">
        <v>73</v>
      </c>
      <c r="C800" s="4">
        <v>792</v>
      </c>
      <c r="D800" s="4">
        <v>203</v>
      </c>
      <c r="E800" s="11">
        <v>66</v>
      </c>
      <c r="F800" s="17">
        <f t="shared" si="336"/>
        <v>-1.3888888888890073E-2</v>
      </c>
      <c r="G800" s="17">
        <f t="shared" si="337"/>
        <v>-5.0000000000004263E-2</v>
      </c>
      <c r="H800">
        <f t="shared" si="324"/>
        <v>-16.041666666668036</v>
      </c>
      <c r="I800">
        <f t="shared" si="325"/>
        <v>21.2086875</v>
      </c>
      <c r="J800">
        <f t="shared" si="314"/>
        <v>151.49830208333336</v>
      </c>
      <c r="K800">
        <f t="shared" si="313"/>
        <v>172.70698958333335</v>
      </c>
      <c r="L800" s="49">
        <f t="shared" si="326"/>
        <v>3166.2948090277778</v>
      </c>
      <c r="M800" s="29">
        <f t="shared" si="327"/>
        <v>-294.0972222222473</v>
      </c>
      <c r="N800">
        <f t="shared" si="315"/>
        <v>-17.083333333334789</v>
      </c>
      <c r="O800">
        <f t="shared" si="328"/>
        <v>22.585875000000001</v>
      </c>
      <c r="P800">
        <f t="shared" si="316"/>
        <v>151.49830208333336</v>
      </c>
      <c r="Q800">
        <f t="shared" si="329"/>
        <v>174.08417708333337</v>
      </c>
      <c r="R800" s="49">
        <f t="shared" si="330"/>
        <v>3191.5432465277781</v>
      </c>
      <c r="S800" s="29">
        <f t="shared" si="331"/>
        <v>-313.19444444447112</v>
      </c>
      <c r="T800">
        <f t="shared" si="317"/>
        <v>-23.472222222224222</v>
      </c>
      <c r="U800">
        <f t="shared" si="332"/>
        <v>31.032624999999999</v>
      </c>
      <c r="V800">
        <f t="shared" si="318"/>
        <v>151.49830208333336</v>
      </c>
      <c r="W800">
        <f t="shared" si="333"/>
        <v>182.53092708333335</v>
      </c>
      <c r="X800" s="49">
        <f t="shared" si="334"/>
        <v>3346.4003298611115</v>
      </c>
      <c r="Y800" s="29">
        <f t="shared" si="335"/>
        <v>-430.32407407411068</v>
      </c>
      <c r="AA800">
        <f t="shared" si="319"/>
        <v>0</v>
      </c>
      <c r="AB800">
        <f t="shared" si="338"/>
        <v>66</v>
      </c>
      <c r="AC800">
        <f t="shared" si="320"/>
        <v>18.333333333333332</v>
      </c>
      <c r="AE800">
        <f t="shared" si="321"/>
        <v>-3166.2948090277778</v>
      </c>
      <c r="AF800">
        <f t="shared" si="322"/>
        <v>-3191.5432465277781</v>
      </c>
      <c r="AG800">
        <f t="shared" si="323"/>
        <v>-3346.4003298611115</v>
      </c>
    </row>
    <row r="801" spans="2:33" x14ac:dyDescent="0.25">
      <c r="B801" s="4" t="s">
        <v>73</v>
      </c>
      <c r="C801" s="4">
        <v>793</v>
      </c>
      <c r="D801" s="4">
        <v>204</v>
      </c>
      <c r="E801" s="11">
        <v>65.599999999999994</v>
      </c>
      <c r="F801" s="17">
        <f t="shared" si="336"/>
        <v>-0.34722222222222221</v>
      </c>
      <c r="G801" s="17">
        <f t="shared" si="337"/>
        <v>-1.25</v>
      </c>
      <c r="H801">
        <f t="shared" si="324"/>
        <v>-401.04166666666663</v>
      </c>
      <c r="I801">
        <f t="shared" si="325"/>
        <v>21.171149999999997</v>
      </c>
      <c r="J801">
        <f t="shared" si="314"/>
        <v>149.66752370370372</v>
      </c>
      <c r="K801">
        <f t="shared" si="313"/>
        <v>170.83867370370371</v>
      </c>
      <c r="L801" s="49">
        <f t="shared" si="326"/>
        <v>3113.0602763786005</v>
      </c>
      <c r="M801" s="29">
        <f t="shared" si="327"/>
        <v>-7307.8703703703695</v>
      </c>
      <c r="N801">
        <f t="shared" si="315"/>
        <v>-427.08333333333331</v>
      </c>
      <c r="O801">
        <f t="shared" si="328"/>
        <v>22.5459</v>
      </c>
      <c r="P801">
        <f t="shared" si="316"/>
        <v>149.66752370370372</v>
      </c>
      <c r="Q801">
        <f t="shared" si="329"/>
        <v>172.21342370370371</v>
      </c>
      <c r="R801" s="49">
        <f t="shared" si="330"/>
        <v>3138.1112763786009</v>
      </c>
      <c r="S801" s="29">
        <f t="shared" si="331"/>
        <v>-7782.4074074074069</v>
      </c>
      <c r="T801">
        <f t="shared" si="317"/>
        <v>-586.80555555555554</v>
      </c>
      <c r="U801">
        <f t="shared" si="332"/>
        <v>30.977699999999999</v>
      </c>
      <c r="V801">
        <f t="shared" si="318"/>
        <v>149.66752370370372</v>
      </c>
      <c r="W801">
        <f t="shared" si="333"/>
        <v>180.64522370370372</v>
      </c>
      <c r="X801" s="49">
        <f t="shared" si="334"/>
        <v>3291.7574097119345</v>
      </c>
      <c r="Y801" s="29">
        <f t="shared" si="335"/>
        <v>-10692.9012345679</v>
      </c>
      <c r="AA801">
        <f t="shared" si="319"/>
        <v>0</v>
      </c>
      <c r="AB801">
        <f t="shared" si="338"/>
        <v>65.599999999999994</v>
      </c>
      <c r="AC801">
        <f t="shared" si="320"/>
        <v>18.222222222222221</v>
      </c>
      <c r="AE801">
        <f t="shared" si="321"/>
        <v>-3113.0602763786005</v>
      </c>
      <c r="AF801">
        <f t="shared" si="322"/>
        <v>-3138.1112763786009</v>
      </c>
      <c r="AG801">
        <f t="shared" si="323"/>
        <v>-3291.7574097119345</v>
      </c>
    </row>
    <row r="802" spans="2:33" x14ac:dyDescent="0.25">
      <c r="B802" s="4" t="s">
        <v>73</v>
      </c>
      <c r="C802" s="4">
        <v>794</v>
      </c>
      <c r="D802" s="4">
        <v>205</v>
      </c>
      <c r="E802" s="11">
        <v>63.5</v>
      </c>
      <c r="F802" s="17">
        <f t="shared" si="336"/>
        <v>-0.8194444444444432</v>
      </c>
      <c r="G802" s="17">
        <f t="shared" si="337"/>
        <v>-2.9499999999999957</v>
      </c>
      <c r="H802">
        <f t="shared" si="324"/>
        <v>-946.45833333333189</v>
      </c>
      <c r="I802">
        <f t="shared" si="325"/>
        <v>20.974078125000002</v>
      </c>
      <c r="J802">
        <f t="shared" si="314"/>
        <v>140.2385281394676</v>
      </c>
      <c r="K802">
        <f t="shared" ref="K802:K865" si="339">SUM(I802+J802)</f>
        <v>161.21260626446761</v>
      </c>
      <c r="L802" s="49">
        <f t="shared" si="326"/>
        <v>2843.6112493871369</v>
      </c>
      <c r="M802" s="29">
        <f t="shared" si="327"/>
        <v>-16694.473379629606</v>
      </c>
      <c r="N802">
        <f t="shared" si="315"/>
        <v>-1007.9166666666652</v>
      </c>
      <c r="O802">
        <f t="shared" si="328"/>
        <v>22.336031250000001</v>
      </c>
      <c r="P802">
        <f t="shared" si="316"/>
        <v>140.2385281394676</v>
      </c>
      <c r="Q802">
        <f t="shared" si="329"/>
        <v>162.57455938946759</v>
      </c>
      <c r="R802" s="49">
        <f t="shared" si="330"/>
        <v>2867.6345892308868</v>
      </c>
      <c r="S802" s="29">
        <f t="shared" si="331"/>
        <v>-17778.530092592566</v>
      </c>
      <c r="T802">
        <f t="shared" si="317"/>
        <v>-1384.861111111109</v>
      </c>
      <c r="U802">
        <f t="shared" si="332"/>
        <v>30.689343750000003</v>
      </c>
      <c r="V802">
        <f t="shared" si="318"/>
        <v>140.2385281394676</v>
      </c>
      <c r="W802">
        <f t="shared" si="333"/>
        <v>170.92787188946761</v>
      </c>
      <c r="X802" s="49">
        <f t="shared" si="334"/>
        <v>3014.9777402725535</v>
      </c>
      <c r="Y802" s="29">
        <f t="shared" si="335"/>
        <v>-24427.411265432063</v>
      </c>
      <c r="AA802">
        <f t="shared" si="319"/>
        <v>0</v>
      </c>
      <c r="AB802">
        <f t="shared" si="338"/>
        <v>63.5</v>
      </c>
      <c r="AC802">
        <f t="shared" si="320"/>
        <v>17.638888888888889</v>
      </c>
      <c r="AE802">
        <f t="shared" si="321"/>
        <v>-2843.6112493871369</v>
      </c>
      <c r="AF802">
        <f t="shared" si="322"/>
        <v>-2867.6345892308868</v>
      </c>
      <c r="AG802">
        <f t="shared" si="323"/>
        <v>-3014.9777402725535</v>
      </c>
    </row>
    <row r="803" spans="2:33" x14ac:dyDescent="0.25">
      <c r="B803" s="4" t="s">
        <v>73</v>
      </c>
      <c r="C803" s="4">
        <v>795</v>
      </c>
      <c r="D803" s="4">
        <v>206</v>
      </c>
      <c r="E803" s="11">
        <v>59.7</v>
      </c>
      <c r="F803" s="17">
        <f t="shared" si="336"/>
        <v>-1.2361111111111109</v>
      </c>
      <c r="G803" s="17">
        <f t="shared" si="337"/>
        <v>-4.4499999999999993</v>
      </c>
      <c r="H803">
        <f t="shared" si="324"/>
        <v>-1427.708333333333</v>
      </c>
      <c r="I803">
        <f t="shared" si="325"/>
        <v>20.617471875</v>
      </c>
      <c r="J803">
        <f t="shared" si="314"/>
        <v>123.95628638020834</v>
      </c>
      <c r="K803">
        <f t="shared" si="339"/>
        <v>144.57375825520833</v>
      </c>
      <c r="L803" s="49">
        <f t="shared" si="326"/>
        <v>2397.5148243988715</v>
      </c>
      <c r="M803" s="29">
        <f t="shared" si="327"/>
        <v>-23676.163194444438</v>
      </c>
      <c r="N803">
        <f t="shared" si="315"/>
        <v>-1520.4166666666665</v>
      </c>
      <c r="O803">
        <f t="shared" si="328"/>
        <v>21.95626875</v>
      </c>
      <c r="P803">
        <f t="shared" si="316"/>
        <v>123.95628638020834</v>
      </c>
      <c r="Q803">
        <f t="shared" si="329"/>
        <v>145.91255513020835</v>
      </c>
      <c r="R803" s="49">
        <f t="shared" si="330"/>
        <v>2419.7165392426214</v>
      </c>
      <c r="S803" s="29">
        <f t="shared" si="331"/>
        <v>-25213.576388888883</v>
      </c>
      <c r="T803">
        <f t="shared" si="317"/>
        <v>-2089.0277777777774</v>
      </c>
      <c r="U803">
        <f t="shared" si="332"/>
        <v>30.167556249999997</v>
      </c>
      <c r="V803">
        <f t="shared" si="318"/>
        <v>123.95628638020834</v>
      </c>
      <c r="W803">
        <f t="shared" si="333"/>
        <v>154.12384263020834</v>
      </c>
      <c r="X803" s="49">
        <f t="shared" si="334"/>
        <v>2555.887056950955</v>
      </c>
      <c r="Y803" s="29">
        <f t="shared" si="335"/>
        <v>-34643.043981481474</v>
      </c>
      <c r="AA803">
        <f t="shared" si="319"/>
        <v>0</v>
      </c>
      <c r="AB803">
        <f t="shared" si="338"/>
        <v>59.7</v>
      </c>
      <c r="AC803">
        <f t="shared" si="320"/>
        <v>16.583333333333332</v>
      </c>
      <c r="AE803">
        <f t="shared" si="321"/>
        <v>-2397.5148243988715</v>
      </c>
      <c r="AF803">
        <f t="shared" si="322"/>
        <v>-2419.7165392426214</v>
      </c>
      <c r="AG803">
        <f t="shared" si="323"/>
        <v>-2555.887056950955</v>
      </c>
    </row>
    <row r="804" spans="2:33" x14ac:dyDescent="0.25">
      <c r="B804" s="4" t="s">
        <v>73</v>
      </c>
      <c r="C804" s="4">
        <v>796</v>
      </c>
      <c r="D804" s="4">
        <v>207</v>
      </c>
      <c r="E804" s="11">
        <v>54.6</v>
      </c>
      <c r="F804" s="17">
        <f t="shared" si="336"/>
        <v>-1.4444444444444453</v>
      </c>
      <c r="G804" s="17">
        <f t="shared" si="337"/>
        <v>-5.2000000000000028</v>
      </c>
      <c r="H804">
        <f t="shared" si="324"/>
        <v>-1668.3333333333344</v>
      </c>
      <c r="I804">
        <f t="shared" si="325"/>
        <v>20.13886875</v>
      </c>
      <c r="J804">
        <f t="shared" si="314"/>
        <v>103.68243302083334</v>
      </c>
      <c r="K804">
        <f t="shared" si="339"/>
        <v>123.82130177083334</v>
      </c>
      <c r="L804" s="49">
        <f t="shared" si="326"/>
        <v>1877.9564101909723</v>
      </c>
      <c r="M804" s="29">
        <f t="shared" si="327"/>
        <v>-25303.055555555569</v>
      </c>
      <c r="N804">
        <f t="shared" si="315"/>
        <v>-1776.6666666666677</v>
      </c>
      <c r="O804">
        <f t="shared" si="328"/>
        <v>21.4465875</v>
      </c>
      <c r="P804">
        <f t="shared" si="316"/>
        <v>103.68243302083334</v>
      </c>
      <c r="Q804">
        <f t="shared" si="329"/>
        <v>125.12902052083334</v>
      </c>
      <c r="R804" s="49">
        <f t="shared" si="330"/>
        <v>1897.7901445659722</v>
      </c>
      <c r="S804" s="29">
        <f t="shared" si="331"/>
        <v>-26946.111111111124</v>
      </c>
      <c r="T804">
        <f t="shared" si="317"/>
        <v>-2441.1111111111127</v>
      </c>
      <c r="U804">
        <f t="shared" si="332"/>
        <v>29.4672625</v>
      </c>
      <c r="V804">
        <f t="shared" si="318"/>
        <v>103.68243302083334</v>
      </c>
      <c r="W804">
        <f t="shared" si="333"/>
        <v>133.14969552083335</v>
      </c>
      <c r="X804" s="49">
        <f t="shared" si="334"/>
        <v>2019.4370487326389</v>
      </c>
      <c r="Y804" s="29">
        <f t="shared" si="335"/>
        <v>-37023.51851851854</v>
      </c>
      <c r="AA804">
        <f t="shared" si="319"/>
        <v>0</v>
      </c>
      <c r="AB804">
        <f t="shared" si="338"/>
        <v>54.6</v>
      </c>
      <c r="AC804">
        <f t="shared" si="320"/>
        <v>15.166666666666666</v>
      </c>
      <c r="AE804">
        <f t="shared" si="321"/>
        <v>-1877.9564101909723</v>
      </c>
      <c r="AF804">
        <f t="shared" si="322"/>
        <v>-1897.7901445659722</v>
      </c>
      <c r="AG804">
        <f t="shared" si="323"/>
        <v>-2019.4370487326389</v>
      </c>
    </row>
    <row r="805" spans="2:33" x14ac:dyDescent="0.25">
      <c r="B805" s="4" t="s">
        <v>73</v>
      </c>
      <c r="C805" s="4">
        <v>797</v>
      </c>
      <c r="D805" s="4">
        <v>208</v>
      </c>
      <c r="E805" s="11">
        <v>49.3</v>
      </c>
      <c r="F805" s="17">
        <f t="shared" si="336"/>
        <v>-1.3472222222222225</v>
      </c>
      <c r="G805" s="17">
        <f t="shared" si="337"/>
        <v>-4.8500000000000014</v>
      </c>
      <c r="H805">
        <f t="shared" si="324"/>
        <v>-1556.041666666667</v>
      </c>
      <c r="I805">
        <f t="shared" si="325"/>
        <v>19.641496875000001</v>
      </c>
      <c r="J805">
        <f t="shared" si="314"/>
        <v>84.530557445023135</v>
      </c>
      <c r="K805">
        <f t="shared" si="339"/>
        <v>104.17205432002314</v>
      </c>
      <c r="L805" s="49">
        <f t="shared" si="326"/>
        <v>1426.5784105492055</v>
      </c>
      <c r="M805" s="29">
        <f t="shared" si="327"/>
        <v>-21309.126157407409</v>
      </c>
      <c r="N805">
        <f t="shared" si="315"/>
        <v>-1657.0833333333337</v>
      </c>
      <c r="O805">
        <f t="shared" si="328"/>
        <v>20.916918750000001</v>
      </c>
      <c r="P805">
        <f t="shared" si="316"/>
        <v>84.530557445023135</v>
      </c>
      <c r="Q805">
        <f t="shared" si="329"/>
        <v>105.44747619502314</v>
      </c>
      <c r="R805" s="49">
        <f t="shared" si="330"/>
        <v>1444.0446045596223</v>
      </c>
      <c r="S805" s="29">
        <f t="shared" si="331"/>
        <v>-22692.83564814815</v>
      </c>
      <c r="T805">
        <f t="shared" si="317"/>
        <v>-2276.8055555555561</v>
      </c>
      <c r="U805">
        <f t="shared" si="332"/>
        <v>28.739506250000002</v>
      </c>
      <c r="V805">
        <f t="shared" si="318"/>
        <v>84.530557445023135</v>
      </c>
      <c r="W805">
        <f t="shared" si="333"/>
        <v>113.27006369502314</v>
      </c>
      <c r="X805" s="49">
        <f t="shared" si="334"/>
        <v>1551.1705944901778</v>
      </c>
      <c r="Y805" s="29">
        <f t="shared" si="335"/>
        <v>-31179.58719135803</v>
      </c>
      <c r="AA805">
        <f t="shared" si="319"/>
        <v>0</v>
      </c>
      <c r="AB805">
        <f t="shared" si="338"/>
        <v>49.3</v>
      </c>
      <c r="AC805">
        <f t="shared" si="320"/>
        <v>13.694444444444443</v>
      </c>
      <c r="AE805">
        <f t="shared" si="321"/>
        <v>-1426.5784105492055</v>
      </c>
      <c r="AF805">
        <f t="shared" si="322"/>
        <v>-1444.0446045596223</v>
      </c>
      <c r="AG805">
        <f t="shared" si="323"/>
        <v>-1551.1705944901778</v>
      </c>
    </row>
    <row r="806" spans="2:33" x14ac:dyDescent="0.25">
      <c r="B806" s="4" t="s">
        <v>73</v>
      </c>
      <c r="C806" s="4">
        <v>798</v>
      </c>
      <c r="D806" s="4">
        <v>209</v>
      </c>
      <c r="E806" s="11">
        <v>44.9</v>
      </c>
      <c r="F806" s="17">
        <f t="shared" si="336"/>
        <v>-0.97222222222222221</v>
      </c>
      <c r="G806" s="17">
        <f t="shared" si="337"/>
        <v>-3.5</v>
      </c>
      <c r="H806">
        <f t="shared" si="324"/>
        <v>-1122.9166666666667</v>
      </c>
      <c r="I806">
        <f t="shared" si="325"/>
        <v>19.228584375000001</v>
      </c>
      <c r="J806">
        <f t="shared" si="314"/>
        <v>70.115264458912037</v>
      </c>
      <c r="K806">
        <f t="shared" si="339"/>
        <v>89.343848833912034</v>
      </c>
      <c r="L806" s="49">
        <f t="shared" si="326"/>
        <v>1114.3163368451806</v>
      </c>
      <c r="M806" s="29">
        <f t="shared" si="327"/>
        <v>-14005.266203703704</v>
      </c>
      <c r="N806">
        <f t="shared" si="315"/>
        <v>-1195.8333333333333</v>
      </c>
      <c r="O806">
        <f t="shared" si="328"/>
        <v>20.477193750000001</v>
      </c>
      <c r="P806">
        <f t="shared" si="316"/>
        <v>70.115264458912037</v>
      </c>
      <c r="Q806">
        <f t="shared" si="329"/>
        <v>90.592458208912035</v>
      </c>
      <c r="R806" s="49">
        <f t="shared" si="330"/>
        <v>1129.8892704389307</v>
      </c>
      <c r="S806" s="29">
        <f t="shared" si="331"/>
        <v>-14914.699074074073</v>
      </c>
      <c r="T806">
        <f t="shared" si="317"/>
        <v>-1643.0555555555554</v>
      </c>
      <c r="U806">
        <f t="shared" si="332"/>
        <v>28.13533125</v>
      </c>
      <c r="V806">
        <f t="shared" si="318"/>
        <v>70.115264458912037</v>
      </c>
      <c r="W806">
        <f t="shared" si="333"/>
        <v>98.250595708912044</v>
      </c>
      <c r="X806" s="49">
        <f t="shared" si="334"/>
        <v>1225.4032631472639</v>
      </c>
      <c r="Y806" s="29">
        <f t="shared" si="335"/>
        <v>-20492.554012345678</v>
      </c>
      <c r="AA806">
        <f t="shared" si="319"/>
        <v>0</v>
      </c>
      <c r="AB806">
        <f t="shared" si="338"/>
        <v>44.9</v>
      </c>
      <c r="AC806">
        <f t="shared" si="320"/>
        <v>12.472222222222221</v>
      </c>
      <c r="AE806">
        <f t="shared" si="321"/>
        <v>-1114.3163368451806</v>
      </c>
      <c r="AF806">
        <f t="shared" si="322"/>
        <v>-1129.8892704389307</v>
      </c>
      <c r="AG806">
        <f t="shared" si="323"/>
        <v>-1225.4032631472639</v>
      </c>
    </row>
    <row r="807" spans="2:33" x14ac:dyDescent="0.25">
      <c r="B807" s="4" t="s">
        <v>73</v>
      </c>
      <c r="C807" s="4">
        <v>799</v>
      </c>
      <c r="D807" s="4">
        <v>210</v>
      </c>
      <c r="E807" s="11">
        <v>42.3</v>
      </c>
      <c r="F807" s="17">
        <f t="shared" si="336"/>
        <v>-0.4861111111111111</v>
      </c>
      <c r="G807" s="17">
        <f t="shared" si="337"/>
        <v>-1.75</v>
      </c>
      <c r="H807">
        <f t="shared" si="324"/>
        <v>-561.45833333333337</v>
      </c>
      <c r="I807">
        <f t="shared" si="325"/>
        <v>18.984590624999999</v>
      </c>
      <c r="J807">
        <f t="shared" si="314"/>
        <v>62.230118671874997</v>
      </c>
      <c r="K807">
        <f t="shared" si="339"/>
        <v>81.214709296875</v>
      </c>
      <c r="L807" s="49">
        <f t="shared" si="326"/>
        <v>954.27283423828112</v>
      </c>
      <c r="M807" s="29">
        <f t="shared" si="327"/>
        <v>-6597.1354166666661</v>
      </c>
      <c r="N807">
        <f t="shared" si="315"/>
        <v>-597.91666666666663</v>
      </c>
      <c r="O807">
        <f t="shared" si="328"/>
        <v>20.217356250000002</v>
      </c>
      <c r="P807">
        <f t="shared" si="316"/>
        <v>62.230118671874997</v>
      </c>
      <c r="Q807">
        <f t="shared" si="329"/>
        <v>82.447474921874999</v>
      </c>
      <c r="R807" s="49">
        <f t="shared" si="330"/>
        <v>968.75783033203106</v>
      </c>
      <c r="S807" s="29">
        <f t="shared" si="331"/>
        <v>-7025.5208333333321</v>
      </c>
      <c r="T807">
        <f t="shared" si="317"/>
        <v>-821.52777777777771</v>
      </c>
      <c r="U807">
        <f t="shared" si="332"/>
        <v>27.77831875</v>
      </c>
      <c r="V807">
        <f t="shared" si="318"/>
        <v>62.230118671874997</v>
      </c>
      <c r="W807">
        <f t="shared" si="333"/>
        <v>90.008437421875001</v>
      </c>
      <c r="X807" s="49">
        <f t="shared" si="334"/>
        <v>1057.5991397070311</v>
      </c>
      <c r="Y807" s="29">
        <f t="shared" si="335"/>
        <v>-9652.9513888888869</v>
      </c>
      <c r="AA807">
        <f t="shared" si="319"/>
        <v>0</v>
      </c>
      <c r="AB807">
        <f t="shared" si="338"/>
        <v>42.3</v>
      </c>
      <c r="AC807">
        <f t="shared" si="320"/>
        <v>11.749999999999998</v>
      </c>
      <c r="AE807">
        <f t="shared" si="321"/>
        <v>-954.27283423828112</v>
      </c>
      <c r="AF807">
        <f t="shared" si="322"/>
        <v>-968.75783033203106</v>
      </c>
      <c r="AG807">
        <f t="shared" si="323"/>
        <v>-1057.5991397070311</v>
      </c>
    </row>
    <row r="808" spans="2:33" x14ac:dyDescent="0.25">
      <c r="B808" s="4" t="s">
        <v>73</v>
      </c>
      <c r="C808" s="4">
        <v>800</v>
      </c>
      <c r="D808" s="4">
        <v>211</v>
      </c>
      <c r="E808" s="11">
        <v>41.4</v>
      </c>
      <c r="F808" s="17">
        <f t="shared" si="336"/>
        <v>-0.1388888888888889</v>
      </c>
      <c r="G808" s="17">
        <f t="shared" si="337"/>
        <v>-0.5</v>
      </c>
      <c r="H808">
        <f t="shared" si="324"/>
        <v>-160.41666666666669</v>
      </c>
      <c r="I808">
        <f t="shared" si="325"/>
        <v>18.900131250000001</v>
      </c>
      <c r="J808">
        <f t="shared" si="314"/>
        <v>59.610199687500007</v>
      </c>
      <c r="K808">
        <f t="shared" si="339"/>
        <v>78.510330937500015</v>
      </c>
      <c r="L808" s="49">
        <f t="shared" si="326"/>
        <v>902.86880578125022</v>
      </c>
      <c r="M808" s="29">
        <f t="shared" si="327"/>
        <v>-1844.791666666667</v>
      </c>
      <c r="N808">
        <f t="shared" si="315"/>
        <v>-170.83333333333334</v>
      </c>
      <c r="O808">
        <f t="shared" si="328"/>
        <v>20.127412499999998</v>
      </c>
      <c r="P808">
        <f t="shared" si="316"/>
        <v>59.610199687500007</v>
      </c>
      <c r="Q808">
        <f t="shared" si="329"/>
        <v>79.737612187500005</v>
      </c>
      <c r="R808" s="49">
        <f t="shared" si="330"/>
        <v>916.98254015625002</v>
      </c>
      <c r="S808" s="29">
        <f t="shared" si="331"/>
        <v>-1964.5833333333335</v>
      </c>
      <c r="T808">
        <f t="shared" si="317"/>
        <v>-234.72222222222223</v>
      </c>
      <c r="U808">
        <f t="shared" si="332"/>
        <v>27.6547375</v>
      </c>
      <c r="V808">
        <f t="shared" si="318"/>
        <v>59.610199687500007</v>
      </c>
      <c r="W808">
        <f t="shared" si="333"/>
        <v>87.26493718750001</v>
      </c>
      <c r="X808" s="49">
        <f t="shared" si="334"/>
        <v>1003.5467776562501</v>
      </c>
      <c r="Y808" s="29">
        <f t="shared" si="335"/>
        <v>-2699.3055555555557</v>
      </c>
      <c r="AA808">
        <f t="shared" si="319"/>
        <v>0</v>
      </c>
      <c r="AB808">
        <f t="shared" si="338"/>
        <v>41.4</v>
      </c>
      <c r="AC808">
        <f t="shared" si="320"/>
        <v>11.5</v>
      </c>
      <c r="AE808">
        <f t="shared" si="321"/>
        <v>-902.86880578125022</v>
      </c>
      <c r="AF808">
        <f t="shared" si="322"/>
        <v>-916.98254015625002</v>
      </c>
      <c r="AG808">
        <f t="shared" si="323"/>
        <v>-1003.5467776562501</v>
      </c>
    </row>
    <row r="809" spans="2:33" x14ac:dyDescent="0.25">
      <c r="B809" s="4" t="s">
        <v>73</v>
      </c>
      <c r="C809" s="4">
        <v>801</v>
      </c>
      <c r="D809" s="4">
        <v>212</v>
      </c>
      <c r="E809" s="11">
        <v>41.3</v>
      </c>
      <c r="F809" s="17">
        <f t="shared" si="336"/>
        <v>9.7222222222222612E-2</v>
      </c>
      <c r="G809" s="17">
        <f t="shared" si="337"/>
        <v>0.35000000000000142</v>
      </c>
      <c r="H809">
        <f t="shared" si="324"/>
        <v>112.29166666666711</v>
      </c>
      <c r="I809">
        <f t="shared" si="325"/>
        <v>18.890746874999998</v>
      </c>
      <c r="J809">
        <f t="shared" si="314"/>
        <v>59.322575500578708</v>
      </c>
      <c r="K809">
        <f t="shared" si="339"/>
        <v>78.213322375578713</v>
      </c>
      <c r="L809" s="49">
        <f t="shared" si="326"/>
        <v>897.28061503094466</v>
      </c>
      <c r="M809" s="29">
        <f t="shared" si="327"/>
        <v>1288.2349537037087</v>
      </c>
      <c r="N809">
        <f t="shared" si="315"/>
        <v>119.58333333333381</v>
      </c>
      <c r="O809">
        <f t="shared" si="328"/>
        <v>20.117418749999999</v>
      </c>
      <c r="P809">
        <f t="shared" si="316"/>
        <v>59.322575500578708</v>
      </c>
      <c r="Q809">
        <f t="shared" si="329"/>
        <v>79.439994250578707</v>
      </c>
      <c r="R809" s="49">
        <f t="shared" si="330"/>
        <v>911.3532673746945</v>
      </c>
      <c r="S809" s="29">
        <f t="shared" si="331"/>
        <v>1371.8865740740794</v>
      </c>
      <c r="T809">
        <f t="shared" si="317"/>
        <v>164.30555555555623</v>
      </c>
      <c r="U809">
        <f t="shared" si="332"/>
        <v>27.641006249999997</v>
      </c>
      <c r="V809">
        <f t="shared" si="318"/>
        <v>59.322575500578708</v>
      </c>
      <c r="W809">
        <f t="shared" si="333"/>
        <v>86.963581750578697</v>
      </c>
      <c r="X809" s="49">
        <f t="shared" si="334"/>
        <v>997.66553508302775</v>
      </c>
      <c r="Y809" s="29">
        <f t="shared" si="335"/>
        <v>1884.94984567902</v>
      </c>
      <c r="AA809">
        <f t="shared" si="319"/>
        <v>0</v>
      </c>
      <c r="AB809">
        <f t="shared" si="338"/>
        <v>41.3</v>
      </c>
      <c r="AC809">
        <f t="shared" si="320"/>
        <v>11.472222222222221</v>
      </c>
      <c r="AE809">
        <f t="shared" si="321"/>
        <v>-897.28061503094466</v>
      </c>
      <c r="AF809">
        <f t="shared" si="322"/>
        <v>-911.3532673746945</v>
      </c>
      <c r="AG809">
        <f t="shared" si="323"/>
        <v>-997.66553508302775</v>
      </c>
    </row>
    <row r="810" spans="2:33" x14ac:dyDescent="0.25">
      <c r="B810" s="4" t="s">
        <v>73</v>
      </c>
      <c r="C810" s="4">
        <v>802</v>
      </c>
      <c r="D810" s="4">
        <v>213</v>
      </c>
      <c r="E810" s="11">
        <v>42.1</v>
      </c>
      <c r="F810" s="17">
        <f t="shared" si="336"/>
        <v>0.47222222222222299</v>
      </c>
      <c r="G810" s="17">
        <f t="shared" si="337"/>
        <v>1.7000000000000028</v>
      </c>
      <c r="H810">
        <f t="shared" si="324"/>
        <v>545.41666666666754</v>
      </c>
      <c r="I810">
        <f t="shared" si="325"/>
        <v>18.965821875</v>
      </c>
      <c r="J810">
        <f t="shared" si="314"/>
        <v>61.643045361689829</v>
      </c>
      <c r="K810">
        <f t="shared" si="339"/>
        <v>80.608867236689832</v>
      </c>
      <c r="L810" s="49">
        <f t="shared" si="326"/>
        <v>942.67591962906727</v>
      </c>
      <c r="M810" s="29">
        <f t="shared" si="327"/>
        <v>6378.3449074074178</v>
      </c>
      <c r="N810">
        <f t="shared" si="315"/>
        <v>580.83333333333428</v>
      </c>
      <c r="O810">
        <f t="shared" si="328"/>
        <v>20.197368750000003</v>
      </c>
      <c r="P810">
        <f t="shared" si="316"/>
        <v>61.643045361689829</v>
      </c>
      <c r="Q810">
        <f t="shared" si="329"/>
        <v>81.840414111689824</v>
      </c>
      <c r="R810" s="49">
        <f t="shared" si="330"/>
        <v>957.07817613948384</v>
      </c>
      <c r="S810" s="29">
        <f t="shared" si="331"/>
        <v>6792.5231481481596</v>
      </c>
      <c r="T810">
        <f t="shared" si="317"/>
        <v>798.05555555555679</v>
      </c>
      <c r="U810">
        <f t="shared" si="332"/>
        <v>27.750856250000002</v>
      </c>
      <c r="V810">
        <f t="shared" si="318"/>
        <v>61.643045361689829</v>
      </c>
      <c r="W810">
        <f t="shared" si="333"/>
        <v>89.393901611689827</v>
      </c>
      <c r="X810" s="49">
        <f t="shared" si="334"/>
        <v>1045.4120160700395</v>
      </c>
      <c r="Y810" s="29">
        <f t="shared" si="335"/>
        <v>9332.8163580247056</v>
      </c>
      <c r="AA810">
        <f t="shared" si="319"/>
        <v>0</v>
      </c>
      <c r="AB810">
        <f t="shared" si="338"/>
        <v>42.1</v>
      </c>
      <c r="AC810">
        <f t="shared" si="320"/>
        <v>11.694444444444445</v>
      </c>
      <c r="AE810">
        <f t="shared" si="321"/>
        <v>-942.67591962906727</v>
      </c>
      <c r="AF810">
        <f t="shared" si="322"/>
        <v>-957.07817613948384</v>
      </c>
      <c r="AG810">
        <f t="shared" si="323"/>
        <v>-1045.4120160700395</v>
      </c>
    </row>
    <row r="811" spans="2:33" x14ac:dyDescent="0.25">
      <c r="B811" s="4" t="s">
        <v>73</v>
      </c>
      <c r="C811" s="4">
        <v>803</v>
      </c>
      <c r="D811" s="4">
        <v>214</v>
      </c>
      <c r="E811" s="11">
        <v>44.7</v>
      </c>
      <c r="F811" s="17">
        <f t="shared" si="336"/>
        <v>0.87499999999999956</v>
      </c>
      <c r="G811" s="17">
        <f t="shared" si="337"/>
        <v>3.1499999999999986</v>
      </c>
      <c r="H811">
        <f t="shared" si="324"/>
        <v>1010.6249999999994</v>
      </c>
      <c r="I811">
        <f t="shared" si="325"/>
        <v>19.209815624999997</v>
      </c>
      <c r="J811">
        <f t="shared" si="314"/>
        <v>69.492020755208358</v>
      </c>
      <c r="K811">
        <f t="shared" si="339"/>
        <v>88.701836380208363</v>
      </c>
      <c r="L811" s="49">
        <f t="shared" si="326"/>
        <v>1101.3811350542539</v>
      </c>
      <c r="M811" s="29">
        <f t="shared" si="327"/>
        <v>12548.593749999995</v>
      </c>
      <c r="N811">
        <f t="shared" si="315"/>
        <v>1076.2499999999995</v>
      </c>
      <c r="O811">
        <f t="shared" si="328"/>
        <v>20.457206249999995</v>
      </c>
      <c r="P811">
        <f t="shared" si="316"/>
        <v>69.492020755208358</v>
      </c>
      <c r="Q811">
        <f t="shared" si="329"/>
        <v>89.949227005208357</v>
      </c>
      <c r="R811" s="49">
        <f t="shared" si="330"/>
        <v>1116.8695686480039</v>
      </c>
      <c r="S811" s="29">
        <f t="shared" si="331"/>
        <v>13363.437499999996</v>
      </c>
      <c r="T811">
        <f t="shared" si="317"/>
        <v>1478.7499999999993</v>
      </c>
      <c r="U811">
        <f t="shared" si="332"/>
        <v>28.107868749999994</v>
      </c>
      <c r="V811">
        <f t="shared" si="318"/>
        <v>69.492020755208358</v>
      </c>
      <c r="W811">
        <f t="shared" si="333"/>
        <v>97.599889505208353</v>
      </c>
      <c r="X811" s="49">
        <f t="shared" si="334"/>
        <v>1211.8652946896705</v>
      </c>
      <c r="Y811" s="29">
        <f t="shared" si="335"/>
        <v>18361.145833333325</v>
      </c>
      <c r="AA811">
        <f t="shared" si="319"/>
        <v>0</v>
      </c>
      <c r="AB811">
        <f t="shared" si="338"/>
        <v>44.7</v>
      </c>
      <c r="AC811">
        <f t="shared" si="320"/>
        <v>12.416666666666668</v>
      </c>
      <c r="AE811">
        <f t="shared" si="321"/>
        <v>-1101.3811350542539</v>
      </c>
      <c r="AF811">
        <f t="shared" si="322"/>
        <v>-1116.8695686480039</v>
      </c>
      <c r="AG811">
        <f t="shared" si="323"/>
        <v>-1211.8652946896705</v>
      </c>
    </row>
    <row r="812" spans="2:33" x14ac:dyDescent="0.25">
      <c r="B812" s="4" t="s">
        <v>73</v>
      </c>
      <c r="C812" s="4">
        <v>804</v>
      </c>
      <c r="D812" s="4">
        <v>215</v>
      </c>
      <c r="E812" s="11">
        <v>48.4</v>
      </c>
      <c r="F812" s="17">
        <f t="shared" si="336"/>
        <v>0.93055555555555491</v>
      </c>
      <c r="G812" s="17">
        <f t="shared" si="337"/>
        <v>3.3499999999999979</v>
      </c>
      <c r="H812">
        <f t="shared" si="324"/>
        <v>1074.7916666666658</v>
      </c>
      <c r="I812">
        <f t="shared" si="325"/>
        <v>19.5570375</v>
      </c>
      <c r="J812">
        <f t="shared" si="314"/>
        <v>81.472420231481465</v>
      </c>
      <c r="K812">
        <f t="shared" si="339"/>
        <v>101.02945773148147</v>
      </c>
      <c r="L812" s="49">
        <f t="shared" si="326"/>
        <v>1358.2849317232508</v>
      </c>
      <c r="M812" s="29">
        <f t="shared" si="327"/>
        <v>14449.976851851839</v>
      </c>
      <c r="N812">
        <f t="shared" si="315"/>
        <v>1144.5833333333326</v>
      </c>
      <c r="O812">
        <f t="shared" si="328"/>
        <v>20.826975000000001</v>
      </c>
      <c r="P812">
        <f t="shared" si="316"/>
        <v>81.472420231481465</v>
      </c>
      <c r="Q812">
        <f t="shared" si="329"/>
        <v>102.29939523148147</v>
      </c>
      <c r="R812" s="49">
        <f t="shared" si="330"/>
        <v>1375.3585358899174</v>
      </c>
      <c r="S812" s="29">
        <f t="shared" si="331"/>
        <v>15388.287037037026</v>
      </c>
      <c r="T812">
        <f t="shared" si="317"/>
        <v>1572.6388888888878</v>
      </c>
      <c r="U812">
        <f t="shared" si="332"/>
        <v>28.615925000000001</v>
      </c>
      <c r="V812">
        <f t="shared" si="318"/>
        <v>81.472420231481465</v>
      </c>
      <c r="W812">
        <f t="shared" si="333"/>
        <v>110.08834523148147</v>
      </c>
      <c r="X812" s="49">
        <f t="shared" si="334"/>
        <v>1480.0766414454729</v>
      </c>
      <c r="Y812" s="29">
        <f t="shared" si="335"/>
        <v>21143.25617283949</v>
      </c>
      <c r="AA812">
        <f t="shared" si="319"/>
        <v>0</v>
      </c>
      <c r="AB812">
        <f t="shared" si="338"/>
        <v>48.4</v>
      </c>
      <c r="AC812">
        <f t="shared" si="320"/>
        <v>13.444444444444443</v>
      </c>
      <c r="AE812">
        <f t="shared" si="321"/>
        <v>-1358.2849317232508</v>
      </c>
      <c r="AF812">
        <f t="shared" si="322"/>
        <v>-1375.3585358899174</v>
      </c>
      <c r="AG812">
        <f t="shared" si="323"/>
        <v>-1480.0766414454729</v>
      </c>
    </row>
    <row r="813" spans="2:33" x14ac:dyDescent="0.25">
      <c r="B813" s="4" t="s">
        <v>73</v>
      </c>
      <c r="C813" s="4">
        <v>805</v>
      </c>
      <c r="D813" s="4">
        <v>216</v>
      </c>
      <c r="E813" s="11">
        <v>51.4</v>
      </c>
      <c r="F813" s="17">
        <f t="shared" si="336"/>
        <v>0.59722222222222276</v>
      </c>
      <c r="G813" s="17">
        <f t="shared" si="337"/>
        <v>2.1500000000000021</v>
      </c>
      <c r="H813">
        <f t="shared" si="324"/>
        <v>689.79166666666731</v>
      </c>
      <c r="I813">
        <f t="shared" si="325"/>
        <v>19.83856875</v>
      </c>
      <c r="J813">
        <f t="shared" si="314"/>
        <v>91.885320057870373</v>
      </c>
      <c r="K813">
        <f t="shared" si="339"/>
        <v>111.72388880787037</v>
      </c>
      <c r="L813" s="49">
        <f t="shared" si="326"/>
        <v>1595.1688568679267</v>
      </c>
      <c r="M813" s="29">
        <f t="shared" si="327"/>
        <v>9848.6921296296387</v>
      </c>
      <c r="N813">
        <f t="shared" si="315"/>
        <v>734.58333333333405</v>
      </c>
      <c r="O813">
        <f t="shared" si="328"/>
        <v>21.126787499999999</v>
      </c>
      <c r="P813">
        <f t="shared" si="316"/>
        <v>91.885320057870373</v>
      </c>
      <c r="Q813">
        <f t="shared" si="329"/>
        <v>113.01210755787037</v>
      </c>
      <c r="R813" s="49">
        <f t="shared" si="330"/>
        <v>1613.5617579095933</v>
      </c>
      <c r="S813" s="29">
        <f t="shared" si="331"/>
        <v>10488.217592592602</v>
      </c>
      <c r="T813">
        <f t="shared" si="317"/>
        <v>1009.3055555555565</v>
      </c>
      <c r="U813">
        <f t="shared" si="332"/>
        <v>29.027862500000001</v>
      </c>
      <c r="V813">
        <f t="shared" si="318"/>
        <v>91.885320057870373</v>
      </c>
      <c r="W813">
        <f t="shared" si="333"/>
        <v>120.91318255787037</v>
      </c>
      <c r="X813" s="49">
        <f t="shared" si="334"/>
        <v>1726.371550965149</v>
      </c>
      <c r="Y813" s="29">
        <f t="shared" si="335"/>
        <v>14410.640432098777</v>
      </c>
      <c r="AA813">
        <f t="shared" si="319"/>
        <v>0</v>
      </c>
      <c r="AB813">
        <f t="shared" si="338"/>
        <v>51.4</v>
      </c>
      <c r="AC813">
        <f t="shared" si="320"/>
        <v>14.277777777777777</v>
      </c>
      <c r="AE813">
        <f t="shared" si="321"/>
        <v>-1595.1688568679267</v>
      </c>
      <c r="AF813">
        <f t="shared" si="322"/>
        <v>-1613.5617579095933</v>
      </c>
      <c r="AG813">
        <f t="shared" si="323"/>
        <v>-1726.371550965149</v>
      </c>
    </row>
    <row r="814" spans="2:33" x14ac:dyDescent="0.25">
      <c r="B814" s="4" t="s">
        <v>73</v>
      </c>
      <c r="C814" s="4">
        <v>806</v>
      </c>
      <c r="D814" s="4">
        <v>217</v>
      </c>
      <c r="E814" s="11">
        <v>52.7</v>
      </c>
      <c r="F814" s="17">
        <f t="shared" si="336"/>
        <v>0.2222222222222224</v>
      </c>
      <c r="G814" s="17">
        <f t="shared" si="337"/>
        <v>0.80000000000000071</v>
      </c>
      <c r="H814">
        <f t="shared" si="324"/>
        <v>256.66666666666686</v>
      </c>
      <c r="I814">
        <f t="shared" si="325"/>
        <v>19.960565624999997</v>
      </c>
      <c r="J814">
        <f t="shared" si="314"/>
        <v>96.59199251446762</v>
      </c>
      <c r="K814">
        <f t="shared" si="339"/>
        <v>116.55255813946762</v>
      </c>
      <c r="L814" s="49">
        <f t="shared" si="326"/>
        <v>1706.1999483194288</v>
      </c>
      <c r="M814" s="29">
        <f t="shared" si="327"/>
        <v>3757.3148148148175</v>
      </c>
      <c r="N814">
        <f t="shared" si="315"/>
        <v>273.33333333333354</v>
      </c>
      <c r="O814">
        <f t="shared" si="328"/>
        <v>21.256706249999997</v>
      </c>
      <c r="P814">
        <f t="shared" si="316"/>
        <v>96.59199251446762</v>
      </c>
      <c r="Q814">
        <f t="shared" si="329"/>
        <v>117.84869876446761</v>
      </c>
      <c r="R814" s="49">
        <f t="shared" si="330"/>
        <v>1725.1740069131788</v>
      </c>
      <c r="S814" s="29">
        <f t="shared" si="331"/>
        <v>4001.2962962962993</v>
      </c>
      <c r="T814">
        <f t="shared" si="317"/>
        <v>375.55555555555588</v>
      </c>
      <c r="U814">
        <f t="shared" si="332"/>
        <v>29.206368749999999</v>
      </c>
      <c r="V814">
        <f t="shared" si="318"/>
        <v>96.59199251446762</v>
      </c>
      <c r="W814">
        <f t="shared" si="333"/>
        <v>125.79836126446762</v>
      </c>
      <c r="X814" s="49">
        <f t="shared" si="334"/>
        <v>1841.5482329548454</v>
      </c>
      <c r="Y814" s="29">
        <f t="shared" si="335"/>
        <v>5497.7160493827214</v>
      </c>
      <c r="AA814">
        <f t="shared" si="319"/>
        <v>0</v>
      </c>
      <c r="AB814">
        <f t="shared" si="338"/>
        <v>52.7</v>
      </c>
      <c r="AC814">
        <f t="shared" si="320"/>
        <v>14.638888888888889</v>
      </c>
      <c r="AE814">
        <f t="shared" si="321"/>
        <v>-1706.1999483194288</v>
      </c>
      <c r="AF814">
        <f t="shared" si="322"/>
        <v>-1725.1740069131788</v>
      </c>
      <c r="AG814">
        <f t="shared" si="323"/>
        <v>-1841.5482329548454</v>
      </c>
    </row>
    <row r="815" spans="2:33" x14ac:dyDescent="0.25">
      <c r="B815" s="4" t="s">
        <v>73</v>
      </c>
      <c r="C815" s="4">
        <v>807</v>
      </c>
      <c r="D815" s="4">
        <v>218</v>
      </c>
      <c r="E815" s="11">
        <v>53</v>
      </c>
      <c r="F815" s="17">
        <f t="shared" si="336"/>
        <v>-2.7777777777778172E-2</v>
      </c>
      <c r="G815" s="17">
        <f t="shared" si="337"/>
        <v>-0.10000000000000142</v>
      </c>
      <c r="H815">
        <f t="shared" si="324"/>
        <v>-32.08333333333379</v>
      </c>
      <c r="I815">
        <f t="shared" si="325"/>
        <v>19.988718749999997</v>
      </c>
      <c r="J815">
        <f t="shared" si="314"/>
        <v>97.694841724537042</v>
      </c>
      <c r="K815">
        <f t="shared" si="339"/>
        <v>117.68356047453705</v>
      </c>
      <c r="L815" s="49">
        <f t="shared" si="326"/>
        <v>1732.5635292084619</v>
      </c>
      <c r="M815" s="29">
        <f t="shared" si="327"/>
        <v>-472.33796296296964</v>
      </c>
      <c r="N815">
        <f t="shared" si="315"/>
        <v>-34.166666666667155</v>
      </c>
      <c r="O815">
        <f t="shared" si="328"/>
        <v>21.286687499999999</v>
      </c>
      <c r="P815">
        <f t="shared" si="316"/>
        <v>97.694841724537042</v>
      </c>
      <c r="Q815">
        <f t="shared" si="329"/>
        <v>118.98152922453704</v>
      </c>
      <c r="R815" s="49">
        <f t="shared" si="330"/>
        <v>1751.672513583462</v>
      </c>
      <c r="S815" s="29">
        <f t="shared" si="331"/>
        <v>-503.0092592592664</v>
      </c>
      <c r="T815">
        <f t="shared" si="317"/>
        <v>-46.944444444445111</v>
      </c>
      <c r="U815">
        <f t="shared" si="332"/>
        <v>29.247562499999997</v>
      </c>
      <c r="V815">
        <f t="shared" si="318"/>
        <v>97.694841724537042</v>
      </c>
      <c r="W815">
        <f t="shared" si="333"/>
        <v>126.94240422453704</v>
      </c>
      <c r="X815" s="49">
        <f t="shared" si="334"/>
        <v>1868.8742844167953</v>
      </c>
      <c r="Y815" s="29">
        <f t="shared" si="335"/>
        <v>-691.12654320988634</v>
      </c>
      <c r="AA815">
        <f t="shared" si="319"/>
        <v>0</v>
      </c>
      <c r="AB815">
        <f t="shared" si="338"/>
        <v>53</v>
      </c>
      <c r="AC815">
        <f t="shared" si="320"/>
        <v>14.722222222222221</v>
      </c>
      <c r="AE815">
        <f t="shared" si="321"/>
        <v>-1732.5635292084619</v>
      </c>
      <c r="AF815">
        <f t="shared" si="322"/>
        <v>-1751.672513583462</v>
      </c>
      <c r="AG815">
        <f t="shared" si="323"/>
        <v>-1868.8742844167953</v>
      </c>
    </row>
    <row r="816" spans="2:33" x14ac:dyDescent="0.25">
      <c r="B816" s="4" t="s">
        <v>73</v>
      </c>
      <c r="C816" s="4">
        <v>808</v>
      </c>
      <c r="D816" s="4">
        <v>219</v>
      </c>
      <c r="E816" s="11">
        <v>52.5</v>
      </c>
      <c r="F816" s="17">
        <f t="shared" si="336"/>
        <v>-0.23611111111111149</v>
      </c>
      <c r="G816" s="17">
        <f t="shared" si="337"/>
        <v>-0.85000000000000142</v>
      </c>
      <c r="H816">
        <f t="shared" si="324"/>
        <v>-272.70833333333377</v>
      </c>
      <c r="I816">
        <f t="shared" si="325"/>
        <v>19.941796875000001</v>
      </c>
      <c r="J816">
        <f t="shared" si="314"/>
        <v>95.860237630208331</v>
      </c>
      <c r="K816">
        <f t="shared" si="339"/>
        <v>115.80203450520833</v>
      </c>
      <c r="L816" s="49">
        <f t="shared" si="326"/>
        <v>1688.7796698676214</v>
      </c>
      <c r="M816" s="29">
        <f t="shared" si="327"/>
        <v>-3976.9965277777837</v>
      </c>
      <c r="N816">
        <f t="shared" si="315"/>
        <v>-290.41666666666714</v>
      </c>
      <c r="O816">
        <f t="shared" si="328"/>
        <v>21.236718750000001</v>
      </c>
      <c r="P816">
        <f t="shared" si="316"/>
        <v>95.860237630208331</v>
      </c>
      <c r="Q816">
        <f t="shared" si="329"/>
        <v>117.09695638020833</v>
      </c>
      <c r="R816" s="49">
        <f t="shared" si="330"/>
        <v>1707.6639472113714</v>
      </c>
      <c r="S816" s="29">
        <f t="shared" si="331"/>
        <v>-4235.243055555562</v>
      </c>
      <c r="T816">
        <f t="shared" si="317"/>
        <v>-399.0277777777784</v>
      </c>
      <c r="U816">
        <f t="shared" si="332"/>
        <v>29.178906250000001</v>
      </c>
      <c r="V816">
        <f t="shared" si="318"/>
        <v>95.860237630208331</v>
      </c>
      <c r="W816">
        <f t="shared" si="333"/>
        <v>125.03914388020833</v>
      </c>
      <c r="X816" s="49">
        <f t="shared" si="334"/>
        <v>1823.4875149197046</v>
      </c>
      <c r="Y816" s="29">
        <f t="shared" si="335"/>
        <v>-5819.1550925926012</v>
      </c>
      <c r="AA816">
        <f t="shared" si="319"/>
        <v>0</v>
      </c>
      <c r="AB816">
        <f t="shared" si="338"/>
        <v>52.5</v>
      </c>
      <c r="AC816">
        <f t="shared" si="320"/>
        <v>14.583333333333332</v>
      </c>
      <c r="AE816">
        <f t="shared" si="321"/>
        <v>-1688.7796698676214</v>
      </c>
      <c r="AF816">
        <f t="shared" si="322"/>
        <v>-1707.6639472113714</v>
      </c>
      <c r="AG816">
        <f t="shared" si="323"/>
        <v>-1823.4875149197046</v>
      </c>
    </row>
    <row r="817" spans="2:33" x14ac:dyDescent="0.25">
      <c r="B817" s="4" t="s">
        <v>73</v>
      </c>
      <c r="C817" s="4">
        <v>809</v>
      </c>
      <c r="D817" s="4">
        <v>220</v>
      </c>
      <c r="E817" s="11">
        <v>51.3</v>
      </c>
      <c r="F817" s="17">
        <f t="shared" si="336"/>
        <v>-0.38888888888888851</v>
      </c>
      <c r="G817" s="17">
        <f t="shared" si="337"/>
        <v>-1.3999999999999986</v>
      </c>
      <c r="H817">
        <f t="shared" si="324"/>
        <v>-449.16666666666623</v>
      </c>
      <c r="I817">
        <f t="shared" si="325"/>
        <v>19.829184375000001</v>
      </c>
      <c r="J817">
        <f t="shared" si="314"/>
        <v>91.528137421874987</v>
      </c>
      <c r="K817">
        <f t="shared" si="339"/>
        <v>111.35732179687498</v>
      </c>
      <c r="L817" s="49">
        <f t="shared" si="326"/>
        <v>1586.8418356054683</v>
      </c>
      <c r="M817" s="29">
        <f t="shared" si="327"/>
        <v>-6400.6249999999927</v>
      </c>
      <c r="N817">
        <f t="shared" si="315"/>
        <v>-478.33333333333286</v>
      </c>
      <c r="O817">
        <f t="shared" si="328"/>
        <v>21.116793749999999</v>
      </c>
      <c r="P817">
        <f t="shared" si="316"/>
        <v>91.528137421874987</v>
      </c>
      <c r="Q817">
        <f t="shared" si="329"/>
        <v>112.64493117187499</v>
      </c>
      <c r="R817" s="49">
        <f t="shared" si="330"/>
        <v>1605.1902691992184</v>
      </c>
      <c r="S817" s="29">
        <f t="shared" si="331"/>
        <v>-6816.2499999999927</v>
      </c>
      <c r="T817">
        <f t="shared" si="317"/>
        <v>-657.2222222222216</v>
      </c>
      <c r="U817">
        <f t="shared" si="332"/>
        <v>29.014131249999998</v>
      </c>
      <c r="V817">
        <f t="shared" si="318"/>
        <v>91.528137421874987</v>
      </c>
      <c r="W817">
        <f t="shared" si="333"/>
        <v>120.54226867187498</v>
      </c>
      <c r="X817" s="49">
        <f t="shared" si="334"/>
        <v>1717.7273285742183</v>
      </c>
      <c r="Y817" s="29">
        <f t="shared" si="335"/>
        <v>-9365.416666666657</v>
      </c>
      <c r="AA817">
        <f t="shared" si="319"/>
        <v>0</v>
      </c>
      <c r="AB817">
        <f t="shared" si="338"/>
        <v>51.3</v>
      </c>
      <c r="AC817">
        <f t="shared" si="320"/>
        <v>14.249999999999998</v>
      </c>
      <c r="AE817">
        <f t="shared" si="321"/>
        <v>-1586.8418356054683</v>
      </c>
      <c r="AF817">
        <f t="shared" si="322"/>
        <v>-1605.1902691992184</v>
      </c>
      <c r="AG817">
        <f t="shared" si="323"/>
        <v>-1717.7273285742183</v>
      </c>
    </row>
    <row r="818" spans="2:33" x14ac:dyDescent="0.25">
      <c r="B818" s="4" t="s">
        <v>73</v>
      </c>
      <c r="C818" s="4">
        <v>810</v>
      </c>
      <c r="D818" s="4">
        <v>221</v>
      </c>
      <c r="E818" s="11">
        <v>49.7</v>
      </c>
      <c r="F818" s="17">
        <f t="shared" si="336"/>
        <v>-0.54166666666666641</v>
      </c>
      <c r="G818" s="17">
        <f t="shared" si="337"/>
        <v>-1.9499999999999993</v>
      </c>
      <c r="H818">
        <f t="shared" si="324"/>
        <v>-625.62499999999966</v>
      </c>
      <c r="I818">
        <f t="shared" si="325"/>
        <v>19.679034374999997</v>
      </c>
      <c r="J818">
        <f t="shared" si="314"/>
        <v>85.907814736689829</v>
      </c>
      <c r="K818">
        <f t="shared" si="339"/>
        <v>105.58684911168983</v>
      </c>
      <c r="L818" s="49">
        <f t="shared" si="326"/>
        <v>1457.6851113474956</v>
      </c>
      <c r="M818" s="29">
        <f t="shared" si="327"/>
        <v>-8637.1006944444398</v>
      </c>
      <c r="N818">
        <f t="shared" si="315"/>
        <v>-666.24999999999966</v>
      </c>
      <c r="O818">
        <f t="shared" si="328"/>
        <v>20.956893749999995</v>
      </c>
      <c r="P818">
        <f t="shared" si="316"/>
        <v>85.907814736689829</v>
      </c>
      <c r="Q818">
        <f t="shared" si="329"/>
        <v>106.86470848668982</v>
      </c>
      <c r="R818" s="49">
        <f t="shared" si="330"/>
        <v>1475.3266699412457</v>
      </c>
      <c r="S818" s="29">
        <f t="shared" si="331"/>
        <v>-9197.9513888888832</v>
      </c>
      <c r="T818">
        <f t="shared" si="317"/>
        <v>-915.41666666666617</v>
      </c>
      <c r="U818">
        <f t="shared" si="332"/>
        <v>28.794431249999995</v>
      </c>
      <c r="V818">
        <f t="shared" si="318"/>
        <v>85.907814736689829</v>
      </c>
      <c r="W818">
        <f t="shared" si="333"/>
        <v>114.70224598668983</v>
      </c>
      <c r="X818" s="49">
        <f t="shared" si="334"/>
        <v>1583.5282293162456</v>
      </c>
      <c r="Y818" s="29">
        <f t="shared" si="335"/>
        <v>-12637.835648148141</v>
      </c>
      <c r="AA818">
        <f t="shared" si="319"/>
        <v>0</v>
      </c>
      <c r="AB818">
        <f t="shared" si="338"/>
        <v>49.7</v>
      </c>
      <c r="AC818">
        <f t="shared" si="320"/>
        <v>13.805555555555555</v>
      </c>
      <c r="AE818">
        <f t="shared" si="321"/>
        <v>-1457.6851113474956</v>
      </c>
      <c r="AF818">
        <f t="shared" si="322"/>
        <v>-1475.3266699412457</v>
      </c>
      <c r="AG818">
        <f t="shared" si="323"/>
        <v>-1583.5282293162456</v>
      </c>
    </row>
    <row r="819" spans="2:33" x14ac:dyDescent="0.25">
      <c r="B819" s="4" t="s">
        <v>73</v>
      </c>
      <c r="C819" s="4">
        <v>811</v>
      </c>
      <c r="D819" s="4">
        <v>222</v>
      </c>
      <c r="E819" s="11">
        <v>47.4</v>
      </c>
      <c r="F819" s="17">
        <f t="shared" si="336"/>
        <v>-0.83333333333333326</v>
      </c>
      <c r="G819" s="17">
        <f t="shared" si="337"/>
        <v>-3</v>
      </c>
      <c r="H819">
        <f t="shared" si="324"/>
        <v>-962.49999999999989</v>
      </c>
      <c r="I819">
        <f t="shared" si="325"/>
        <v>19.463193750000002</v>
      </c>
      <c r="J819">
        <f t="shared" si="314"/>
        <v>78.140570520833336</v>
      </c>
      <c r="K819">
        <f t="shared" si="339"/>
        <v>97.603764270833338</v>
      </c>
      <c r="L819" s="49">
        <f t="shared" si="326"/>
        <v>1285.1162295659722</v>
      </c>
      <c r="M819" s="29">
        <f t="shared" si="327"/>
        <v>-12672.916666666664</v>
      </c>
      <c r="N819">
        <f t="shared" si="315"/>
        <v>-1025</v>
      </c>
      <c r="O819">
        <f t="shared" si="328"/>
        <v>20.727037500000002</v>
      </c>
      <c r="P819">
        <f t="shared" si="316"/>
        <v>78.140570520833336</v>
      </c>
      <c r="Q819">
        <f t="shared" si="329"/>
        <v>98.86760802083333</v>
      </c>
      <c r="R819" s="49">
        <f t="shared" si="330"/>
        <v>1301.7568389409721</v>
      </c>
      <c r="S819" s="29">
        <f t="shared" si="331"/>
        <v>-13495.833333333332</v>
      </c>
      <c r="T819">
        <f t="shared" si="317"/>
        <v>-1408.3333333333333</v>
      </c>
      <c r="U819">
        <f t="shared" si="332"/>
        <v>28.478612500000004</v>
      </c>
      <c r="V819">
        <f t="shared" si="318"/>
        <v>78.140570520833336</v>
      </c>
      <c r="W819">
        <f t="shared" si="333"/>
        <v>106.61918302083333</v>
      </c>
      <c r="X819" s="49">
        <f t="shared" si="334"/>
        <v>1403.8192431076388</v>
      </c>
      <c r="Y819" s="29">
        <f t="shared" si="335"/>
        <v>-18543.055555555555</v>
      </c>
      <c r="AA819">
        <f t="shared" si="319"/>
        <v>0</v>
      </c>
      <c r="AB819">
        <f t="shared" si="338"/>
        <v>47.4</v>
      </c>
      <c r="AC819">
        <f t="shared" si="320"/>
        <v>13.166666666666666</v>
      </c>
      <c r="AE819">
        <f t="shared" si="321"/>
        <v>-1285.1162295659722</v>
      </c>
      <c r="AF819">
        <f t="shared" si="322"/>
        <v>-1301.7568389409721</v>
      </c>
      <c r="AG819">
        <f t="shared" si="323"/>
        <v>-1403.8192431076388</v>
      </c>
    </row>
    <row r="820" spans="2:33" x14ac:dyDescent="0.25">
      <c r="B820" s="4" t="s">
        <v>73</v>
      </c>
      <c r="C820" s="4">
        <v>812</v>
      </c>
      <c r="D820" s="4">
        <v>223</v>
      </c>
      <c r="E820" s="11">
        <v>43.7</v>
      </c>
      <c r="F820" s="17">
        <f t="shared" si="336"/>
        <v>-1.0694444444444438</v>
      </c>
      <c r="G820" s="17">
        <f t="shared" si="337"/>
        <v>-3.8499999999999979</v>
      </c>
      <c r="H820">
        <f t="shared" si="324"/>
        <v>-1235.2083333333326</v>
      </c>
      <c r="I820">
        <f t="shared" si="325"/>
        <v>19.115971875</v>
      </c>
      <c r="J820">
        <f t="shared" si="314"/>
        <v>66.417537306134278</v>
      </c>
      <c r="K820">
        <f t="shared" si="339"/>
        <v>85.533509181134278</v>
      </c>
      <c r="L820" s="49">
        <f t="shared" si="326"/>
        <v>1038.2817642265468</v>
      </c>
      <c r="M820" s="29">
        <f t="shared" si="327"/>
        <v>-14994.056712962954</v>
      </c>
      <c r="N820">
        <f t="shared" si="315"/>
        <v>-1315.4166666666658</v>
      </c>
      <c r="O820">
        <f t="shared" si="328"/>
        <v>20.357268749999999</v>
      </c>
      <c r="P820">
        <f t="shared" si="316"/>
        <v>66.417537306134278</v>
      </c>
      <c r="Q820">
        <f t="shared" si="329"/>
        <v>86.774806056134281</v>
      </c>
      <c r="R820" s="49">
        <f t="shared" si="330"/>
        <v>1053.3497290702967</v>
      </c>
      <c r="S820" s="29">
        <f t="shared" si="331"/>
        <v>-15967.69675925925</v>
      </c>
      <c r="T820">
        <f t="shared" si="317"/>
        <v>-1807.3611111111099</v>
      </c>
      <c r="U820">
        <f t="shared" si="332"/>
        <v>27.970556249999998</v>
      </c>
      <c r="V820">
        <f t="shared" si="318"/>
        <v>66.417537306134278</v>
      </c>
      <c r="W820">
        <f t="shared" si="333"/>
        <v>94.38809355613428</v>
      </c>
      <c r="X820" s="49">
        <f t="shared" si="334"/>
        <v>1145.7665801119633</v>
      </c>
      <c r="Y820" s="29">
        <f t="shared" si="335"/>
        <v>-21939.35570987653</v>
      </c>
      <c r="AA820">
        <f t="shared" si="319"/>
        <v>0</v>
      </c>
      <c r="AB820">
        <f t="shared" si="338"/>
        <v>43.7</v>
      </c>
      <c r="AC820">
        <f t="shared" si="320"/>
        <v>12.138888888888889</v>
      </c>
      <c r="AE820">
        <f t="shared" si="321"/>
        <v>-1038.2817642265468</v>
      </c>
      <c r="AF820">
        <f t="shared" si="322"/>
        <v>-1053.3497290702967</v>
      </c>
      <c r="AG820">
        <f t="shared" si="323"/>
        <v>-1145.7665801119633</v>
      </c>
    </row>
    <row r="821" spans="2:33" x14ac:dyDescent="0.25">
      <c r="B821" s="4" t="s">
        <v>73</v>
      </c>
      <c r="C821" s="4">
        <v>813</v>
      </c>
      <c r="D821" s="4">
        <v>224</v>
      </c>
      <c r="E821" s="11">
        <v>39.700000000000003</v>
      </c>
      <c r="F821" s="17">
        <f t="shared" si="336"/>
        <v>-1.1388888888888893</v>
      </c>
      <c r="G821" s="17">
        <f t="shared" si="337"/>
        <v>-4.1000000000000014</v>
      </c>
      <c r="H821">
        <f t="shared" si="324"/>
        <v>-1315.4166666666672</v>
      </c>
      <c r="I821">
        <f t="shared" si="325"/>
        <v>18.740596874999998</v>
      </c>
      <c r="J821">
        <f t="shared" si="314"/>
        <v>54.815188000578715</v>
      </c>
      <c r="K821">
        <f t="shared" si="339"/>
        <v>73.555784875578709</v>
      </c>
      <c r="L821" s="49">
        <f t="shared" si="326"/>
        <v>811.15684987790974</v>
      </c>
      <c r="M821" s="29">
        <f t="shared" si="327"/>
        <v>-14506.122685185192</v>
      </c>
      <c r="N821">
        <f t="shared" si="315"/>
        <v>-1400.8333333333337</v>
      </c>
      <c r="O821">
        <f t="shared" si="328"/>
        <v>19.957518749999995</v>
      </c>
      <c r="P821">
        <f t="shared" si="316"/>
        <v>54.815188000578715</v>
      </c>
      <c r="Q821">
        <f t="shared" si="329"/>
        <v>74.772706750578706</v>
      </c>
      <c r="R821" s="49">
        <f t="shared" si="330"/>
        <v>824.57679388832639</v>
      </c>
      <c r="S821" s="29">
        <f t="shared" si="331"/>
        <v>-15448.07870370371</v>
      </c>
      <c r="T821">
        <f t="shared" si="317"/>
        <v>-1924.7222222222229</v>
      </c>
      <c r="U821">
        <f t="shared" si="332"/>
        <v>27.421306249999994</v>
      </c>
      <c r="V821">
        <f t="shared" si="318"/>
        <v>54.815188000578715</v>
      </c>
      <c r="W821">
        <f t="shared" si="333"/>
        <v>82.236494250578716</v>
      </c>
      <c r="X821" s="49">
        <f t="shared" si="334"/>
        <v>906.88578381888203</v>
      </c>
      <c r="Y821" s="29">
        <f t="shared" si="335"/>
        <v>-21225.408950617293</v>
      </c>
      <c r="AA821">
        <f t="shared" si="319"/>
        <v>0</v>
      </c>
      <c r="AB821">
        <f t="shared" si="338"/>
        <v>39.700000000000003</v>
      </c>
      <c r="AC821">
        <f t="shared" si="320"/>
        <v>11.027777777777779</v>
      </c>
      <c r="AE821">
        <f t="shared" si="321"/>
        <v>-811.15684987790974</v>
      </c>
      <c r="AF821">
        <f t="shared" si="322"/>
        <v>-824.57679388832639</v>
      </c>
      <c r="AG821">
        <f t="shared" si="323"/>
        <v>-906.88578381888203</v>
      </c>
    </row>
    <row r="822" spans="2:33" x14ac:dyDescent="0.25">
      <c r="B822" s="4" t="s">
        <v>73</v>
      </c>
      <c r="C822" s="4">
        <v>814</v>
      </c>
      <c r="D822" s="4">
        <v>225</v>
      </c>
      <c r="E822" s="11">
        <v>35.5</v>
      </c>
      <c r="F822" s="17">
        <f t="shared" si="336"/>
        <v>-1.1944444444444446</v>
      </c>
      <c r="G822" s="17">
        <f t="shared" si="337"/>
        <v>-4.3000000000000007</v>
      </c>
      <c r="H822">
        <f t="shared" si="324"/>
        <v>-1379.5833333333335</v>
      </c>
      <c r="I822">
        <f t="shared" si="325"/>
        <v>18.346453125</v>
      </c>
      <c r="J822">
        <f t="shared" si="314"/>
        <v>43.830517722800927</v>
      </c>
      <c r="K822">
        <f t="shared" si="339"/>
        <v>62.176970847800931</v>
      </c>
      <c r="L822" s="49">
        <f t="shared" si="326"/>
        <v>613.13401808248136</v>
      </c>
      <c r="M822" s="29">
        <f t="shared" si="327"/>
        <v>-13604.224537037038</v>
      </c>
      <c r="N822">
        <f t="shared" si="315"/>
        <v>-1469.166666666667</v>
      </c>
      <c r="O822">
        <f t="shared" si="328"/>
        <v>19.537781249999998</v>
      </c>
      <c r="P822">
        <f t="shared" si="316"/>
        <v>43.830517722800927</v>
      </c>
      <c r="Q822">
        <f t="shared" si="329"/>
        <v>63.368298972800929</v>
      </c>
      <c r="R822" s="49">
        <f t="shared" si="330"/>
        <v>624.88183709289797</v>
      </c>
      <c r="S822" s="29">
        <f t="shared" si="331"/>
        <v>-14487.615740740743</v>
      </c>
      <c r="T822">
        <f t="shared" si="317"/>
        <v>-2018.6111111111115</v>
      </c>
      <c r="U822">
        <f t="shared" si="332"/>
        <v>26.844593749999998</v>
      </c>
      <c r="V822">
        <f t="shared" si="318"/>
        <v>43.830517722800927</v>
      </c>
      <c r="W822">
        <f t="shared" si="333"/>
        <v>70.675111472800921</v>
      </c>
      <c r="X822" s="49">
        <f t="shared" si="334"/>
        <v>696.93512702345345</v>
      </c>
      <c r="Y822" s="29">
        <f t="shared" si="335"/>
        <v>-19905.748456790127</v>
      </c>
      <c r="AA822">
        <f t="shared" si="319"/>
        <v>0</v>
      </c>
      <c r="AB822">
        <f t="shared" si="338"/>
        <v>35.5</v>
      </c>
      <c r="AC822">
        <f t="shared" si="320"/>
        <v>9.8611111111111107</v>
      </c>
      <c r="AE822">
        <f t="shared" si="321"/>
        <v>-613.13401808248136</v>
      </c>
      <c r="AF822">
        <f t="shared" si="322"/>
        <v>-624.88183709289797</v>
      </c>
      <c r="AG822">
        <f t="shared" si="323"/>
        <v>-696.93512702345345</v>
      </c>
    </row>
    <row r="823" spans="2:33" x14ac:dyDescent="0.25">
      <c r="B823" s="4" t="s">
        <v>73</v>
      </c>
      <c r="C823" s="4">
        <v>815</v>
      </c>
      <c r="D823" s="4">
        <v>226</v>
      </c>
      <c r="E823" s="11">
        <v>31.1</v>
      </c>
      <c r="F823" s="17">
        <f t="shared" si="336"/>
        <v>-1.2777777777777777</v>
      </c>
      <c r="G823" s="17">
        <f t="shared" si="337"/>
        <v>-4.5999999999999996</v>
      </c>
      <c r="H823">
        <f t="shared" si="324"/>
        <v>-1475.8333333333333</v>
      </c>
      <c r="I823">
        <f t="shared" si="325"/>
        <v>17.933540624999999</v>
      </c>
      <c r="J823">
        <f t="shared" si="314"/>
        <v>33.638813764467606</v>
      </c>
      <c r="K823">
        <f t="shared" si="339"/>
        <v>51.572354389467606</v>
      </c>
      <c r="L823" s="49">
        <f t="shared" si="326"/>
        <v>445.52783930901182</v>
      </c>
      <c r="M823" s="29">
        <f t="shared" si="327"/>
        <v>-12749.560185185184</v>
      </c>
      <c r="N823">
        <f t="shared" si="315"/>
        <v>-1571.6666666666665</v>
      </c>
      <c r="O823">
        <f t="shared" si="328"/>
        <v>19.098056249999999</v>
      </c>
      <c r="P823">
        <f t="shared" si="316"/>
        <v>33.638813764467606</v>
      </c>
      <c r="Q823">
        <f t="shared" si="329"/>
        <v>52.736870014467605</v>
      </c>
      <c r="R823" s="49">
        <f t="shared" si="330"/>
        <v>455.58796040276184</v>
      </c>
      <c r="S823" s="29">
        <f t="shared" si="331"/>
        <v>-13577.453703703703</v>
      </c>
      <c r="T823">
        <f t="shared" si="317"/>
        <v>-2159.4444444444443</v>
      </c>
      <c r="U823">
        <f t="shared" si="332"/>
        <v>26.24041875</v>
      </c>
      <c r="V823">
        <f t="shared" si="318"/>
        <v>33.638813764467606</v>
      </c>
      <c r="W823">
        <f t="shared" si="333"/>
        <v>59.879232514467603</v>
      </c>
      <c r="X823" s="49">
        <f t="shared" si="334"/>
        <v>517.29003644442844</v>
      </c>
      <c r="Y823" s="29">
        <f t="shared" si="335"/>
        <v>-18655.20061728395</v>
      </c>
      <c r="AA823">
        <f t="shared" si="319"/>
        <v>0</v>
      </c>
      <c r="AB823">
        <f t="shared" si="338"/>
        <v>31.1</v>
      </c>
      <c r="AC823">
        <f t="shared" si="320"/>
        <v>8.6388888888888893</v>
      </c>
      <c r="AE823">
        <f t="shared" si="321"/>
        <v>-445.52783930901182</v>
      </c>
      <c r="AF823">
        <f t="shared" si="322"/>
        <v>-455.58796040276184</v>
      </c>
      <c r="AG823">
        <f t="shared" si="323"/>
        <v>-517.29003644442844</v>
      </c>
    </row>
    <row r="824" spans="2:33" x14ac:dyDescent="0.25">
      <c r="B824" s="4" t="s">
        <v>73</v>
      </c>
      <c r="C824" s="4">
        <v>816</v>
      </c>
      <c r="D824" s="4">
        <v>227</v>
      </c>
      <c r="E824" s="11">
        <v>26.3</v>
      </c>
      <c r="F824" s="17">
        <f t="shared" si="336"/>
        <v>-1.2777777777777781</v>
      </c>
      <c r="G824" s="17">
        <f t="shared" si="337"/>
        <v>-4.6000000000000014</v>
      </c>
      <c r="H824">
        <f t="shared" si="324"/>
        <v>-1475.8333333333337</v>
      </c>
      <c r="I824">
        <f t="shared" si="325"/>
        <v>17.483090624999999</v>
      </c>
      <c r="J824">
        <f t="shared" si="314"/>
        <v>24.056441820023149</v>
      </c>
      <c r="K824">
        <f t="shared" si="339"/>
        <v>41.539532445023148</v>
      </c>
      <c r="L824" s="49">
        <f t="shared" si="326"/>
        <v>303.46936202891908</v>
      </c>
      <c r="M824" s="29">
        <f t="shared" si="327"/>
        <v>-10781.782407407411</v>
      </c>
      <c r="N824">
        <f t="shared" si="315"/>
        <v>-1571.6666666666672</v>
      </c>
      <c r="O824">
        <f t="shared" si="328"/>
        <v>18.618356249999998</v>
      </c>
      <c r="P824">
        <f t="shared" si="316"/>
        <v>24.056441820023149</v>
      </c>
      <c r="Q824">
        <f t="shared" si="329"/>
        <v>42.674798070023144</v>
      </c>
      <c r="R824" s="49">
        <f t="shared" si="330"/>
        <v>311.76310812266905</v>
      </c>
      <c r="S824" s="29">
        <f t="shared" si="331"/>
        <v>-11481.898148148151</v>
      </c>
      <c r="T824">
        <f t="shared" si="317"/>
        <v>-2159.4444444444453</v>
      </c>
      <c r="U824">
        <f t="shared" si="332"/>
        <v>25.581318749999998</v>
      </c>
      <c r="V824">
        <f t="shared" si="318"/>
        <v>24.056441820023149</v>
      </c>
      <c r="W824">
        <f t="shared" si="333"/>
        <v>49.637760570023147</v>
      </c>
      <c r="X824" s="49">
        <f t="shared" si="334"/>
        <v>362.63141749766908</v>
      </c>
      <c r="Y824" s="29">
        <f t="shared" si="335"/>
        <v>-15775.941358024696</v>
      </c>
      <c r="AA824">
        <f t="shared" si="319"/>
        <v>0</v>
      </c>
      <c r="AB824">
        <f t="shared" si="338"/>
        <v>26.3</v>
      </c>
      <c r="AC824">
        <f t="shared" si="320"/>
        <v>7.3055555555555554</v>
      </c>
      <c r="AE824">
        <f t="shared" si="321"/>
        <v>-303.46936202891908</v>
      </c>
      <c r="AF824">
        <f t="shared" si="322"/>
        <v>-311.76310812266905</v>
      </c>
      <c r="AG824">
        <f t="shared" si="323"/>
        <v>-362.63141749766908</v>
      </c>
    </row>
    <row r="825" spans="2:33" x14ac:dyDescent="0.25">
      <c r="B825" s="4" t="s">
        <v>73</v>
      </c>
      <c r="C825" s="4">
        <v>817</v>
      </c>
      <c r="D825" s="4">
        <v>228</v>
      </c>
      <c r="E825" s="11">
        <v>21.9</v>
      </c>
      <c r="F825" s="17">
        <f t="shared" si="336"/>
        <v>-1.1527777777777779</v>
      </c>
      <c r="G825" s="17">
        <f t="shared" si="337"/>
        <v>-4.1500000000000004</v>
      </c>
      <c r="H825">
        <f t="shared" si="324"/>
        <v>-1331.4583333333335</v>
      </c>
      <c r="I825">
        <f t="shared" si="325"/>
        <v>17.070178125000002</v>
      </c>
      <c r="J825">
        <f t="shared" si="314"/>
        <v>16.680463880208336</v>
      </c>
      <c r="K825">
        <f t="shared" si="339"/>
        <v>33.750642005208334</v>
      </c>
      <c r="L825" s="49">
        <f t="shared" si="326"/>
        <v>205.31640553168401</v>
      </c>
      <c r="M825" s="29">
        <f t="shared" si="327"/>
        <v>-8099.7048611111113</v>
      </c>
      <c r="N825">
        <f t="shared" si="315"/>
        <v>-1417.9166666666667</v>
      </c>
      <c r="O825">
        <f t="shared" si="328"/>
        <v>18.178631250000002</v>
      </c>
      <c r="P825">
        <f t="shared" si="316"/>
        <v>16.680463880208336</v>
      </c>
      <c r="Q825">
        <f t="shared" si="329"/>
        <v>34.859095130208338</v>
      </c>
      <c r="R825" s="49">
        <f t="shared" si="330"/>
        <v>212.05949537543404</v>
      </c>
      <c r="S825" s="29">
        <f t="shared" si="331"/>
        <v>-8625.6597222222226</v>
      </c>
      <c r="T825">
        <f t="shared" si="317"/>
        <v>-1948.1944444444446</v>
      </c>
      <c r="U825">
        <f t="shared" si="332"/>
        <v>24.97714375</v>
      </c>
      <c r="V825">
        <f t="shared" si="318"/>
        <v>16.680463880208336</v>
      </c>
      <c r="W825">
        <f t="shared" si="333"/>
        <v>41.657607630208332</v>
      </c>
      <c r="X825" s="49">
        <f t="shared" si="334"/>
        <v>253.41711308376733</v>
      </c>
      <c r="Y825" s="29">
        <f t="shared" si="335"/>
        <v>-11851.516203703704</v>
      </c>
      <c r="AA825">
        <f t="shared" si="319"/>
        <v>0</v>
      </c>
      <c r="AB825">
        <f t="shared" si="338"/>
        <v>21.9</v>
      </c>
      <c r="AC825">
        <f t="shared" si="320"/>
        <v>6.083333333333333</v>
      </c>
      <c r="AE825">
        <f t="shared" si="321"/>
        <v>-205.31640553168401</v>
      </c>
      <c r="AF825">
        <f t="shared" si="322"/>
        <v>-212.05949537543404</v>
      </c>
      <c r="AG825">
        <f t="shared" si="323"/>
        <v>-253.41711308376733</v>
      </c>
    </row>
    <row r="826" spans="2:33" x14ac:dyDescent="0.25">
      <c r="B826" s="5" t="s">
        <v>73</v>
      </c>
      <c r="C826" s="4">
        <v>818</v>
      </c>
      <c r="D826" s="4">
        <v>229</v>
      </c>
      <c r="E826" s="11">
        <v>18</v>
      </c>
      <c r="F826" s="17">
        <f t="shared" si="336"/>
        <v>-0.68055555555555536</v>
      </c>
      <c r="G826" s="17">
        <f t="shared" si="337"/>
        <v>-2.4499999999999993</v>
      </c>
      <c r="H826">
        <f t="shared" si="324"/>
        <v>-786.0416666666664</v>
      </c>
      <c r="I826">
        <f t="shared" si="325"/>
        <v>16.7041875</v>
      </c>
      <c r="J826">
        <f t="shared" si="314"/>
        <v>11.268468750000002</v>
      </c>
      <c r="K826">
        <f t="shared" si="339"/>
        <v>27.97265625</v>
      </c>
      <c r="L826" s="49">
        <f t="shared" si="326"/>
        <v>139.86328125</v>
      </c>
      <c r="M826" s="29">
        <f t="shared" si="327"/>
        <v>-3930.2083333333321</v>
      </c>
      <c r="N826">
        <f t="shared" si="315"/>
        <v>-837.08333333333314</v>
      </c>
      <c r="O826">
        <f t="shared" si="328"/>
        <v>17.788875000000001</v>
      </c>
      <c r="P826">
        <f t="shared" si="316"/>
        <v>11.268468750000002</v>
      </c>
      <c r="Q826">
        <f t="shared" si="329"/>
        <v>29.057343750000001</v>
      </c>
      <c r="R826" s="49">
        <f t="shared" si="330"/>
        <v>145.28671875000001</v>
      </c>
      <c r="S826" s="29">
        <f t="shared" si="331"/>
        <v>-4185.4166666666661</v>
      </c>
      <c r="T826">
        <f t="shared" si="317"/>
        <v>-1150.1388888888885</v>
      </c>
      <c r="U826">
        <f t="shared" si="332"/>
        <v>24.441624999999998</v>
      </c>
      <c r="V826">
        <f t="shared" si="318"/>
        <v>11.268468750000002</v>
      </c>
      <c r="W826">
        <f t="shared" si="333"/>
        <v>35.710093749999999</v>
      </c>
      <c r="X826" s="49">
        <f t="shared" si="334"/>
        <v>178.55046874999999</v>
      </c>
      <c r="Y826" s="29">
        <f t="shared" si="335"/>
        <v>-5750.6944444444425</v>
      </c>
      <c r="AA826">
        <f t="shared" si="319"/>
        <v>0</v>
      </c>
      <c r="AB826">
        <f t="shared" si="338"/>
        <v>18</v>
      </c>
      <c r="AC826">
        <f t="shared" si="320"/>
        <v>5</v>
      </c>
      <c r="AE826">
        <f t="shared" si="321"/>
        <v>-139.86328125</v>
      </c>
      <c r="AF826">
        <f t="shared" si="322"/>
        <v>-145.28671875000001</v>
      </c>
      <c r="AG826">
        <f t="shared" si="323"/>
        <v>-178.55046874999999</v>
      </c>
    </row>
    <row r="827" spans="2:33" x14ac:dyDescent="0.25">
      <c r="B827" s="4" t="s">
        <v>73</v>
      </c>
      <c r="C827" s="4">
        <v>819</v>
      </c>
      <c r="D827" s="4">
        <v>230</v>
      </c>
      <c r="E827" s="11">
        <v>17</v>
      </c>
      <c r="F827" s="17">
        <f t="shared" si="336"/>
        <v>0</v>
      </c>
      <c r="G827" s="17">
        <f t="shared" si="337"/>
        <v>0</v>
      </c>
      <c r="H827">
        <f t="shared" si="324"/>
        <v>0</v>
      </c>
      <c r="I827">
        <f t="shared" si="325"/>
        <v>16.610343749999998</v>
      </c>
      <c r="J827">
        <f t="shared" si="314"/>
        <v>10.051195891203706</v>
      </c>
      <c r="K827">
        <f t="shared" si="339"/>
        <v>26.661539641203703</v>
      </c>
      <c r="L827" s="49">
        <f t="shared" si="326"/>
        <v>125.90171497235082</v>
      </c>
      <c r="M827" s="29">
        <f t="shared" si="327"/>
        <v>0</v>
      </c>
      <c r="N827">
        <f t="shared" si="315"/>
        <v>0</v>
      </c>
      <c r="O827">
        <f t="shared" si="328"/>
        <v>17.688937499999998</v>
      </c>
      <c r="P827">
        <f t="shared" si="316"/>
        <v>10.051195891203706</v>
      </c>
      <c r="Q827">
        <f t="shared" si="329"/>
        <v>27.740133391203706</v>
      </c>
      <c r="R827" s="49">
        <f t="shared" si="330"/>
        <v>130.99507434735082</v>
      </c>
      <c r="S827" s="29">
        <f t="shared" si="331"/>
        <v>0</v>
      </c>
      <c r="T827">
        <f t="shared" si="317"/>
        <v>0</v>
      </c>
      <c r="U827">
        <f t="shared" si="332"/>
        <v>24.304312499999998</v>
      </c>
      <c r="V827">
        <f t="shared" si="318"/>
        <v>10.051195891203706</v>
      </c>
      <c r="W827">
        <f t="shared" si="333"/>
        <v>34.355508391203706</v>
      </c>
      <c r="X827" s="49">
        <f t="shared" si="334"/>
        <v>162.23434518068416</v>
      </c>
      <c r="Y827" s="29">
        <f t="shared" si="335"/>
        <v>0</v>
      </c>
      <c r="AA827">
        <f t="shared" si="319"/>
        <v>0</v>
      </c>
      <c r="AB827">
        <f t="shared" si="338"/>
        <v>17</v>
      </c>
      <c r="AC827">
        <f t="shared" si="320"/>
        <v>4.7222222222222223</v>
      </c>
      <c r="AE827">
        <f t="shared" si="321"/>
        <v>-125.90171497235082</v>
      </c>
      <c r="AF827">
        <f t="shared" si="322"/>
        <v>-130.99507434735082</v>
      </c>
      <c r="AG827">
        <f t="shared" si="323"/>
        <v>-162.23434518068416</v>
      </c>
    </row>
    <row r="828" spans="2:33" x14ac:dyDescent="0.25">
      <c r="B828" s="4" t="s">
        <v>73</v>
      </c>
      <c r="C828" s="4">
        <v>820</v>
      </c>
      <c r="D828" s="4">
        <v>231</v>
      </c>
      <c r="E828" s="11">
        <v>18</v>
      </c>
      <c r="F828" s="17">
        <f t="shared" si="336"/>
        <v>0.61111111111111094</v>
      </c>
      <c r="G828" s="17">
        <f t="shared" si="337"/>
        <v>2.1999999999999993</v>
      </c>
      <c r="H828">
        <f t="shared" si="324"/>
        <v>705.83333333333314</v>
      </c>
      <c r="I828">
        <f t="shared" si="325"/>
        <v>16.7041875</v>
      </c>
      <c r="J828">
        <f t="shared" si="314"/>
        <v>11.268468750000002</v>
      </c>
      <c r="K828">
        <f t="shared" si="339"/>
        <v>27.97265625</v>
      </c>
      <c r="L828" s="49">
        <f t="shared" si="326"/>
        <v>139.86328125</v>
      </c>
      <c r="M828" s="29">
        <f t="shared" si="327"/>
        <v>3529.1666666666656</v>
      </c>
      <c r="N828">
        <f t="shared" si="315"/>
        <v>751.6666666666664</v>
      </c>
      <c r="O828">
        <f t="shared" si="328"/>
        <v>17.788875000000001</v>
      </c>
      <c r="P828">
        <f t="shared" si="316"/>
        <v>11.268468750000002</v>
      </c>
      <c r="Q828">
        <f t="shared" si="329"/>
        <v>29.057343750000001</v>
      </c>
      <c r="R828" s="49">
        <f t="shared" si="330"/>
        <v>145.28671875000001</v>
      </c>
      <c r="S828" s="29">
        <f t="shared" si="331"/>
        <v>3758.3333333333321</v>
      </c>
      <c r="T828">
        <f t="shared" si="317"/>
        <v>1032.7777777777774</v>
      </c>
      <c r="U828">
        <f t="shared" si="332"/>
        <v>24.441624999999998</v>
      </c>
      <c r="V828">
        <f t="shared" si="318"/>
        <v>11.268468750000002</v>
      </c>
      <c r="W828">
        <f t="shared" si="333"/>
        <v>35.710093749999999</v>
      </c>
      <c r="X828" s="49">
        <f t="shared" si="334"/>
        <v>178.55046874999999</v>
      </c>
      <c r="Y828" s="29">
        <f t="shared" si="335"/>
        <v>5163.8888888888869</v>
      </c>
      <c r="AA828">
        <f t="shared" si="319"/>
        <v>0</v>
      </c>
      <c r="AB828">
        <f t="shared" si="338"/>
        <v>18</v>
      </c>
      <c r="AC828">
        <f t="shared" si="320"/>
        <v>5</v>
      </c>
      <c r="AE828">
        <f t="shared" si="321"/>
        <v>-139.86328125</v>
      </c>
      <c r="AF828">
        <f t="shared" si="322"/>
        <v>-145.28671875000001</v>
      </c>
      <c r="AG828">
        <f t="shared" si="323"/>
        <v>-178.55046874999999</v>
      </c>
    </row>
    <row r="829" spans="2:33" x14ac:dyDescent="0.25">
      <c r="B829" s="4" t="s">
        <v>73</v>
      </c>
      <c r="C829" s="4">
        <v>821</v>
      </c>
      <c r="D829" s="4">
        <v>232</v>
      </c>
      <c r="E829" s="11">
        <v>21.4</v>
      </c>
      <c r="F829" s="17">
        <f t="shared" si="336"/>
        <v>0.94444444444444453</v>
      </c>
      <c r="G829" s="17">
        <f t="shared" si="337"/>
        <v>3.4000000000000004</v>
      </c>
      <c r="H829">
        <f t="shared" si="324"/>
        <v>1090.8333333333335</v>
      </c>
      <c r="I829">
        <f t="shared" si="325"/>
        <v>17.023256249999999</v>
      </c>
      <c r="J829">
        <f t="shared" si="314"/>
        <v>15.92749366898148</v>
      </c>
      <c r="K829">
        <f t="shared" si="339"/>
        <v>32.950749918981479</v>
      </c>
      <c r="L829" s="49">
        <f t="shared" si="326"/>
        <v>195.87390229616767</v>
      </c>
      <c r="M829" s="29">
        <f t="shared" si="327"/>
        <v>6484.3981481481487</v>
      </c>
      <c r="N829">
        <f t="shared" si="315"/>
        <v>1161.6666666666667</v>
      </c>
      <c r="O829">
        <f t="shared" si="328"/>
        <v>18.128662500000001</v>
      </c>
      <c r="P829">
        <f t="shared" si="316"/>
        <v>15.92749366898148</v>
      </c>
      <c r="Q829">
        <f t="shared" si="329"/>
        <v>34.056156168981481</v>
      </c>
      <c r="R829" s="49">
        <f t="shared" si="330"/>
        <v>202.44492833783434</v>
      </c>
      <c r="S829" s="29">
        <f t="shared" si="331"/>
        <v>6905.4629629629626</v>
      </c>
      <c r="T829">
        <f t="shared" si="317"/>
        <v>1596.1111111111113</v>
      </c>
      <c r="U829">
        <f t="shared" si="332"/>
        <v>24.9084875</v>
      </c>
      <c r="V829">
        <f t="shared" si="318"/>
        <v>15.92749366898148</v>
      </c>
      <c r="W829">
        <f t="shared" si="333"/>
        <v>40.835981168981476</v>
      </c>
      <c r="X829" s="49">
        <f t="shared" si="334"/>
        <v>242.74722139338985</v>
      </c>
      <c r="Y829" s="29">
        <f t="shared" si="335"/>
        <v>9487.9938271604933</v>
      </c>
      <c r="AA829">
        <f t="shared" si="319"/>
        <v>0</v>
      </c>
      <c r="AB829">
        <f t="shared" si="338"/>
        <v>21.4</v>
      </c>
      <c r="AC829">
        <f t="shared" si="320"/>
        <v>5.9444444444444438</v>
      </c>
      <c r="AE829">
        <f t="shared" si="321"/>
        <v>-195.87390229616767</v>
      </c>
      <c r="AF829">
        <f t="shared" si="322"/>
        <v>-202.44492833783434</v>
      </c>
      <c r="AG829">
        <f t="shared" si="323"/>
        <v>-242.74722139338985</v>
      </c>
    </row>
    <row r="830" spans="2:33" x14ac:dyDescent="0.25">
      <c r="B830" s="4" t="s">
        <v>73</v>
      </c>
      <c r="C830" s="4">
        <v>822</v>
      </c>
      <c r="D830" s="4">
        <v>233</v>
      </c>
      <c r="E830" s="11">
        <v>24.8</v>
      </c>
      <c r="F830" s="17">
        <f t="shared" si="336"/>
        <v>0.90277777777777779</v>
      </c>
      <c r="G830" s="17">
        <f t="shared" si="337"/>
        <v>3.25</v>
      </c>
      <c r="H830">
        <f t="shared" si="324"/>
        <v>1042.7083333333333</v>
      </c>
      <c r="I830">
        <f t="shared" si="325"/>
        <v>17.342324999999999</v>
      </c>
      <c r="J830">
        <f t="shared" si="314"/>
        <v>21.390614259259266</v>
      </c>
      <c r="K830">
        <f t="shared" si="339"/>
        <v>38.732939259259268</v>
      </c>
      <c r="L830" s="49">
        <f t="shared" si="326"/>
        <v>266.82691489711942</v>
      </c>
      <c r="M830" s="29">
        <f t="shared" si="327"/>
        <v>7183.1018518518522</v>
      </c>
      <c r="N830">
        <f t="shared" si="315"/>
        <v>1110.4166666666667</v>
      </c>
      <c r="O830">
        <f t="shared" si="328"/>
        <v>18.468449999999997</v>
      </c>
      <c r="P830">
        <f t="shared" si="316"/>
        <v>21.390614259259266</v>
      </c>
      <c r="Q830">
        <f t="shared" si="329"/>
        <v>39.859064259259263</v>
      </c>
      <c r="R830" s="49">
        <f t="shared" si="330"/>
        <v>274.58466489711941</v>
      </c>
      <c r="S830" s="29">
        <f t="shared" si="331"/>
        <v>7649.5370370370383</v>
      </c>
      <c r="T830">
        <f t="shared" si="317"/>
        <v>1525.6944444444446</v>
      </c>
      <c r="U830">
        <f t="shared" si="332"/>
        <v>25.375349999999997</v>
      </c>
      <c r="V830">
        <f t="shared" si="318"/>
        <v>21.390614259259266</v>
      </c>
      <c r="W830">
        <f t="shared" si="333"/>
        <v>46.765964259259263</v>
      </c>
      <c r="X830" s="49">
        <f t="shared" si="334"/>
        <v>322.16553156378603</v>
      </c>
      <c r="Y830" s="29">
        <f t="shared" si="335"/>
        <v>10510.339506172841</v>
      </c>
      <c r="AA830">
        <f t="shared" si="319"/>
        <v>0</v>
      </c>
      <c r="AB830">
        <f t="shared" si="338"/>
        <v>24.8</v>
      </c>
      <c r="AC830">
        <f t="shared" si="320"/>
        <v>6.8888888888888893</v>
      </c>
      <c r="AE830">
        <f t="shared" si="321"/>
        <v>-266.82691489711942</v>
      </c>
      <c r="AF830">
        <f t="shared" si="322"/>
        <v>-274.58466489711941</v>
      </c>
      <c r="AG830">
        <f t="shared" si="323"/>
        <v>-322.16553156378603</v>
      </c>
    </row>
    <row r="831" spans="2:33" x14ac:dyDescent="0.25">
      <c r="B831" s="4" t="s">
        <v>73</v>
      </c>
      <c r="C831" s="4">
        <v>823</v>
      </c>
      <c r="D831" s="4">
        <v>234</v>
      </c>
      <c r="E831" s="11">
        <v>27.9</v>
      </c>
      <c r="F831" s="17">
        <f t="shared" si="336"/>
        <v>0.83333333333333326</v>
      </c>
      <c r="G831" s="17">
        <f t="shared" si="337"/>
        <v>3</v>
      </c>
      <c r="H831">
        <f t="shared" si="324"/>
        <v>962.49999999999989</v>
      </c>
      <c r="I831">
        <f t="shared" si="325"/>
        <v>17.633240624999999</v>
      </c>
      <c r="J831">
        <f t="shared" si="314"/>
        <v>27.072496171874999</v>
      </c>
      <c r="K831">
        <f t="shared" si="339"/>
        <v>44.705736796875001</v>
      </c>
      <c r="L831" s="49">
        <f t="shared" si="326"/>
        <v>346.46946017578119</v>
      </c>
      <c r="M831" s="29">
        <f t="shared" si="327"/>
        <v>7459.3749999999982</v>
      </c>
      <c r="N831">
        <f t="shared" si="315"/>
        <v>1025</v>
      </c>
      <c r="O831">
        <f t="shared" si="328"/>
        <v>18.778256249999998</v>
      </c>
      <c r="P831">
        <f t="shared" si="316"/>
        <v>27.072496171874999</v>
      </c>
      <c r="Q831">
        <f t="shared" si="329"/>
        <v>45.850752421875001</v>
      </c>
      <c r="R831" s="49">
        <f t="shared" si="330"/>
        <v>355.34333126953123</v>
      </c>
      <c r="S831" s="29">
        <f t="shared" si="331"/>
        <v>7943.7499999999991</v>
      </c>
      <c r="T831">
        <f t="shared" si="317"/>
        <v>1408.3333333333333</v>
      </c>
      <c r="U831">
        <f t="shared" si="332"/>
        <v>25.801018749999997</v>
      </c>
      <c r="V831">
        <f t="shared" si="318"/>
        <v>27.072496171874999</v>
      </c>
      <c r="W831">
        <f t="shared" si="333"/>
        <v>52.873514921875</v>
      </c>
      <c r="X831" s="49">
        <f t="shared" si="334"/>
        <v>409.76974064453123</v>
      </c>
      <c r="Y831" s="29">
        <f t="shared" si="335"/>
        <v>10914.583333333332</v>
      </c>
      <c r="AA831">
        <f t="shared" si="319"/>
        <v>0</v>
      </c>
      <c r="AB831">
        <f t="shared" si="338"/>
        <v>27.9</v>
      </c>
      <c r="AC831">
        <f t="shared" si="320"/>
        <v>7.7499999999999991</v>
      </c>
      <c r="AE831">
        <f t="shared" si="321"/>
        <v>-346.46946017578119</v>
      </c>
      <c r="AF831">
        <f t="shared" si="322"/>
        <v>-355.34333126953123</v>
      </c>
      <c r="AG831">
        <f t="shared" si="323"/>
        <v>-409.76974064453123</v>
      </c>
    </row>
    <row r="832" spans="2:33" x14ac:dyDescent="0.25">
      <c r="B832" s="4" t="s">
        <v>73</v>
      </c>
      <c r="C832" s="4">
        <v>824</v>
      </c>
      <c r="D832" s="4">
        <v>235</v>
      </c>
      <c r="E832" s="11">
        <v>30.8</v>
      </c>
      <c r="F832" s="17">
        <f t="shared" si="336"/>
        <v>0.70833333333333348</v>
      </c>
      <c r="G832" s="17">
        <f t="shared" si="337"/>
        <v>2.5500000000000007</v>
      </c>
      <c r="H832">
        <f t="shared" si="324"/>
        <v>818.12500000000023</v>
      </c>
      <c r="I832">
        <f t="shared" si="325"/>
        <v>17.905387499999996</v>
      </c>
      <c r="J832">
        <f t="shared" si="314"/>
        <v>32.992963564814822</v>
      </c>
      <c r="K832">
        <f t="shared" si="339"/>
        <v>50.898351064814818</v>
      </c>
      <c r="L832" s="49">
        <f t="shared" si="326"/>
        <v>435.46367022119341</v>
      </c>
      <c r="M832" s="29">
        <f t="shared" si="327"/>
        <v>6999.5138888888905</v>
      </c>
      <c r="N832">
        <f t="shared" si="315"/>
        <v>871.25000000000023</v>
      </c>
      <c r="O832">
        <f t="shared" si="328"/>
        <v>19.068074999999997</v>
      </c>
      <c r="P832">
        <f t="shared" si="316"/>
        <v>32.992963564814822</v>
      </c>
      <c r="Q832">
        <f t="shared" si="329"/>
        <v>52.061038564814822</v>
      </c>
      <c r="R832" s="49">
        <f t="shared" si="330"/>
        <v>445.41110772119345</v>
      </c>
      <c r="S832" s="29">
        <f t="shared" si="331"/>
        <v>7454.0277777777792</v>
      </c>
      <c r="T832">
        <f t="shared" si="317"/>
        <v>1197.0833333333335</v>
      </c>
      <c r="U832">
        <f t="shared" si="332"/>
        <v>26.199224999999995</v>
      </c>
      <c r="V832">
        <f t="shared" si="318"/>
        <v>32.992963564814822</v>
      </c>
      <c r="W832">
        <f t="shared" si="333"/>
        <v>59.192188564814813</v>
      </c>
      <c r="X832" s="49">
        <f t="shared" si="334"/>
        <v>506.42205772119337</v>
      </c>
      <c r="Y832" s="29">
        <f t="shared" si="335"/>
        <v>10241.712962962964</v>
      </c>
      <c r="AA832">
        <f t="shared" si="319"/>
        <v>0</v>
      </c>
      <c r="AB832">
        <f t="shared" si="338"/>
        <v>30.8</v>
      </c>
      <c r="AC832">
        <f t="shared" si="320"/>
        <v>8.5555555555555554</v>
      </c>
      <c r="AE832">
        <f t="shared" si="321"/>
        <v>-435.46367022119341</v>
      </c>
      <c r="AF832">
        <f t="shared" si="322"/>
        <v>-445.41110772119345</v>
      </c>
      <c r="AG832">
        <f t="shared" si="323"/>
        <v>-506.42205772119337</v>
      </c>
    </row>
    <row r="833" spans="2:33" x14ac:dyDescent="0.25">
      <c r="B833" s="4" t="s">
        <v>73</v>
      </c>
      <c r="C833" s="4">
        <v>825</v>
      </c>
      <c r="D833" s="4">
        <v>236</v>
      </c>
      <c r="E833" s="11">
        <v>33</v>
      </c>
      <c r="F833" s="17">
        <f t="shared" si="336"/>
        <v>0.59722222222222232</v>
      </c>
      <c r="G833" s="17">
        <f t="shared" si="337"/>
        <v>2.1500000000000004</v>
      </c>
      <c r="H833">
        <f t="shared" si="324"/>
        <v>689.79166666666674</v>
      </c>
      <c r="I833">
        <f t="shared" si="325"/>
        <v>18.111843750000002</v>
      </c>
      <c r="J833">
        <f t="shared" si="314"/>
        <v>37.874575520833339</v>
      </c>
      <c r="K833">
        <f t="shared" si="339"/>
        <v>55.986419270833338</v>
      </c>
      <c r="L833" s="49">
        <f t="shared" si="326"/>
        <v>513.20884331597222</v>
      </c>
      <c r="M833" s="29">
        <f t="shared" si="327"/>
        <v>6323.0902777777783</v>
      </c>
      <c r="N833">
        <f t="shared" si="315"/>
        <v>734.58333333333348</v>
      </c>
      <c r="O833">
        <f t="shared" si="328"/>
        <v>19.287937500000002</v>
      </c>
      <c r="P833">
        <f t="shared" si="316"/>
        <v>37.874575520833339</v>
      </c>
      <c r="Q833">
        <f t="shared" si="329"/>
        <v>57.162513020833345</v>
      </c>
      <c r="R833" s="49">
        <f t="shared" si="330"/>
        <v>523.98970269097231</v>
      </c>
      <c r="S833" s="29">
        <f t="shared" si="331"/>
        <v>6733.6805555555566</v>
      </c>
      <c r="T833">
        <f t="shared" si="317"/>
        <v>1009.3055555555558</v>
      </c>
      <c r="U833">
        <f t="shared" si="332"/>
        <v>26.501312500000001</v>
      </c>
      <c r="V833">
        <f t="shared" si="318"/>
        <v>37.874575520833339</v>
      </c>
      <c r="W833">
        <f t="shared" si="333"/>
        <v>64.375888020833344</v>
      </c>
      <c r="X833" s="49">
        <f t="shared" si="334"/>
        <v>590.11230685763894</v>
      </c>
      <c r="Y833" s="29">
        <f t="shared" si="335"/>
        <v>9251.9675925925931</v>
      </c>
      <c r="AA833">
        <f t="shared" si="319"/>
        <v>0</v>
      </c>
      <c r="AB833">
        <f t="shared" si="338"/>
        <v>33</v>
      </c>
      <c r="AC833">
        <f t="shared" si="320"/>
        <v>9.1666666666666661</v>
      </c>
      <c r="AE833">
        <f t="shared" si="321"/>
        <v>-513.20884331597222</v>
      </c>
      <c r="AF833">
        <f t="shared" si="322"/>
        <v>-523.98970269097231</v>
      </c>
      <c r="AG833">
        <f t="shared" si="323"/>
        <v>-590.11230685763894</v>
      </c>
    </row>
    <row r="834" spans="2:33" x14ac:dyDescent="0.25">
      <c r="B834" s="4" t="s">
        <v>73</v>
      </c>
      <c r="C834" s="4">
        <v>826</v>
      </c>
      <c r="D834" s="4">
        <v>237</v>
      </c>
      <c r="E834" s="11">
        <v>35.1</v>
      </c>
      <c r="F834" s="17">
        <f t="shared" si="336"/>
        <v>0.56944444444444464</v>
      </c>
      <c r="G834" s="17">
        <f t="shared" si="337"/>
        <v>2.0500000000000007</v>
      </c>
      <c r="H834">
        <f t="shared" si="324"/>
        <v>657.7083333333336</v>
      </c>
      <c r="I834">
        <f t="shared" si="325"/>
        <v>18.308915625000001</v>
      </c>
      <c r="J834">
        <f t="shared" si="314"/>
        <v>42.848352421875006</v>
      </c>
      <c r="K834">
        <f t="shared" si="339"/>
        <v>61.157268046875004</v>
      </c>
      <c r="L834" s="49">
        <f t="shared" si="326"/>
        <v>596.28336345703133</v>
      </c>
      <c r="M834" s="29">
        <f t="shared" si="327"/>
        <v>6412.6562500000027</v>
      </c>
      <c r="N834">
        <f t="shared" si="315"/>
        <v>700.41666666666686</v>
      </c>
      <c r="O834">
        <f t="shared" si="328"/>
        <v>19.49780625</v>
      </c>
      <c r="P834">
        <f t="shared" si="316"/>
        <v>42.848352421875006</v>
      </c>
      <c r="Q834">
        <f t="shared" si="329"/>
        <v>62.346158671875003</v>
      </c>
      <c r="R834" s="49">
        <f t="shared" si="330"/>
        <v>607.87504705078129</v>
      </c>
      <c r="S834" s="29">
        <f t="shared" si="331"/>
        <v>6829.0625000000018</v>
      </c>
      <c r="T834">
        <f t="shared" si="317"/>
        <v>962.36111111111143</v>
      </c>
      <c r="U834">
        <f t="shared" si="332"/>
        <v>26.789668750000001</v>
      </c>
      <c r="V834">
        <f t="shared" si="318"/>
        <v>42.848352421875006</v>
      </c>
      <c r="W834">
        <f t="shared" si="333"/>
        <v>69.63802117187501</v>
      </c>
      <c r="X834" s="49">
        <f t="shared" si="334"/>
        <v>678.97070642578137</v>
      </c>
      <c r="Y834" s="29">
        <f t="shared" si="335"/>
        <v>9383.0208333333358</v>
      </c>
      <c r="AA834">
        <f t="shared" si="319"/>
        <v>0</v>
      </c>
      <c r="AB834">
        <f t="shared" si="338"/>
        <v>35.1</v>
      </c>
      <c r="AC834">
        <f t="shared" si="320"/>
        <v>9.75</v>
      </c>
      <c r="AE834">
        <f t="shared" si="321"/>
        <v>-596.28336345703133</v>
      </c>
      <c r="AF834">
        <f t="shared" si="322"/>
        <v>-607.87504705078129</v>
      </c>
      <c r="AG834">
        <f t="shared" si="323"/>
        <v>-678.97070642578137</v>
      </c>
    </row>
    <row r="835" spans="2:33" x14ac:dyDescent="0.25">
      <c r="B835" s="4" t="s">
        <v>73</v>
      </c>
      <c r="C835" s="4">
        <v>827</v>
      </c>
      <c r="D835" s="4">
        <v>238</v>
      </c>
      <c r="E835" s="11">
        <v>37.1</v>
      </c>
      <c r="F835" s="17">
        <f t="shared" si="336"/>
        <v>0.52777777777777735</v>
      </c>
      <c r="G835" s="17">
        <f t="shared" si="337"/>
        <v>1.8999999999999986</v>
      </c>
      <c r="H835">
        <f t="shared" si="324"/>
        <v>609.5833333333328</v>
      </c>
      <c r="I835">
        <f t="shared" si="325"/>
        <v>18.496603125</v>
      </c>
      <c r="J835">
        <f t="shared" si="314"/>
        <v>47.870472445023154</v>
      </c>
      <c r="K835">
        <f t="shared" si="339"/>
        <v>66.367075570023161</v>
      </c>
      <c r="L835" s="49">
        <f t="shared" si="326"/>
        <v>683.9495843466276</v>
      </c>
      <c r="M835" s="29">
        <f t="shared" si="327"/>
        <v>6282.0949074074015</v>
      </c>
      <c r="N835">
        <f t="shared" si="315"/>
        <v>649.16666666666617</v>
      </c>
      <c r="O835">
        <f t="shared" si="328"/>
        <v>19.697681250000002</v>
      </c>
      <c r="P835">
        <f t="shared" si="316"/>
        <v>47.870472445023154</v>
      </c>
      <c r="Q835">
        <f t="shared" si="329"/>
        <v>67.568153695023156</v>
      </c>
      <c r="R835" s="49">
        <f t="shared" si="330"/>
        <v>696.32736169037753</v>
      </c>
      <c r="S835" s="29">
        <f t="shared" si="331"/>
        <v>6690.0231481481433</v>
      </c>
      <c r="T835">
        <f t="shared" si="317"/>
        <v>891.94444444444366</v>
      </c>
      <c r="U835">
        <f t="shared" si="332"/>
        <v>27.064293750000001</v>
      </c>
      <c r="V835">
        <f t="shared" si="318"/>
        <v>47.870472445023154</v>
      </c>
      <c r="W835">
        <f t="shared" si="333"/>
        <v>74.934766195023158</v>
      </c>
      <c r="X835" s="49">
        <f t="shared" si="334"/>
        <v>772.24439606537749</v>
      </c>
      <c r="Y835" s="29">
        <f t="shared" si="335"/>
        <v>9191.9830246913498</v>
      </c>
      <c r="AA835">
        <f t="shared" si="319"/>
        <v>0</v>
      </c>
      <c r="AB835">
        <f t="shared" si="338"/>
        <v>37.1</v>
      </c>
      <c r="AC835">
        <f t="shared" si="320"/>
        <v>10.305555555555555</v>
      </c>
      <c r="AE835">
        <f t="shared" si="321"/>
        <v>-683.9495843466276</v>
      </c>
      <c r="AF835">
        <f t="shared" si="322"/>
        <v>-696.32736169037753</v>
      </c>
      <c r="AG835">
        <f t="shared" si="323"/>
        <v>-772.24439606537749</v>
      </c>
    </row>
    <row r="836" spans="2:33" x14ac:dyDescent="0.25">
      <c r="B836" s="4" t="s">
        <v>73</v>
      </c>
      <c r="C836" s="4">
        <v>828</v>
      </c>
      <c r="D836" s="4">
        <v>239</v>
      </c>
      <c r="E836" s="11">
        <v>38.9</v>
      </c>
      <c r="F836" s="17">
        <f t="shared" si="336"/>
        <v>0.59722222222222177</v>
      </c>
      <c r="G836" s="17">
        <f t="shared" si="337"/>
        <v>2.1499999999999986</v>
      </c>
      <c r="H836">
        <f t="shared" si="324"/>
        <v>689.79166666666617</v>
      </c>
      <c r="I836">
        <f t="shared" si="325"/>
        <v>18.665521875000003</v>
      </c>
      <c r="J836">
        <f t="shared" si="314"/>
        <v>52.628270361689822</v>
      </c>
      <c r="K836">
        <f t="shared" si="339"/>
        <v>71.293792236689825</v>
      </c>
      <c r="L836" s="49">
        <f t="shared" si="326"/>
        <v>770.36903277978729</v>
      </c>
      <c r="M836" s="29">
        <f t="shared" si="327"/>
        <v>7453.5821759259206</v>
      </c>
      <c r="N836">
        <f t="shared" si="315"/>
        <v>734.5833333333328</v>
      </c>
      <c r="O836">
        <f t="shared" si="328"/>
        <v>19.877568750000002</v>
      </c>
      <c r="P836">
        <f t="shared" si="316"/>
        <v>52.628270361689822</v>
      </c>
      <c r="Q836">
        <f t="shared" si="329"/>
        <v>72.505839111689824</v>
      </c>
      <c r="R836" s="49">
        <f t="shared" si="330"/>
        <v>783.46587262353728</v>
      </c>
      <c r="S836" s="29">
        <f t="shared" si="331"/>
        <v>7937.5810185185128</v>
      </c>
      <c r="T836">
        <f t="shared" si="317"/>
        <v>1009.3055555555547</v>
      </c>
      <c r="U836">
        <f t="shared" si="332"/>
        <v>27.311456250000003</v>
      </c>
      <c r="V836">
        <f t="shared" si="318"/>
        <v>52.628270361689822</v>
      </c>
      <c r="W836">
        <f t="shared" si="333"/>
        <v>79.939726611689821</v>
      </c>
      <c r="X836" s="49">
        <f t="shared" si="334"/>
        <v>863.79315699853726</v>
      </c>
      <c r="Y836" s="29">
        <f t="shared" si="335"/>
        <v>10906.107253086411</v>
      </c>
      <c r="AA836">
        <f t="shared" si="319"/>
        <v>0</v>
      </c>
      <c r="AB836">
        <f t="shared" si="338"/>
        <v>38.9</v>
      </c>
      <c r="AC836">
        <f t="shared" si="320"/>
        <v>10.805555555555555</v>
      </c>
      <c r="AE836">
        <f t="shared" si="321"/>
        <v>-770.36903277978729</v>
      </c>
      <c r="AF836">
        <f t="shared" si="322"/>
        <v>-783.46587262353728</v>
      </c>
      <c r="AG836">
        <f t="shared" si="323"/>
        <v>-863.79315699853726</v>
      </c>
    </row>
    <row r="837" spans="2:33" x14ac:dyDescent="0.25">
      <c r="B837" s="4" t="s">
        <v>73</v>
      </c>
      <c r="C837" s="4">
        <v>829</v>
      </c>
      <c r="D837" s="4">
        <v>240</v>
      </c>
      <c r="E837" s="11">
        <v>41.4</v>
      </c>
      <c r="F837" s="17">
        <f t="shared" si="336"/>
        <v>0.70833333333333348</v>
      </c>
      <c r="G837" s="17">
        <f t="shared" si="337"/>
        <v>2.5500000000000007</v>
      </c>
      <c r="H837">
        <f t="shared" si="324"/>
        <v>818.12500000000023</v>
      </c>
      <c r="I837">
        <f t="shared" si="325"/>
        <v>18.900131250000001</v>
      </c>
      <c r="J837">
        <f t="shared" si="314"/>
        <v>59.610199687500007</v>
      </c>
      <c r="K837">
        <f t="shared" si="339"/>
        <v>78.510330937500015</v>
      </c>
      <c r="L837" s="49">
        <f t="shared" si="326"/>
        <v>902.86880578125022</v>
      </c>
      <c r="M837" s="29">
        <f t="shared" si="327"/>
        <v>9408.4375000000018</v>
      </c>
      <c r="N837">
        <f t="shared" si="315"/>
        <v>871.25000000000023</v>
      </c>
      <c r="O837">
        <f t="shared" si="328"/>
        <v>20.127412499999998</v>
      </c>
      <c r="P837">
        <f t="shared" si="316"/>
        <v>59.610199687500007</v>
      </c>
      <c r="Q837">
        <f t="shared" si="329"/>
        <v>79.737612187500005</v>
      </c>
      <c r="R837" s="49">
        <f t="shared" si="330"/>
        <v>916.98254015625002</v>
      </c>
      <c r="S837" s="29">
        <f t="shared" si="331"/>
        <v>10019.375000000002</v>
      </c>
      <c r="T837">
        <f t="shared" si="317"/>
        <v>1197.0833333333335</v>
      </c>
      <c r="U837">
        <f t="shared" si="332"/>
        <v>27.6547375</v>
      </c>
      <c r="V837">
        <f t="shared" si="318"/>
        <v>59.610199687500007</v>
      </c>
      <c r="W837">
        <f t="shared" si="333"/>
        <v>87.26493718750001</v>
      </c>
      <c r="X837" s="49">
        <f t="shared" si="334"/>
        <v>1003.5467776562501</v>
      </c>
      <c r="Y837" s="29">
        <f t="shared" si="335"/>
        <v>13766.458333333336</v>
      </c>
      <c r="AA837">
        <f t="shared" si="319"/>
        <v>0</v>
      </c>
      <c r="AB837">
        <f t="shared" si="338"/>
        <v>41.4</v>
      </c>
      <c r="AC837">
        <f t="shared" si="320"/>
        <v>11.5</v>
      </c>
      <c r="AE837">
        <f t="shared" si="321"/>
        <v>-902.86880578125022</v>
      </c>
      <c r="AF837">
        <f t="shared" si="322"/>
        <v>-916.98254015625002</v>
      </c>
      <c r="AG837">
        <f t="shared" si="323"/>
        <v>-1003.5467776562501</v>
      </c>
    </row>
    <row r="838" spans="2:33" x14ac:dyDescent="0.25">
      <c r="B838" s="4" t="s">
        <v>73</v>
      </c>
      <c r="C838" s="4">
        <v>830</v>
      </c>
      <c r="D838" s="4">
        <v>241</v>
      </c>
      <c r="E838" s="11">
        <v>44</v>
      </c>
      <c r="F838" s="17">
        <f t="shared" si="336"/>
        <v>0.68055555555555536</v>
      </c>
      <c r="G838" s="17">
        <f t="shared" si="337"/>
        <v>2.4499999999999993</v>
      </c>
      <c r="H838">
        <f t="shared" si="324"/>
        <v>786.0416666666664</v>
      </c>
      <c r="I838">
        <f t="shared" si="325"/>
        <v>19.144124999999999</v>
      </c>
      <c r="J838">
        <f t="shared" si="314"/>
        <v>67.332578703703717</v>
      </c>
      <c r="K838">
        <f t="shared" si="339"/>
        <v>86.47670370370372</v>
      </c>
      <c r="L838" s="49">
        <f t="shared" si="326"/>
        <v>1056.9374897119342</v>
      </c>
      <c r="M838" s="29">
        <f t="shared" si="327"/>
        <v>9607.1759259259215</v>
      </c>
      <c r="N838">
        <f t="shared" si="315"/>
        <v>837.08333333333314</v>
      </c>
      <c r="O838">
        <f t="shared" si="328"/>
        <v>20.387249999999998</v>
      </c>
      <c r="P838">
        <f t="shared" si="316"/>
        <v>67.332578703703717</v>
      </c>
      <c r="Q838">
        <f t="shared" si="329"/>
        <v>87.719828703703712</v>
      </c>
      <c r="R838" s="49">
        <f t="shared" si="330"/>
        <v>1072.1312397119341</v>
      </c>
      <c r="S838" s="29">
        <f t="shared" si="331"/>
        <v>10231.018518518516</v>
      </c>
      <c r="T838">
        <f t="shared" si="317"/>
        <v>1150.1388888888885</v>
      </c>
      <c r="U838">
        <f t="shared" si="332"/>
        <v>28.011749999999999</v>
      </c>
      <c r="V838">
        <f t="shared" si="318"/>
        <v>67.332578703703717</v>
      </c>
      <c r="W838">
        <f t="shared" si="333"/>
        <v>95.344328703703724</v>
      </c>
      <c r="X838" s="49">
        <f t="shared" si="334"/>
        <v>1165.3195730452676</v>
      </c>
      <c r="Y838" s="29">
        <f t="shared" si="335"/>
        <v>14057.253086419747</v>
      </c>
      <c r="AA838">
        <f t="shared" si="319"/>
        <v>0</v>
      </c>
      <c r="AB838">
        <f t="shared" si="338"/>
        <v>44</v>
      </c>
      <c r="AC838">
        <f t="shared" si="320"/>
        <v>12.222222222222221</v>
      </c>
      <c r="AE838">
        <f t="shared" si="321"/>
        <v>-1056.9374897119342</v>
      </c>
      <c r="AF838">
        <f t="shared" si="322"/>
        <v>-1072.1312397119341</v>
      </c>
      <c r="AG838">
        <f t="shared" si="323"/>
        <v>-1165.3195730452676</v>
      </c>
    </row>
    <row r="839" spans="2:33" x14ac:dyDescent="0.25">
      <c r="B839" s="4" t="s">
        <v>73</v>
      </c>
      <c r="C839" s="4">
        <v>831</v>
      </c>
      <c r="D839" s="4">
        <v>242</v>
      </c>
      <c r="E839" s="11">
        <v>46.3</v>
      </c>
      <c r="F839" s="17">
        <f t="shared" si="336"/>
        <v>0.51388888888888928</v>
      </c>
      <c r="G839" s="17">
        <f t="shared" si="337"/>
        <v>1.8500000000000014</v>
      </c>
      <c r="H839">
        <f t="shared" si="324"/>
        <v>593.54166666666708</v>
      </c>
      <c r="I839">
        <f t="shared" si="325"/>
        <v>19.359965624999997</v>
      </c>
      <c r="J839">
        <f t="shared" si="314"/>
        <v>74.555875847800934</v>
      </c>
      <c r="K839">
        <f t="shared" si="339"/>
        <v>93.915841472800935</v>
      </c>
      <c r="L839" s="49">
        <f t="shared" si="326"/>
        <v>1207.8620722751898</v>
      </c>
      <c r="M839" s="29">
        <f t="shared" si="327"/>
        <v>7633.6053240740794</v>
      </c>
      <c r="N839">
        <f t="shared" si="315"/>
        <v>632.08333333333383</v>
      </c>
      <c r="O839">
        <f t="shared" si="328"/>
        <v>20.617106249999999</v>
      </c>
      <c r="P839">
        <f t="shared" si="316"/>
        <v>74.555875847800934</v>
      </c>
      <c r="Q839">
        <f t="shared" si="329"/>
        <v>95.17298209780094</v>
      </c>
      <c r="R839" s="49">
        <f t="shared" si="330"/>
        <v>1224.0302975356065</v>
      </c>
      <c r="S839" s="29">
        <f t="shared" si="331"/>
        <v>8129.2939814814872</v>
      </c>
      <c r="T839">
        <f t="shared" si="317"/>
        <v>868.47222222222285</v>
      </c>
      <c r="U839">
        <f t="shared" si="332"/>
        <v>28.327568749999998</v>
      </c>
      <c r="V839">
        <f t="shared" si="318"/>
        <v>74.555875847800934</v>
      </c>
      <c r="W839">
        <f t="shared" si="333"/>
        <v>102.88344459780093</v>
      </c>
      <c r="X839" s="49">
        <f t="shared" si="334"/>
        <v>1323.195412466162</v>
      </c>
      <c r="Y839" s="29">
        <f t="shared" si="335"/>
        <v>11169.517746913589</v>
      </c>
      <c r="AA839">
        <f t="shared" si="319"/>
        <v>0</v>
      </c>
      <c r="AB839">
        <f t="shared" si="338"/>
        <v>46.3</v>
      </c>
      <c r="AC839">
        <f t="shared" si="320"/>
        <v>12.861111111111111</v>
      </c>
      <c r="AE839">
        <f t="shared" si="321"/>
        <v>-1207.8620722751898</v>
      </c>
      <c r="AF839">
        <f t="shared" si="322"/>
        <v>-1224.0302975356065</v>
      </c>
      <c r="AG839">
        <f t="shared" si="323"/>
        <v>-1323.195412466162</v>
      </c>
    </row>
    <row r="840" spans="2:33" x14ac:dyDescent="0.25">
      <c r="B840" s="4" t="s">
        <v>73</v>
      </c>
      <c r="C840" s="4">
        <v>832</v>
      </c>
      <c r="D840" s="4">
        <v>243</v>
      </c>
      <c r="E840" s="11">
        <v>47.7</v>
      </c>
      <c r="F840" s="17">
        <f t="shared" si="336"/>
        <v>0.26388888888888967</v>
      </c>
      <c r="G840" s="17">
        <f t="shared" si="337"/>
        <v>0.95000000000000284</v>
      </c>
      <c r="H840">
        <f t="shared" si="324"/>
        <v>304.7916666666676</v>
      </c>
      <c r="I840">
        <f t="shared" si="325"/>
        <v>19.491346874999998</v>
      </c>
      <c r="J840">
        <f t="shared" ref="J840:J903" si="340">SUM(0.5*1.225*2.23*0.33*(AC840*AC840))</f>
        <v>79.132821796875007</v>
      </c>
      <c r="K840">
        <f t="shared" si="339"/>
        <v>98.624168671874997</v>
      </c>
      <c r="L840" s="49">
        <f t="shared" si="326"/>
        <v>1306.7702349023436</v>
      </c>
      <c r="M840" s="29">
        <f t="shared" si="327"/>
        <v>4038.4895833333458</v>
      </c>
      <c r="N840">
        <f t="shared" ref="N840:N903" si="341">SUM(1230*F840)</f>
        <v>324.58333333333428</v>
      </c>
      <c r="O840">
        <f t="shared" si="328"/>
        <v>20.757018749999997</v>
      </c>
      <c r="P840">
        <f t="shared" ref="P840:P903" si="342">SUM(0.5*1.225*2.23*0.33*(AC840*AC840))</f>
        <v>79.132821796875007</v>
      </c>
      <c r="Q840">
        <f t="shared" si="329"/>
        <v>99.889840546875007</v>
      </c>
      <c r="R840" s="49">
        <f t="shared" si="330"/>
        <v>1323.5403872460938</v>
      </c>
      <c r="S840" s="29">
        <f t="shared" si="331"/>
        <v>4300.7291666666788</v>
      </c>
      <c r="T840">
        <f t="shared" ref="T840:T903" si="343">SUM(1690*F840)</f>
        <v>445.97222222222354</v>
      </c>
      <c r="U840">
        <f t="shared" si="332"/>
        <v>28.519806249999998</v>
      </c>
      <c r="V840">
        <f t="shared" ref="V840:V903" si="344">SUM(0.5*1.225*2.23*0.33*(AC840*AC840))</f>
        <v>79.132821796875007</v>
      </c>
      <c r="W840">
        <f t="shared" si="333"/>
        <v>107.65262804687501</v>
      </c>
      <c r="X840" s="49">
        <f t="shared" si="334"/>
        <v>1426.3973216210939</v>
      </c>
      <c r="Y840" s="29">
        <f t="shared" si="335"/>
        <v>5909.1319444444616</v>
      </c>
      <c r="AA840">
        <f t="shared" ref="AA840:AA903" si="345">IF(E840&lt;1,1,0)</f>
        <v>0</v>
      </c>
      <c r="AB840">
        <f t="shared" si="338"/>
        <v>47.7</v>
      </c>
      <c r="AC840">
        <f t="shared" ref="AC840:AC903" si="346">E840/3.6</f>
        <v>13.25</v>
      </c>
      <c r="AE840">
        <f t="shared" ref="AE840:AE903" si="347">SUM(L840*-1)</f>
        <v>-1306.7702349023436</v>
      </c>
      <c r="AF840">
        <f t="shared" ref="AF840:AF903" si="348">SUM(R840*-1)</f>
        <v>-1323.5403872460938</v>
      </c>
      <c r="AG840">
        <f t="shared" ref="AG840:AG903" si="349">SUM(X840*-1)</f>
        <v>-1426.3973216210939</v>
      </c>
    </row>
    <row r="841" spans="2:33" x14ac:dyDescent="0.25">
      <c r="B841" s="4" t="s">
        <v>73</v>
      </c>
      <c r="C841" s="4">
        <v>833</v>
      </c>
      <c r="D841" s="4">
        <v>244</v>
      </c>
      <c r="E841" s="11">
        <v>48.2</v>
      </c>
      <c r="F841" s="17">
        <f t="shared" si="336"/>
        <v>0.1388888888888889</v>
      </c>
      <c r="G841" s="17">
        <f t="shared" si="337"/>
        <v>0.5</v>
      </c>
      <c r="H841">
        <f t="shared" ref="H841:H904" si="350">SUM(1155*F841)</f>
        <v>160.41666666666669</v>
      </c>
      <c r="I841">
        <f t="shared" ref="I841:I904" si="351">SUM((0.013*(1+(E841/160))*1155))</f>
        <v>19.53826875</v>
      </c>
      <c r="J841">
        <f t="shared" si="340"/>
        <v>80.800485613425948</v>
      </c>
      <c r="K841">
        <f t="shared" si="339"/>
        <v>100.33875436342595</v>
      </c>
      <c r="L841" s="49">
        <f t="shared" ref="L841:L904" si="352">SUM(K841*AC841)</f>
        <v>1343.4244334214252</v>
      </c>
      <c r="M841" s="29">
        <f t="shared" ref="M841:M904" si="353">SUM(H841*AC841)</f>
        <v>2147.8009259259261</v>
      </c>
      <c r="N841">
        <f t="shared" si="341"/>
        <v>170.83333333333334</v>
      </c>
      <c r="O841">
        <f t="shared" ref="O841:O904" si="354">SUM((0.013*(1+(E841/160))*1230))</f>
        <v>20.806987500000002</v>
      </c>
      <c r="P841">
        <f t="shared" si="342"/>
        <v>80.800485613425948</v>
      </c>
      <c r="Q841">
        <f t="shared" ref="Q841:Q904" si="355">SUM(O841+P841)</f>
        <v>101.60747311342595</v>
      </c>
      <c r="R841" s="49">
        <f t="shared" ref="R841:R904" si="356">SUM(Q841*AC841)</f>
        <v>1360.4111677964254</v>
      </c>
      <c r="S841" s="29">
        <f t="shared" ref="S841:S904" si="357">SUM(N841*AC841)</f>
        <v>2287.2685185185187</v>
      </c>
      <c r="T841">
        <f t="shared" si="343"/>
        <v>234.72222222222223</v>
      </c>
      <c r="U841">
        <f t="shared" ref="U841:U904" si="358">SUM((0.013*(1+(E841/160))*1690))</f>
        <v>28.588462500000002</v>
      </c>
      <c r="V841">
        <f t="shared" si="344"/>
        <v>80.800485613425948</v>
      </c>
      <c r="W841">
        <f t="shared" ref="W841:W904" si="359">SUM(U841+V841)</f>
        <v>109.38894811342595</v>
      </c>
      <c r="X841" s="49">
        <f t="shared" ref="X841:X904" si="360">SUM(W841*AC841)</f>
        <v>1464.596471963092</v>
      </c>
      <c r="Y841" s="29">
        <f t="shared" ref="Y841:Y904" si="361">SUM(T841*AC841)</f>
        <v>3142.6697530864199</v>
      </c>
      <c r="AA841">
        <f t="shared" si="345"/>
        <v>0</v>
      </c>
      <c r="AB841">
        <f t="shared" si="338"/>
        <v>48.2</v>
      </c>
      <c r="AC841">
        <f t="shared" si="346"/>
        <v>13.388888888888889</v>
      </c>
      <c r="AE841">
        <f t="shared" si="347"/>
        <v>-1343.4244334214252</v>
      </c>
      <c r="AF841">
        <f t="shared" si="348"/>
        <v>-1360.4111677964254</v>
      </c>
      <c r="AG841">
        <f t="shared" si="349"/>
        <v>-1464.596471963092</v>
      </c>
    </row>
    <row r="842" spans="2:33" x14ac:dyDescent="0.25">
      <c r="B842" s="4" t="s">
        <v>73</v>
      </c>
      <c r="C842" s="4">
        <v>834</v>
      </c>
      <c r="D842" s="4">
        <v>245</v>
      </c>
      <c r="E842" s="11">
        <v>48.7</v>
      </c>
      <c r="F842" s="17">
        <f t="shared" ref="F842:F905" si="362">($E843-$E841)/2/3.6</f>
        <v>0.15277777777777699</v>
      </c>
      <c r="G842" s="17">
        <f t="shared" ref="G842:G905" si="363">($E843-$E841)/2</f>
        <v>0.54999999999999716</v>
      </c>
      <c r="H842">
        <f t="shared" si="350"/>
        <v>176.4583333333324</v>
      </c>
      <c r="I842">
        <f t="shared" si="351"/>
        <v>19.585190624999999</v>
      </c>
      <c r="J842">
        <f t="shared" si="340"/>
        <v>82.485539042245392</v>
      </c>
      <c r="K842">
        <f t="shared" si="339"/>
        <v>102.07072966724539</v>
      </c>
      <c r="L842" s="49">
        <f t="shared" si="352"/>
        <v>1380.7901485541252</v>
      </c>
      <c r="M842" s="29">
        <f t="shared" si="353"/>
        <v>2387.0891203703582</v>
      </c>
      <c r="N842">
        <f t="shared" si="341"/>
        <v>187.91666666666569</v>
      </c>
      <c r="O842">
        <f t="shared" si="354"/>
        <v>20.85695625</v>
      </c>
      <c r="P842">
        <f t="shared" si="342"/>
        <v>82.485539042245392</v>
      </c>
      <c r="Q842">
        <f t="shared" si="355"/>
        <v>103.34249529224539</v>
      </c>
      <c r="R842" s="49">
        <f t="shared" si="356"/>
        <v>1397.9943113145418</v>
      </c>
      <c r="S842" s="29">
        <f t="shared" si="357"/>
        <v>2542.0949074073942</v>
      </c>
      <c r="T842">
        <f t="shared" si="343"/>
        <v>258.19444444444309</v>
      </c>
      <c r="U842">
        <f t="shared" si="358"/>
        <v>28.657118749999999</v>
      </c>
      <c r="V842">
        <f t="shared" si="344"/>
        <v>82.485539042245392</v>
      </c>
      <c r="W842">
        <f t="shared" si="359"/>
        <v>111.14265779224539</v>
      </c>
      <c r="X842" s="49">
        <f t="shared" si="360"/>
        <v>1503.5131762450974</v>
      </c>
      <c r="Y842" s="29">
        <f t="shared" si="361"/>
        <v>3492.7970679012165</v>
      </c>
      <c r="AA842">
        <f t="shared" si="345"/>
        <v>0</v>
      </c>
      <c r="AB842">
        <f t="shared" si="338"/>
        <v>48.7</v>
      </c>
      <c r="AC842">
        <f t="shared" si="346"/>
        <v>13.527777777777779</v>
      </c>
      <c r="AE842">
        <f t="shared" si="347"/>
        <v>-1380.7901485541252</v>
      </c>
      <c r="AF842">
        <f t="shared" si="348"/>
        <v>-1397.9943113145418</v>
      </c>
      <c r="AG842">
        <f t="shared" si="349"/>
        <v>-1503.5131762450974</v>
      </c>
    </row>
    <row r="843" spans="2:33" x14ac:dyDescent="0.25">
      <c r="B843" s="4" t="s">
        <v>73</v>
      </c>
      <c r="C843" s="4">
        <v>835</v>
      </c>
      <c r="D843" s="4">
        <v>246</v>
      </c>
      <c r="E843" s="11">
        <v>49.3</v>
      </c>
      <c r="F843" s="17">
        <f t="shared" si="362"/>
        <v>0.15277777777777699</v>
      </c>
      <c r="G843" s="17">
        <f t="shared" si="363"/>
        <v>0.54999999999999716</v>
      </c>
      <c r="H843">
        <f t="shared" si="350"/>
        <v>176.4583333333324</v>
      </c>
      <c r="I843">
        <f t="shared" si="351"/>
        <v>19.641496875000001</v>
      </c>
      <c r="J843">
        <f t="shared" si="340"/>
        <v>84.530557445023135</v>
      </c>
      <c r="K843">
        <f t="shared" si="339"/>
        <v>104.17205432002314</v>
      </c>
      <c r="L843" s="49">
        <f t="shared" si="352"/>
        <v>1426.5784105492055</v>
      </c>
      <c r="M843" s="29">
        <f t="shared" si="353"/>
        <v>2416.4988425925794</v>
      </c>
      <c r="N843">
        <f t="shared" si="341"/>
        <v>187.91666666666569</v>
      </c>
      <c r="O843">
        <f t="shared" si="354"/>
        <v>20.916918750000001</v>
      </c>
      <c r="P843">
        <f t="shared" si="342"/>
        <v>84.530557445023135</v>
      </c>
      <c r="Q843">
        <f t="shared" si="355"/>
        <v>105.44747619502314</v>
      </c>
      <c r="R843" s="49">
        <f t="shared" si="356"/>
        <v>1444.0446045596223</v>
      </c>
      <c r="S843" s="29">
        <f t="shared" si="357"/>
        <v>2573.4143518518381</v>
      </c>
      <c r="T843">
        <f t="shared" si="343"/>
        <v>258.19444444444309</v>
      </c>
      <c r="U843">
        <f t="shared" si="358"/>
        <v>28.739506250000002</v>
      </c>
      <c r="V843">
        <f t="shared" si="344"/>
        <v>84.530557445023135</v>
      </c>
      <c r="W843">
        <f t="shared" si="359"/>
        <v>113.27006369502314</v>
      </c>
      <c r="X843" s="49">
        <f t="shared" si="360"/>
        <v>1551.1705944901778</v>
      </c>
      <c r="Y843" s="29">
        <f t="shared" si="361"/>
        <v>3535.8294753086229</v>
      </c>
      <c r="AA843">
        <f t="shared" si="345"/>
        <v>0</v>
      </c>
      <c r="AB843">
        <f t="shared" si="338"/>
        <v>49.3</v>
      </c>
      <c r="AC843">
        <f t="shared" si="346"/>
        <v>13.694444444444443</v>
      </c>
      <c r="AE843">
        <f t="shared" si="347"/>
        <v>-1426.5784105492055</v>
      </c>
      <c r="AF843">
        <f t="shared" si="348"/>
        <v>-1444.0446045596223</v>
      </c>
      <c r="AG843">
        <f t="shared" si="349"/>
        <v>-1551.1705944901778</v>
      </c>
    </row>
    <row r="844" spans="2:33" x14ac:dyDescent="0.25">
      <c r="B844" s="4" t="s">
        <v>73</v>
      </c>
      <c r="C844" s="4">
        <v>836</v>
      </c>
      <c r="D844" s="4">
        <v>247</v>
      </c>
      <c r="E844" s="11">
        <v>49.8</v>
      </c>
      <c r="F844" s="17">
        <f t="shared" si="362"/>
        <v>0.12500000000000078</v>
      </c>
      <c r="G844" s="17">
        <f t="shared" si="363"/>
        <v>0.45000000000000284</v>
      </c>
      <c r="H844">
        <f t="shared" si="350"/>
        <v>144.37500000000091</v>
      </c>
      <c r="I844">
        <f t="shared" si="351"/>
        <v>19.68841875</v>
      </c>
      <c r="J844">
        <f t="shared" si="340"/>
        <v>86.253868020833337</v>
      </c>
      <c r="K844">
        <f t="shared" si="339"/>
        <v>105.94228677083333</v>
      </c>
      <c r="L844" s="49">
        <f t="shared" si="352"/>
        <v>1465.5349669965276</v>
      </c>
      <c r="M844" s="29">
        <f t="shared" si="353"/>
        <v>1997.1875000000125</v>
      </c>
      <c r="N844">
        <f t="shared" si="341"/>
        <v>153.75000000000097</v>
      </c>
      <c r="O844">
        <f t="shared" si="354"/>
        <v>20.966887499999999</v>
      </c>
      <c r="P844">
        <f t="shared" si="342"/>
        <v>86.253868020833337</v>
      </c>
      <c r="Q844">
        <f t="shared" si="355"/>
        <v>107.22075552083334</v>
      </c>
      <c r="R844" s="49">
        <f t="shared" si="356"/>
        <v>1483.2204513715276</v>
      </c>
      <c r="S844" s="29">
        <f t="shared" si="357"/>
        <v>2126.8750000000132</v>
      </c>
      <c r="T844">
        <f t="shared" si="343"/>
        <v>211.25000000000131</v>
      </c>
      <c r="U844">
        <f t="shared" si="358"/>
        <v>28.808162499999998</v>
      </c>
      <c r="V844">
        <f t="shared" si="344"/>
        <v>86.253868020833337</v>
      </c>
      <c r="W844">
        <f t="shared" si="359"/>
        <v>115.06203052083333</v>
      </c>
      <c r="X844" s="49">
        <f t="shared" si="360"/>
        <v>1591.6914222048611</v>
      </c>
      <c r="Y844" s="29">
        <f t="shared" si="361"/>
        <v>2922.2916666666847</v>
      </c>
      <c r="AA844">
        <f t="shared" si="345"/>
        <v>0</v>
      </c>
      <c r="AB844">
        <f t="shared" si="338"/>
        <v>49.8</v>
      </c>
      <c r="AC844">
        <f t="shared" si="346"/>
        <v>13.833333333333332</v>
      </c>
      <c r="AE844">
        <f t="shared" si="347"/>
        <v>-1465.5349669965276</v>
      </c>
      <c r="AF844">
        <f t="shared" si="348"/>
        <v>-1483.2204513715276</v>
      </c>
      <c r="AG844">
        <f t="shared" si="349"/>
        <v>-1591.6914222048611</v>
      </c>
    </row>
    <row r="845" spans="2:33" x14ac:dyDescent="0.25">
      <c r="B845" s="4" t="s">
        <v>73</v>
      </c>
      <c r="C845" s="4">
        <v>837</v>
      </c>
      <c r="D845" s="4">
        <v>248</v>
      </c>
      <c r="E845" s="11">
        <v>50.2</v>
      </c>
      <c r="F845" s="17">
        <f t="shared" si="362"/>
        <v>0.15277777777777798</v>
      </c>
      <c r="G845" s="17">
        <f t="shared" si="363"/>
        <v>0.55000000000000071</v>
      </c>
      <c r="H845">
        <f t="shared" si="350"/>
        <v>176.45833333333357</v>
      </c>
      <c r="I845">
        <f t="shared" si="351"/>
        <v>19.725956249999999</v>
      </c>
      <c r="J845">
        <f t="shared" si="340"/>
        <v>87.645037002314837</v>
      </c>
      <c r="K845">
        <f t="shared" si="339"/>
        <v>107.37099325231483</v>
      </c>
      <c r="L845" s="49">
        <f t="shared" si="352"/>
        <v>1497.2288503517236</v>
      </c>
      <c r="M845" s="29">
        <f t="shared" si="353"/>
        <v>2460.6134259259293</v>
      </c>
      <c r="N845">
        <f t="shared" si="341"/>
        <v>187.91666666666691</v>
      </c>
      <c r="O845">
        <f t="shared" si="354"/>
        <v>21.0068625</v>
      </c>
      <c r="P845">
        <f t="shared" si="342"/>
        <v>87.645037002314837</v>
      </c>
      <c r="Q845">
        <f t="shared" si="355"/>
        <v>108.65189950231483</v>
      </c>
      <c r="R845" s="49">
        <f t="shared" si="356"/>
        <v>1515.0903763933902</v>
      </c>
      <c r="S845" s="29">
        <f t="shared" si="357"/>
        <v>2620.3935185185219</v>
      </c>
      <c r="T845">
        <f t="shared" si="343"/>
        <v>258.1944444444448</v>
      </c>
      <c r="U845">
        <f t="shared" si="358"/>
        <v>28.863087499999999</v>
      </c>
      <c r="V845">
        <f t="shared" si="344"/>
        <v>87.645037002314837</v>
      </c>
      <c r="W845">
        <f t="shared" si="359"/>
        <v>116.50812450231484</v>
      </c>
      <c r="X845" s="49">
        <f t="shared" si="360"/>
        <v>1624.6410694489459</v>
      </c>
      <c r="Y845" s="29">
        <f t="shared" si="361"/>
        <v>3600.3780864197579</v>
      </c>
      <c r="AA845">
        <f t="shared" si="345"/>
        <v>0</v>
      </c>
      <c r="AB845">
        <f t="shared" si="338"/>
        <v>50.2</v>
      </c>
      <c r="AC845">
        <f t="shared" si="346"/>
        <v>13.944444444444445</v>
      </c>
      <c r="AE845">
        <f t="shared" si="347"/>
        <v>-1497.2288503517236</v>
      </c>
      <c r="AF845">
        <f t="shared" si="348"/>
        <v>-1515.0903763933902</v>
      </c>
      <c r="AG845">
        <f t="shared" si="349"/>
        <v>-1624.6410694489459</v>
      </c>
    </row>
    <row r="846" spans="2:33" x14ac:dyDescent="0.25">
      <c r="B846" s="4" t="s">
        <v>73</v>
      </c>
      <c r="C846" s="4">
        <v>838</v>
      </c>
      <c r="D846" s="4">
        <v>249</v>
      </c>
      <c r="E846" s="11">
        <v>50.9</v>
      </c>
      <c r="F846" s="17">
        <f t="shared" si="362"/>
        <v>0.22222222222222143</v>
      </c>
      <c r="G846" s="17">
        <f t="shared" si="363"/>
        <v>0.79999999999999716</v>
      </c>
      <c r="H846">
        <f t="shared" si="350"/>
        <v>256.66666666666578</v>
      </c>
      <c r="I846">
        <f t="shared" si="351"/>
        <v>19.791646874999998</v>
      </c>
      <c r="J846">
        <f t="shared" si="340"/>
        <v>90.106362722800924</v>
      </c>
      <c r="K846">
        <f t="shared" si="339"/>
        <v>109.89800959780092</v>
      </c>
      <c r="L846" s="49">
        <f t="shared" si="352"/>
        <v>1553.8357468133518</v>
      </c>
      <c r="M846" s="29">
        <f t="shared" si="353"/>
        <v>3628.9814814814686</v>
      </c>
      <c r="N846">
        <f t="shared" si="341"/>
        <v>273.33333333333235</v>
      </c>
      <c r="O846">
        <f t="shared" si="354"/>
        <v>21.076818749999997</v>
      </c>
      <c r="P846">
        <f t="shared" si="342"/>
        <v>90.106362722800924</v>
      </c>
      <c r="Q846">
        <f t="shared" si="355"/>
        <v>111.18318147280092</v>
      </c>
      <c r="R846" s="49">
        <f t="shared" si="356"/>
        <v>1572.0066491571017</v>
      </c>
      <c r="S846" s="29">
        <f t="shared" si="357"/>
        <v>3864.6296296296155</v>
      </c>
      <c r="T846">
        <f t="shared" si="343"/>
        <v>375.55555555555424</v>
      </c>
      <c r="U846">
        <f t="shared" si="358"/>
        <v>28.959206249999998</v>
      </c>
      <c r="V846">
        <f t="shared" si="344"/>
        <v>90.106362722800924</v>
      </c>
      <c r="W846">
        <f t="shared" si="359"/>
        <v>119.06556897280092</v>
      </c>
      <c r="X846" s="49">
        <f t="shared" si="360"/>
        <v>1683.4548501987683</v>
      </c>
      <c r="Y846" s="29">
        <f t="shared" si="361"/>
        <v>5309.9382716049195</v>
      </c>
      <c r="AA846">
        <f t="shared" si="345"/>
        <v>0</v>
      </c>
      <c r="AB846">
        <f t="shared" si="338"/>
        <v>50.9</v>
      </c>
      <c r="AC846">
        <f t="shared" si="346"/>
        <v>14.138888888888888</v>
      </c>
      <c r="AE846">
        <f t="shared" si="347"/>
        <v>-1553.8357468133518</v>
      </c>
      <c r="AF846">
        <f t="shared" si="348"/>
        <v>-1572.0066491571017</v>
      </c>
      <c r="AG846">
        <f t="shared" si="349"/>
        <v>-1683.4548501987683</v>
      </c>
    </row>
    <row r="847" spans="2:33" x14ac:dyDescent="0.25">
      <c r="B847" s="4" t="s">
        <v>73</v>
      </c>
      <c r="C847" s="4">
        <v>839</v>
      </c>
      <c r="D847" s="4">
        <v>250</v>
      </c>
      <c r="E847" s="11">
        <v>51.8</v>
      </c>
      <c r="F847" s="17">
        <f t="shared" si="362"/>
        <v>0.2222222222222224</v>
      </c>
      <c r="G847" s="17">
        <f t="shared" si="363"/>
        <v>0.80000000000000071</v>
      </c>
      <c r="H847">
        <f t="shared" si="350"/>
        <v>256.66666666666686</v>
      </c>
      <c r="I847">
        <f t="shared" si="351"/>
        <v>19.876106249999999</v>
      </c>
      <c r="J847">
        <f t="shared" si="340"/>
        <v>93.321006446759256</v>
      </c>
      <c r="K847">
        <f t="shared" si="339"/>
        <v>113.19711269675926</v>
      </c>
      <c r="L847" s="49">
        <f t="shared" si="352"/>
        <v>1628.7806771367025</v>
      </c>
      <c r="M847" s="29">
        <f t="shared" si="353"/>
        <v>3693.1481481481505</v>
      </c>
      <c r="N847">
        <f t="shared" si="341"/>
        <v>273.33333333333354</v>
      </c>
      <c r="O847">
        <f t="shared" si="354"/>
        <v>21.166762499999997</v>
      </c>
      <c r="P847">
        <f t="shared" si="342"/>
        <v>93.321006446759256</v>
      </c>
      <c r="Q847">
        <f t="shared" si="355"/>
        <v>114.48776894675925</v>
      </c>
      <c r="R847" s="49">
        <f t="shared" si="356"/>
        <v>1647.3517865117024</v>
      </c>
      <c r="S847" s="29">
        <f t="shared" si="357"/>
        <v>3932.9629629629658</v>
      </c>
      <c r="T847">
        <f t="shared" si="343"/>
        <v>375.55555555555588</v>
      </c>
      <c r="U847">
        <f t="shared" si="358"/>
        <v>29.082787499999998</v>
      </c>
      <c r="V847">
        <f t="shared" si="344"/>
        <v>93.321006446759256</v>
      </c>
      <c r="W847">
        <f t="shared" si="359"/>
        <v>122.40379394675925</v>
      </c>
      <c r="X847" s="49">
        <f t="shared" si="360"/>
        <v>1761.2545906783691</v>
      </c>
      <c r="Y847" s="29">
        <f t="shared" si="361"/>
        <v>5403.8271604938318</v>
      </c>
      <c r="AA847">
        <f t="shared" si="345"/>
        <v>0</v>
      </c>
      <c r="AB847">
        <f t="shared" si="338"/>
        <v>51.8</v>
      </c>
      <c r="AC847">
        <f t="shared" si="346"/>
        <v>14.388888888888888</v>
      </c>
      <c r="AE847">
        <f t="shared" si="347"/>
        <v>-1628.7806771367025</v>
      </c>
      <c r="AF847">
        <f t="shared" si="348"/>
        <v>-1647.3517865117024</v>
      </c>
      <c r="AG847">
        <f t="shared" si="349"/>
        <v>-1761.2545906783691</v>
      </c>
    </row>
    <row r="848" spans="2:33" x14ac:dyDescent="0.25">
      <c r="B848" s="4" t="s">
        <v>73</v>
      </c>
      <c r="C848" s="4">
        <v>840</v>
      </c>
      <c r="D848" s="4">
        <v>251</v>
      </c>
      <c r="E848" s="11">
        <v>52.5</v>
      </c>
      <c r="F848" s="17">
        <f t="shared" si="362"/>
        <v>0.20833333333333331</v>
      </c>
      <c r="G848" s="17">
        <f t="shared" si="363"/>
        <v>0.75</v>
      </c>
      <c r="H848">
        <f t="shared" si="350"/>
        <v>240.62499999999997</v>
      </c>
      <c r="I848">
        <f t="shared" si="351"/>
        <v>19.941796875000001</v>
      </c>
      <c r="J848">
        <f t="shared" si="340"/>
        <v>95.860237630208331</v>
      </c>
      <c r="K848">
        <f t="shared" si="339"/>
        <v>115.80203450520833</v>
      </c>
      <c r="L848" s="49">
        <f t="shared" si="352"/>
        <v>1688.7796698676214</v>
      </c>
      <c r="M848" s="29">
        <f t="shared" si="353"/>
        <v>3509.1145833333326</v>
      </c>
      <c r="N848">
        <f t="shared" si="341"/>
        <v>256.25</v>
      </c>
      <c r="O848">
        <f t="shared" si="354"/>
        <v>21.236718750000001</v>
      </c>
      <c r="P848">
        <f t="shared" si="342"/>
        <v>95.860237630208331</v>
      </c>
      <c r="Q848">
        <f t="shared" si="355"/>
        <v>117.09695638020833</v>
      </c>
      <c r="R848" s="49">
        <f t="shared" si="356"/>
        <v>1707.6639472113714</v>
      </c>
      <c r="S848" s="29">
        <f t="shared" si="357"/>
        <v>3736.9791666666665</v>
      </c>
      <c r="T848">
        <f t="shared" si="343"/>
        <v>352.08333333333331</v>
      </c>
      <c r="U848">
        <f t="shared" si="358"/>
        <v>29.178906250000001</v>
      </c>
      <c r="V848">
        <f t="shared" si="344"/>
        <v>95.860237630208331</v>
      </c>
      <c r="W848">
        <f t="shared" si="359"/>
        <v>125.03914388020833</v>
      </c>
      <c r="X848" s="49">
        <f t="shared" si="360"/>
        <v>1823.4875149197046</v>
      </c>
      <c r="Y848" s="29">
        <f t="shared" si="361"/>
        <v>5134.5486111111104</v>
      </c>
      <c r="AA848">
        <f t="shared" si="345"/>
        <v>0</v>
      </c>
      <c r="AB848">
        <f t="shared" si="338"/>
        <v>52.5</v>
      </c>
      <c r="AC848">
        <f t="shared" si="346"/>
        <v>14.583333333333332</v>
      </c>
      <c r="AE848">
        <f t="shared" si="347"/>
        <v>-1688.7796698676214</v>
      </c>
      <c r="AF848">
        <f t="shared" si="348"/>
        <v>-1707.6639472113714</v>
      </c>
      <c r="AG848">
        <f t="shared" si="349"/>
        <v>-1823.4875149197046</v>
      </c>
    </row>
    <row r="849" spans="2:33" x14ac:dyDescent="0.25">
      <c r="B849" s="4" t="s">
        <v>73</v>
      </c>
      <c r="C849" s="4">
        <v>841</v>
      </c>
      <c r="D849" s="4">
        <v>252</v>
      </c>
      <c r="E849" s="11">
        <v>53.3</v>
      </c>
      <c r="F849" s="17">
        <f t="shared" si="362"/>
        <v>0.27777777777777779</v>
      </c>
      <c r="G849" s="17">
        <f t="shared" si="363"/>
        <v>1</v>
      </c>
      <c r="H849">
        <f t="shared" si="350"/>
        <v>320.83333333333337</v>
      </c>
      <c r="I849">
        <f t="shared" si="351"/>
        <v>20.016871875</v>
      </c>
      <c r="J849">
        <f t="shared" si="340"/>
        <v>98.803951195023146</v>
      </c>
      <c r="K849">
        <f t="shared" si="339"/>
        <v>118.82082307002315</v>
      </c>
      <c r="L849" s="49">
        <f t="shared" si="352"/>
        <v>1759.2082971200648</v>
      </c>
      <c r="M849" s="29">
        <f t="shared" si="353"/>
        <v>4750.1157407407409</v>
      </c>
      <c r="N849">
        <f t="shared" si="341"/>
        <v>341.66666666666669</v>
      </c>
      <c r="O849">
        <f t="shared" si="354"/>
        <v>21.316668749999998</v>
      </c>
      <c r="P849">
        <f t="shared" si="342"/>
        <v>98.803951195023146</v>
      </c>
      <c r="Q849">
        <f t="shared" si="355"/>
        <v>120.12061994502315</v>
      </c>
      <c r="R849" s="49">
        <f t="shared" si="356"/>
        <v>1778.4525119638147</v>
      </c>
      <c r="S849" s="29">
        <f t="shared" si="357"/>
        <v>5058.5648148148148</v>
      </c>
      <c r="T849">
        <f t="shared" si="343"/>
        <v>469.44444444444446</v>
      </c>
      <c r="U849">
        <f t="shared" si="358"/>
        <v>29.288756249999999</v>
      </c>
      <c r="V849">
        <f t="shared" si="344"/>
        <v>98.803951195023146</v>
      </c>
      <c r="W849">
        <f t="shared" si="359"/>
        <v>128.09270744502314</v>
      </c>
      <c r="X849" s="49">
        <f t="shared" si="360"/>
        <v>1896.4836963388145</v>
      </c>
      <c r="Y849" s="29">
        <f t="shared" si="361"/>
        <v>6950.3858024691353</v>
      </c>
      <c r="AA849">
        <f t="shared" si="345"/>
        <v>0</v>
      </c>
      <c r="AB849">
        <f t="shared" si="338"/>
        <v>53.3</v>
      </c>
      <c r="AC849">
        <f t="shared" si="346"/>
        <v>14.805555555555554</v>
      </c>
      <c r="AE849">
        <f t="shared" si="347"/>
        <v>-1759.2082971200648</v>
      </c>
      <c r="AF849">
        <f t="shared" si="348"/>
        <v>-1778.4525119638147</v>
      </c>
      <c r="AG849">
        <f t="shared" si="349"/>
        <v>-1896.4836963388145</v>
      </c>
    </row>
    <row r="850" spans="2:33" x14ac:dyDescent="0.25">
      <c r="B850" s="4" t="s">
        <v>73</v>
      </c>
      <c r="C850" s="4">
        <v>842</v>
      </c>
      <c r="D850" s="4">
        <v>253</v>
      </c>
      <c r="E850" s="11">
        <v>54.5</v>
      </c>
      <c r="F850" s="17">
        <f t="shared" si="362"/>
        <v>0.33333333333333409</v>
      </c>
      <c r="G850" s="17">
        <f t="shared" si="363"/>
        <v>1.2000000000000028</v>
      </c>
      <c r="H850">
        <f t="shared" si="350"/>
        <v>385.00000000000085</v>
      </c>
      <c r="I850">
        <f t="shared" si="351"/>
        <v>20.129484375000001</v>
      </c>
      <c r="J850">
        <f t="shared" si="340"/>
        <v>103.30299168113429</v>
      </c>
      <c r="K850">
        <f t="shared" si="339"/>
        <v>123.43247605613429</v>
      </c>
      <c r="L850" s="49">
        <f t="shared" si="352"/>
        <v>1868.6305402942553</v>
      </c>
      <c r="M850" s="29">
        <f t="shared" si="353"/>
        <v>5828.4722222222354</v>
      </c>
      <c r="N850">
        <f t="shared" si="341"/>
        <v>410.00000000000091</v>
      </c>
      <c r="O850">
        <f t="shared" si="354"/>
        <v>21.43659375</v>
      </c>
      <c r="P850">
        <f t="shared" si="342"/>
        <v>103.30299168113429</v>
      </c>
      <c r="Q850">
        <f t="shared" si="355"/>
        <v>124.73958543113429</v>
      </c>
      <c r="R850" s="49">
        <f t="shared" si="356"/>
        <v>1888.4187238880052</v>
      </c>
      <c r="S850" s="29">
        <f t="shared" si="357"/>
        <v>6206.944444444458</v>
      </c>
      <c r="T850">
        <f t="shared" si="343"/>
        <v>563.33333333333462</v>
      </c>
      <c r="U850">
        <f t="shared" si="358"/>
        <v>29.453531249999997</v>
      </c>
      <c r="V850">
        <f t="shared" si="344"/>
        <v>103.30299168113429</v>
      </c>
      <c r="W850">
        <f t="shared" si="359"/>
        <v>132.75652293113427</v>
      </c>
      <c r="X850" s="49">
        <f t="shared" si="360"/>
        <v>2009.7862499296716</v>
      </c>
      <c r="Y850" s="29">
        <f t="shared" si="361"/>
        <v>8528.2407407407609</v>
      </c>
      <c r="AA850">
        <f t="shared" si="345"/>
        <v>0</v>
      </c>
      <c r="AB850">
        <f t="shared" si="338"/>
        <v>54.5</v>
      </c>
      <c r="AC850">
        <f t="shared" si="346"/>
        <v>15.138888888888889</v>
      </c>
      <c r="AE850">
        <f t="shared" si="347"/>
        <v>-1868.6305402942553</v>
      </c>
      <c r="AF850">
        <f t="shared" si="348"/>
        <v>-1888.4187238880052</v>
      </c>
      <c r="AG850">
        <f t="shared" si="349"/>
        <v>-2009.7862499296716</v>
      </c>
    </row>
    <row r="851" spans="2:33" x14ac:dyDescent="0.25">
      <c r="B851" s="4" t="s">
        <v>73</v>
      </c>
      <c r="C851" s="4">
        <v>843</v>
      </c>
      <c r="D851" s="4">
        <v>254</v>
      </c>
      <c r="E851" s="11">
        <v>55.7</v>
      </c>
      <c r="F851" s="17">
        <f t="shared" si="362"/>
        <v>0.27777777777777779</v>
      </c>
      <c r="G851" s="17">
        <f t="shared" si="363"/>
        <v>1</v>
      </c>
      <c r="H851">
        <f t="shared" si="350"/>
        <v>320.83333333333337</v>
      </c>
      <c r="I851">
        <f t="shared" si="351"/>
        <v>20.242096874999998</v>
      </c>
      <c r="J851">
        <f t="shared" si="340"/>
        <v>107.90219633391207</v>
      </c>
      <c r="K851">
        <f t="shared" si="339"/>
        <v>128.14429320891207</v>
      </c>
      <c r="L851" s="49">
        <f t="shared" si="352"/>
        <v>1982.6769810378896</v>
      </c>
      <c r="M851" s="29">
        <f t="shared" si="353"/>
        <v>4964.0046296296305</v>
      </c>
      <c r="N851">
        <f t="shared" si="341"/>
        <v>341.66666666666669</v>
      </c>
      <c r="O851">
        <f t="shared" si="354"/>
        <v>21.556518749999999</v>
      </c>
      <c r="P851">
        <f t="shared" si="342"/>
        <v>107.90219633391207</v>
      </c>
      <c r="Q851">
        <f t="shared" si="355"/>
        <v>129.45871508391207</v>
      </c>
      <c r="R851" s="49">
        <f t="shared" si="356"/>
        <v>2003.0140083816395</v>
      </c>
      <c r="S851" s="29">
        <f t="shared" si="357"/>
        <v>5286.3425925925931</v>
      </c>
      <c r="T851">
        <f t="shared" si="343"/>
        <v>469.44444444444446</v>
      </c>
      <c r="U851">
        <f t="shared" si="358"/>
        <v>29.61830625</v>
      </c>
      <c r="V851">
        <f t="shared" si="344"/>
        <v>107.90219633391207</v>
      </c>
      <c r="W851">
        <f t="shared" si="359"/>
        <v>137.52050258391208</v>
      </c>
      <c r="X851" s="49">
        <f t="shared" si="360"/>
        <v>2127.7477760899733</v>
      </c>
      <c r="Y851" s="29">
        <f t="shared" si="361"/>
        <v>7263.3487654320998</v>
      </c>
      <c r="AA851">
        <f t="shared" si="345"/>
        <v>0</v>
      </c>
      <c r="AB851">
        <f t="shared" si="338"/>
        <v>55.7</v>
      </c>
      <c r="AC851">
        <f t="shared" si="346"/>
        <v>15.472222222222223</v>
      </c>
      <c r="AE851">
        <f t="shared" si="347"/>
        <v>-1982.6769810378896</v>
      </c>
      <c r="AF851">
        <f t="shared" si="348"/>
        <v>-2003.0140083816395</v>
      </c>
      <c r="AG851">
        <f t="shared" si="349"/>
        <v>-2127.7477760899733</v>
      </c>
    </row>
    <row r="852" spans="2:33" x14ac:dyDescent="0.25">
      <c r="B852" s="4" t="s">
        <v>73</v>
      </c>
      <c r="C852" s="4">
        <v>844</v>
      </c>
      <c r="D852" s="4">
        <v>255</v>
      </c>
      <c r="E852" s="11">
        <v>56.5</v>
      </c>
      <c r="F852" s="17">
        <f t="shared" si="362"/>
        <v>0.15277777777777699</v>
      </c>
      <c r="G852" s="17">
        <f t="shared" si="363"/>
        <v>0.54999999999999716</v>
      </c>
      <c r="H852">
        <f t="shared" si="350"/>
        <v>176.4583333333324</v>
      </c>
      <c r="I852">
        <f t="shared" si="351"/>
        <v>20.317171875</v>
      </c>
      <c r="J852">
        <f t="shared" si="340"/>
        <v>111.02397952835651</v>
      </c>
      <c r="K852">
        <f t="shared" si="339"/>
        <v>131.34115140335649</v>
      </c>
      <c r="L852" s="49">
        <f t="shared" si="352"/>
        <v>2061.3264039693449</v>
      </c>
      <c r="M852" s="29">
        <f t="shared" si="353"/>
        <v>2769.4155092592446</v>
      </c>
      <c r="N852">
        <f t="shared" si="341"/>
        <v>187.91666666666569</v>
      </c>
      <c r="O852">
        <f t="shared" si="354"/>
        <v>21.636468749999999</v>
      </c>
      <c r="P852">
        <f t="shared" si="342"/>
        <v>111.02397952835651</v>
      </c>
      <c r="Q852">
        <f t="shared" si="355"/>
        <v>132.66044827835651</v>
      </c>
      <c r="R852" s="49">
        <f t="shared" si="356"/>
        <v>2082.0320354797618</v>
      </c>
      <c r="S852" s="29">
        <f t="shared" si="357"/>
        <v>2949.2476851851698</v>
      </c>
      <c r="T852">
        <f t="shared" si="343"/>
        <v>258.19444444444309</v>
      </c>
      <c r="U852">
        <f t="shared" si="358"/>
        <v>29.728156249999998</v>
      </c>
      <c r="V852">
        <f t="shared" si="344"/>
        <v>111.02397952835651</v>
      </c>
      <c r="W852">
        <f t="shared" si="359"/>
        <v>140.75213577835649</v>
      </c>
      <c r="X852" s="49">
        <f t="shared" si="360"/>
        <v>2209.026575410317</v>
      </c>
      <c r="Y852" s="29">
        <f t="shared" si="361"/>
        <v>4052.2183641975098</v>
      </c>
      <c r="AA852">
        <f t="shared" si="345"/>
        <v>0</v>
      </c>
      <c r="AB852">
        <f t="shared" si="338"/>
        <v>56.5</v>
      </c>
      <c r="AC852">
        <f t="shared" si="346"/>
        <v>15.694444444444445</v>
      </c>
      <c r="AE852">
        <f t="shared" si="347"/>
        <v>-2061.3264039693449</v>
      </c>
      <c r="AF852">
        <f t="shared" si="348"/>
        <v>-2082.0320354797618</v>
      </c>
      <c r="AG852">
        <f t="shared" si="349"/>
        <v>-2209.026575410317</v>
      </c>
    </row>
    <row r="853" spans="2:33" x14ac:dyDescent="0.25">
      <c r="B853" s="4" t="s">
        <v>73</v>
      </c>
      <c r="C853" s="4">
        <v>845</v>
      </c>
      <c r="D853" s="4">
        <v>256</v>
      </c>
      <c r="E853" s="11">
        <v>56.8</v>
      </c>
      <c r="F853" s="17">
        <f t="shared" si="362"/>
        <v>6.9444444444444448E-2</v>
      </c>
      <c r="G853" s="17">
        <f t="shared" si="363"/>
        <v>0.25</v>
      </c>
      <c r="H853">
        <f t="shared" si="350"/>
        <v>80.208333333333343</v>
      </c>
      <c r="I853">
        <f t="shared" si="351"/>
        <v>20.345324999999999</v>
      </c>
      <c r="J853">
        <f t="shared" si="340"/>
        <v>112.20612537037039</v>
      </c>
      <c r="K853">
        <f t="shared" si="339"/>
        <v>132.55145037037039</v>
      </c>
      <c r="L853" s="49">
        <f t="shared" si="352"/>
        <v>2091.3673280658436</v>
      </c>
      <c r="M853" s="29">
        <f t="shared" si="353"/>
        <v>1265.5092592592594</v>
      </c>
      <c r="N853">
        <f t="shared" si="341"/>
        <v>85.416666666666671</v>
      </c>
      <c r="O853">
        <f t="shared" si="354"/>
        <v>21.666449999999998</v>
      </c>
      <c r="P853">
        <f t="shared" si="342"/>
        <v>112.20612537037039</v>
      </c>
      <c r="Q853">
        <f t="shared" si="355"/>
        <v>133.87257537037038</v>
      </c>
      <c r="R853" s="49">
        <f t="shared" si="356"/>
        <v>2112.2117447325104</v>
      </c>
      <c r="S853" s="29">
        <f t="shared" si="357"/>
        <v>1347.6851851851852</v>
      </c>
      <c r="T853">
        <f t="shared" si="343"/>
        <v>117.36111111111111</v>
      </c>
      <c r="U853">
        <f t="shared" si="358"/>
        <v>29.769349999999999</v>
      </c>
      <c r="V853">
        <f t="shared" si="344"/>
        <v>112.20612537037039</v>
      </c>
      <c r="W853">
        <f t="shared" si="359"/>
        <v>141.97547537037039</v>
      </c>
      <c r="X853" s="49">
        <f t="shared" si="360"/>
        <v>2240.057500288066</v>
      </c>
      <c r="Y853" s="29">
        <f t="shared" si="361"/>
        <v>1851.6975308641975</v>
      </c>
      <c r="AA853">
        <f t="shared" si="345"/>
        <v>0</v>
      </c>
      <c r="AB853">
        <f t="shared" ref="AB853:AB916" si="364">IF(AA853=1,"",E853)</f>
        <v>56.8</v>
      </c>
      <c r="AC853">
        <f t="shared" si="346"/>
        <v>15.777777777777777</v>
      </c>
      <c r="AE853">
        <f t="shared" si="347"/>
        <v>-2091.3673280658436</v>
      </c>
      <c r="AF853">
        <f t="shared" si="348"/>
        <v>-2112.2117447325104</v>
      </c>
      <c r="AG853">
        <f t="shared" si="349"/>
        <v>-2240.057500288066</v>
      </c>
    </row>
    <row r="854" spans="2:33" x14ac:dyDescent="0.25">
      <c r="B854" s="4" t="s">
        <v>73</v>
      </c>
      <c r="C854" s="4">
        <v>846</v>
      </c>
      <c r="D854" s="4">
        <v>257</v>
      </c>
      <c r="E854" s="11">
        <v>57</v>
      </c>
      <c r="F854" s="17">
        <f t="shared" si="362"/>
        <v>5.5555555555556344E-2</v>
      </c>
      <c r="G854" s="17">
        <f t="shared" si="363"/>
        <v>0.20000000000000284</v>
      </c>
      <c r="H854">
        <f t="shared" si="350"/>
        <v>64.166666666667581</v>
      </c>
      <c r="I854">
        <f t="shared" si="351"/>
        <v>20.364093749999999</v>
      </c>
      <c r="J854">
        <f t="shared" si="340"/>
        <v>112.99770052083333</v>
      </c>
      <c r="K854">
        <f t="shared" si="339"/>
        <v>133.36179427083334</v>
      </c>
      <c r="L854" s="49">
        <f t="shared" si="352"/>
        <v>2111.5617426215276</v>
      </c>
      <c r="M854" s="29">
        <f t="shared" si="353"/>
        <v>1015.9722222222366</v>
      </c>
      <c r="N854">
        <f t="shared" si="341"/>
        <v>68.333333333334309</v>
      </c>
      <c r="O854">
        <f t="shared" si="354"/>
        <v>21.686437499999997</v>
      </c>
      <c r="P854">
        <f t="shared" si="342"/>
        <v>112.99770052083333</v>
      </c>
      <c r="Q854">
        <f t="shared" si="355"/>
        <v>134.68413802083333</v>
      </c>
      <c r="R854" s="49">
        <f t="shared" si="356"/>
        <v>2132.4988519965277</v>
      </c>
      <c r="S854" s="29">
        <f t="shared" si="357"/>
        <v>1081.9444444444598</v>
      </c>
      <c r="T854">
        <f t="shared" si="343"/>
        <v>93.888888888890222</v>
      </c>
      <c r="U854">
        <f t="shared" si="358"/>
        <v>29.796812499999994</v>
      </c>
      <c r="V854">
        <f t="shared" si="344"/>
        <v>112.99770052083333</v>
      </c>
      <c r="W854">
        <f t="shared" si="359"/>
        <v>142.79451302083334</v>
      </c>
      <c r="X854" s="49">
        <f t="shared" si="360"/>
        <v>2260.9131228298611</v>
      </c>
      <c r="Y854" s="29">
        <f t="shared" si="361"/>
        <v>1486.5740740740951</v>
      </c>
      <c r="AA854">
        <f t="shared" si="345"/>
        <v>0</v>
      </c>
      <c r="AB854">
        <f t="shared" si="364"/>
        <v>57</v>
      </c>
      <c r="AC854">
        <f t="shared" si="346"/>
        <v>15.833333333333332</v>
      </c>
      <c r="AE854">
        <f t="shared" si="347"/>
        <v>-2111.5617426215276</v>
      </c>
      <c r="AF854">
        <f t="shared" si="348"/>
        <v>-2132.4988519965277</v>
      </c>
      <c r="AG854">
        <f t="shared" si="349"/>
        <v>-2260.9131228298611</v>
      </c>
    </row>
    <row r="855" spans="2:33" x14ac:dyDescent="0.25">
      <c r="B855" s="4" t="s">
        <v>73</v>
      </c>
      <c r="C855" s="4">
        <v>847</v>
      </c>
      <c r="D855" s="4">
        <v>258</v>
      </c>
      <c r="E855" s="11">
        <v>57.2</v>
      </c>
      <c r="F855" s="17">
        <f t="shared" si="362"/>
        <v>9.7222222222222612E-2</v>
      </c>
      <c r="G855" s="17">
        <f t="shared" si="363"/>
        <v>0.35000000000000142</v>
      </c>
      <c r="H855">
        <f t="shared" si="350"/>
        <v>112.29166666666711</v>
      </c>
      <c r="I855">
        <f t="shared" si="351"/>
        <v>20.382862500000002</v>
      </c>
      <c r="J855">
        <f t="shared" si="340"/>
        <v>113.79205800925929</v>
      </c>
      <c r="K855">
        <f t="shared" si="339"/>
        <v>134.17492050925929</v>
      </c>
      <c r="L855" s="49">
        <f t="shared" si="352"/>
        <v>2131.8904036471199</v>
      </c>
      <c r="M855" s="29">
        <f t="shared" si="353"/>
        <v>1784.1898148148218</v>
      </c>
      <c r="N855">
        <f t="shared" si="341"/>
        <v>119.58333333333381</v>
      </c>
      <c r="O855">
        <f t="shared" si="354"/>
        <v>21.706424999999999</v>
      </c>
      <c r="P855">
        <f t="shared" si="342"/>
        <v>113.79205800925929</v>
      </c>
      <c r="Q855">
        <f t="shared" si="355"/>
        <v>135.4984830092593</v>
      </c>
      <c r="R855" s="49">
        <f t="shared" si="356"/>
        <v>2152.9203411471199</v>
      </c>
      <c r="S855" s="29">
        <f t="shared" si="357"/>
        <v>1900.046296296304</v>
      </c>
      <c r="T855">
        <f t="shared" si="343"/>
        <v>164.30555555555623</v>
      </c>
      <c r="U855">
        <f t="shared" si="358"/>
        <v>29.824275</v>
      </c>
      <c r="V855">
        <f t="shared" si="344"/>
        <v>113.79205800925929</v>
      </c>
      <c r="W855">
        <f t="shared" si="359"/>
        <v>143.61633300925928</v>
      </c>
      <c r="X855" s="49">
        <f t="shared" si="360"/>
        <v>2281.9039578137863</v>
      </c>
      <c r="Y855" s="29">
        <f t="shared" si="361"/>
        <v>2610.6327160493934</v>
      </c>
      <c r="AA855">
        <f t="shared" si="345"/>
        <v>0</v>
      </c>
      <c r="AB855">
        <f t="shared" si="364"/>
        <v>57.2</v>
      </c>
      <c r="AC855">
        <f t="shared" si="346"/>
        <v>15.888888888888889</v>
      </c>
      <c r="AE855">
        <f t="shared" si="347"/>
        <v>-2131.8904036471199</v>
      </c>
      <c r="AF855">
        <f t="shared" si="348"/>
        <v>-2152.9203411471199</v>
      </c>
      <c r="AG855">
        <f t="shared" si="349"/>
        <v>-2281.9039578137863</v>
      </c>
    </row>
    <row r="856" spans="2:33" x14ac:dyDescent="0.25">
      <c r="B856" s="4" t="s">
        <v>73</v>
      </c>
      <c r="C856" s="4">
        <v>848</v>
      </c>
      <c r="D856" s="4">
        <v>259</v>
      </c>
      <c r="E856" s="11">
        <v>57.7</v>
      </c>
      <c r="F856" s="17">
        <f t="shared" si="362"/>
        <v>0.20833333333333331</v>
      </c>
      <c r="G856" s="17">
        <f t="shared" si="363"/>
        <v>0.75</v>
      </c>
      <c r="H856">
        <f t="shared" si="350"/>
        <v>240.62499999999997</v>
      </c>
      <c r="I856">
        <f t="shared" si="351"/>
        <v>20.429784375000001</v>
      </c>
      <c r="J856">
        <f t="shared" si="340"/>
        <v>115.79012445891208</v>
      </c>
      <c r="K856">
        <f t="shared" si="339"/>
        <v>136.21990883391209</v>
      </c>
      <c r="L856" s="49">
        <f t="shared" si="352"/>
        <v>2183.3024276990909</v>
      </c>
      <c r="M856" s="29">
        <f t="shared" si="353"/>
        <v>3856.6840277777774</v>
      </c>
      <c r="N856">
        <f t="shared" si="341"/>
        <v>256.25</v>
      </c>
      <c r="O856">
        <f t="shared" si="354"/>
        <v>21.756393749999997</v>
      </c>
      <c r="P856">
        <f t="shared" si="342"/>
        <v>115.79012445891208</v>
      </c>
      <c r="Q856">
        <f t="shared" si="355"/>
        <v>137.54651820891206</v>
      </c>
      <c r="R856" s="49">
        <f t="shared" si="356"/>
        <v>2204.5650279595075</v>
      </c>
      <c r="S856" s="29">
        <f t="shared" si="357"/>
        <v>4107.1180555555557</v>
      </c>
      <c r="T856">
        <f t="shared" si="343"/>
        <v>352.08333333333331</v>
      </c>
      <c r="U856">
        <f t="shared" si="358"/>
        <v>29.892931249999997</v>
      </c>
      <c r="V856">
        <f t="shared" si="344"/>
        <v>115.79012445891208</v>
      </c>
      <c r="W856">
        <f t="shared" si="359"/>
        <v>145.68305570891206</v>
      </c>
      <c r="X856" s="49">
        <f t="shared" si="360"/>
        <v>2334.9756428900628</v>
      </c>
      <c r="Y856" s="29">
        <f t="shared" si="361"/>
        <v>5643.1134259259261</v>
      </c>
      <c r="AA856">
        <f t="shared" si="345"/>
        <v>0</v>
      </c>
      <c r="AB856">
        <f t="shared" si="364"/>
        <v>57.7</v>
      </c>
      <c r="AC856">
        <f t="shared" si="346"/>
        <v>16.027777777777779</v>
      </c>
      <c r="AE856">
        <f t="shared" si="347"/>
        <v>-2183.3024276990909</v>
      </c>
      <c r="AF856">
        <f t="shared" si="348"/>
        <v>-2204.5650279595075</v>
      </c>
      <c r="AG856">
        <f t="shared" si="349"/>
        <v>-2334.9756428900628</v>
      </c>
    </row>
    <row r="857" spans="2:33" x14ac:dyDescent="0.25">
      <c r="B857" s="4" t="s">
        <v>73</v>
      </c>
      <c r="C857" s="4">
        <v>849</v>
      </c>
      <c r="D857" s="4">
        <v>260</v>
      </c>
      <c r="E857" s="11">
        <v>58.7</v>
      </c>
      <c r="F857" s="17">
        <f t="shared" si="362"/>
        <v>0.33333333333333315</v>
      </c>
      <c r="G857" s="17">
        <f t="shared" si="363"/>
        <v>1.1999999999999993</v>
      </c>
      <c r="H857">
        <f t="shared" si="350"/>
        <v>384.99999999999977</v>
      </c>
      <c r="I857">
        <f t="shared" si="351"/>
        <v>20.523628125000002</v>
      </c>
      <c r="J857">
        <f t="shared" si="340"/>
        <v>119.8384261950232</v>
      </c>
      <c r="K857">
        <f t="shared" si="339"/>
        <v>140.36205432002322</v>
      </c>
      <c r="L857" s="49">
        <f t="shared" si="352"/>
        <v>2288.6812746070455</v>
      </c>
      <c r="M857" s="29">
        <f t="shared" si="353"/>
        <v>6277.638888888886</v>
      </c>
      <c r="N857">
        <f t="shared" si="341"/>
        <v>409.99999999999977</v>
      </c>
      <c r="O857">
        <f t="shared" si="354"/>
        <v>21.85633125</v>
      </c>
      <c r="P857">
        <f t="shared" si="342"/>
        <v>119.8384261950232</v>
      </c>
      <c r="Q857">
        <f t="shared" si="355"/>
        <v>141.69475744502321</v>
      </c>
      <c r="R857" s="49">
        <f t="shared" si="356"/>
        <v>2310.4117394507953</v>
      </c>
      <c r="S857" s="29">
        <f t="shared" si="357"/>
        <v>6685.2777777777746</v>
      </c>
      <c r="T857">
        <f t="shared" si="343"/>
        <v>563.33333333333303</v>
      </c>
      <c r="U857">
        <f t="shared" si="358"/>
        <v>30.03024375</v>
      </c>
      <c r="V857">
        <f t="shared" si="344"/>
        <v>119.8384261950232</v>
      </c>
      <c r="W857">
        <f t="shared" si="359"/>
        <v>149.86866994502321</v>
      </c>
      <c r="X857" s="49">
        <f t="shared" si="360"/>
        <v>2443.6919238257956</v>
      </c>
      <c r="Y857" s="29">
        <f t="shared" si="361"/>
        <v>9185.462962962958</v>
      </c>
      <c r="AA857">
        <f t="shared" si="345"/>
        <v>0</v>
      </c>
      <c r="AB857">
        <f t="shared" si="364"/>
        <v>58.7</v>
      </c>
      <c r="AC857">
        <f t="shared" si="346"/>
        <v>16.305555555555557</v>
      </c>
      <c r="AE857">
        <f t="shared" si="347"/>
        <v>-2288.6812746070455</v>
      </c>
      <c r="AF857">
        <f t="shared" si="348"/>
        <v>-2310.4117394507953</v>
      </c>
      <c r="AG857">
        <f t="shared" si="349"/>
        <v>-2443.6919238257956</v>
      </c>
    </row>
    <row r="858" spans="2:33" x14ac:dyDescent="0.25">
      <c r="B858" s="4" t="s">
        <v>73</v>
      </c>
      <c r="C858" s="4">
        <v>850</v>
      </c>
      <c r="D858" s="4">
        <v>261</v>
      </c>
      <c r="E858" s="11">
        <v>60.1</v>
      </c>
      <c r="F858" s="17">
        <f t="shared" si="362"/>
        <v>0.33333333333333315</v>
      </c>
      <c r="G858" s="17">
        <f t="shared" si="363"/>
        <v>1.1999999999999993</v>
      </c>
      <c r="H858">
        <f t="shared" si="350"/>
        <v>384.99999999999977</v>
      </c>
      <c r="I858">
        <f t="shared" si="351"/>
        <v>20.655009374999995</v>
      </c>
      <c r="J858">
        <f t="shared" si="340"/>
        <v>125.62290682002315</v>
      </c>
      <c r="K858">
        <f t="shared" si="339"/>
        <v>146.27791619502315</v>
      </c>
      <c r="L858" s="49">
        <f t="shared" si="352"/>
        <v>2442.0285453669139</v>
      </c>
      <c r="M858" s="29">
        <f t="shared" si="353"/>
        <v>6427.3611111111068</v>
      </c>
      <c r="N858">
        <f t="shared" si="341"/>
        <v>409.99999999999977</v>
      </c>
      <c r="O858">
        <f t="shared" si="354"/>
        <v>21.996243749999994</v>
      </c>
      <c r="P858">
        <f t="shared" si="342"/>
        <v>125.62290682002315</v>
      </c>
      <c r="Q858">
        <f t="shared" si="355"/>
        <v>147.61915057002315</v>
      </c>
      <c r="R858" s="49">
        <f t="shared" si="356"/>
        <v>2464.4197081273305</v>
      </c>
      <c r="S858" s="29">
        <f t="shared" si="357"/>
        <v>6844.7222222222181</v>
      </c>
      <c r="T858">
        <f t="shared" si="343"/>
        <v>563.33333333333303</v>
      </c>
      <c r="U858">
        <f t="shared" si="358"/>
        <v>30.222481249999994</v>
      </c>
      <c r="V858">
        <f t="shared" si="344"/>
        <v>125.62290682002315</v>
      </c>
      <c r="W858">
        <f t="shared" si="359"/>
        <v>155.84538807002315</v>
      </c>
      <c r="X858" s="49">
        <f t="shared" si="360"/>
        <v>2601.752173057886</v>
      </c>
      <c r="Y858" s="29">
        <f t="shared" si="361"/>
        <v>9404.537037037031</v>
      </c>
      <c r="AA858">
        <f t="shared" si="345"/>
        <v>0</v>
      </c>
      <c r="AB858">
        <f t="shared" si="364"/>
        <v>60.1</v>
      </c>
      <c r="AC858">
        <f t="shared" si="346"/>
        <v>16.694444444444443</v>
      </c>
      <c r="AE858">
        <f t="shared" si="347"/>
        <v>-2442.0285453669139</v>
      </c>
      <c r="AF858">
        <f t="shared" si="348"/>
        <v>-2464.4197081273305</v>
      </c>
      <c r="AG858">
        <f t="shared" si="349"/>
        <v>-2601.752173057886</v>
      </c>
    </row>
    <row r="859" spans="2:33" x14ac:dyDescent="0.25">
      <c r="B859" s="4" t="s">
        <v>73</v>
      </c>
      <c r="C859" s="4">
        <v>851</v>
      </c>
      <c r="D859" s="4">
        <v>262</v>
      </c>
      <c r="E859" s="11">
        <v>61.1</v>
      </c>
      <c r="F859" s="17">
        <f t="shared" si="362"/>
        <v>0.2222222222222224</v>
      </c>
      <c r="G859" s="17">
        <f t="shared" si="363"/>
        <v>0.80000000000000071</v>
      </c>
      <c r="H859">
        <f t="shared" si="350"/>
        <v>256.66666666666686</v>
      </c>
      <c r="I859">
        <f t="shared" si="351"/>
        <v>20.748853124999997</v>
      </c>
      <c r="J859">
        <f t="shared" si="340"/>
        <v>129.83814883391204</v>
      </c>
      <c r="K859">
        <f t="shared" si="339"/>
        <v>150.58700195891203</v>
      </c>
      <c r="L859" s="49">
        <f t="shared" si="352"/>
        <v>2555.7960610248679</v>
      </c>
      <c r="M859" s="29">
        <f t="shared" si="353"/>
        <v>4356.2037037037071</v>
      </c>
      <c r="N859">
        <f t="shared" si="341"/>
        <v>273.33333333333354</v>
      </c>
      <c r="O859">
        <f t="shared" si="354"/>
        <v>22.096181249999997</v>
      </c>
      <c r="P859">
        <f t="shared" si="342"/>
        <v>129.83814883391204</v>
      </c>
      <c r="Q859">
        <f t="shared" si="355"/>
        <v>151.93433008391204</v>
      </c>
      <c r="R859" s="49">
        <f t="shared" si="356"/>
        <v>2578.663213368618</v>
      </c>
      <c r="S859" s="29">
        <f t="shared" si="357"/>
        <v>4639.0740740740775</v>
      </c>
      <c r="T859">
        <f t="shared" si="343"/>
        <v>375.55555555555588</v>
      </c>
      <c r="U859">
        <f t="shared" si="358"/>
        <v>30.359793749999994</v>
      </c>
      <c r="V859">
        <f t="shared" si="344"/>
        <v>129.83814883391204</v>
      </c>
      <c r="W859">
        <f t="shared" si="359"/>
        <v>160.19794258391204</v>
      </c>
      <c r="X859" s="49">
        <f t="shared" si="360"/>
        <v>2718.9150810769515</v>
      </c>
      <c r="Y859" s="29">
        <f t="shared" si="361"/>
        <v>6374.0123456790179</v>
      </c>
      <c r="AA859">
        <f t="shared" si="345"/>
        <v>0</v>
      </c>
      <c r="AB859">
        <f t="shared" si="364"/>
        <v>61.1</v>
      </c>
      <c r="AC859">
        <f t="shared" si="346"/>
        <v>16.972222222222221</v>
      </c>
      <c r="AE859">
        <f t="shared" si="347"/>
        <v>-2555.7960610248679</v>
      </c>
      <c r="AF859">
        <f t="shared" si="348"/>
        <v>-2578.663213368618</v>
      </c>
      <c r="AG859">
        <f t="shared" si="349"/>
        <v>-2718.9150810769515</v>
      </c>
    </row>
    <row r="860" spans="2:33" x14ac:dyDescent="0.25">
      <c r="B860" s="4" t="s">
        <v>73</v>
      </c>
      <c r="C860" s="4">
        <v>852</v>
      </c>
      <c r="D860" s="4">
        <v>263</v>
      </c>
      <c r="E860" s="11">
        <v>61.7</v>
      </c>
      <c r="F860" s="17">
        <f t="shared" si="362"/>
        <v>0.16666666666666607</v>
      </c>
      <c r="G860" s="17">
        <f t="shared" si="363"/>
        <v>0.59999999999999787</v>
      </c>
      <c r="H860">
        <f t="shared" si="350"/>
        <v>192.49999999999932</v>
      </c>
      <c r="I860">
        <f t="shared" si="351"/>
        <v>20.805159375000002</v>
      </c>
      <c r="J860">
        <f t="shared" si="340"/>
        <v>132.40068209780097</v>
      </c>
      <c r="K860">
        <f t="shared" si="339"/>
        <v>153.20584147280096</v>
      </c>
      <c r="L860" s="49">
        <f t="shared" si="352"/>
        <v>2625.7778941310607</v>
      </c>
      <c r="M860" s="29">
        <f t="shared" si="353"/>
        <v>3299.2361111110995</v>
      </c>
      <c r="N860">
        <f t="shared" si="341"/>
        <v>204.99999999999926</v>
      </c>
      <c r="O860">
        <f t="shared" si="354"/>
        <v>22.156143750000002</v>
      </c>
      <c r="P860">
        <f t="shared" si="342"/>
        <v>132.40068209780097</v>
      </c>
      <c r="Q860">
        <f t="shared" si="355"/>
        <v>154.55682584780098</v>
      </c>
      <c r="R860" s="49">
        <f t="shared" si="356"/>
        <v>2648.9322652248111</v>
      </c>
      <c r="S860" s="29">
        <f t="shared" si="357"/>
        <v>3513.4722222222094</v>
      </c>
      <c r="T860">
        <f t="shared" si="343"/>
        <v>281.66666666666566</v>
      </c>
      <c r="U860">
        <f t="shared" si="358"/>
        <v>30.442181250000001</v>
      </c>
      <c r="V860">
        <f t="shared" si="344"/>
        <v>132.40068209780097</v>
      </c>
      <c r="W860">
        <f t="shared" si="359"/>
        <v>162.84286334780097</v>
      </c>
      <c r="X860" s="49">
        <f t="shared" si="360"/>
        <v>2790.9457412664779</v>
      </c>
      <c r="Y860" s="29">
        <f t="shared" si="361"/>
        <v>4827.4537037036862</v>
      </c>
      <c r="AA860">
        <f t="shared" si="345"/>
        <v>0</v>
      </c>
      <c r="AB860">
        <f t="shared" si="364"/>
        <v>61.7</v>
      </c>
      <c r="AC860">
        <f t="shared" si="346"/>
        <v>17.138888888888889</v>
      </c>
      <c r="AE860">
        <f t="shared" si="347"/>
        <v>-2625.7778941310607</v>
      </c>
      <c r="AF860">
        <f t="shared" si="348"/>
        <v>-2648.9322652248111</v>
      </c>
      <c r="AG860">
        <f t="shared" si="349"/>
        <v>-2790.9457412664779</v>
      </c>
    </row>
    <row r="861" spans="2:33" x14ac:dyDescent="0.25">
      <c r="B861" s="4" t="s">
        <v>73</v>
      </c>
      <c r="C861" s="4">
        <v>853</v>
      </c>
      <c r="D861" s="4">
        <v>264</v>
      </c>
      <c r="E861" s="11">
        <v>62.3</v>
      </c>
      <c r="F861" s="17">
        <f t="shared" si="362"/>
        <v>0.16666666666666607</v>
      </c>
      <c r="G861" s="17">
        <f t="shared" si="363"/>
        <v>0.59999999999999787</v>
      </c>
      <c r="H861">
        <f t="shared" si="350"/>
        <v>192.49999999999932</v>
      </c>
      <c r="I861">
        <f t="shared" si="351"/>
        <v>20.861465624999997</v>
      </c>
      <c r="J861">
        <f t="shared" si="340"/>
        <v>134.98825640335647</v>
      </c>
      <c r="K861">
        <f t="shared" si="339"/>
        <v>155.84972202835647</v>
      </c>
      <c r="L861" s="49">
        <f t="shared" si="352"/>
        <v>2697.0660228796128</v>
      </c>
      <c r="M861" s="29">
        <f t="shared" si="353"/>
        <v>3331.3194444444321</v>
      </c>
      <c r="N861">
        <f t="shared" si="341"/>
        <v>204.99999999999926</v>
      </c>
      <c r="O861">
        <f t="shared" si="354"/>
        <v>22.216106249999999</v>
      </c>
      <c r="P861">
        <f t="shared" si="342"/>
        <v>134.98825640335647</v>
      </c>
      <c r="Q861">
        <f t="shared" si="355"/>
        <v>157.20436265335647</v>
      </c>
      <c r="R861" s="49">
        <f t="shared" si="356"/>
        <v>2720.508831473363</v>
      </c>
      <c r="S861" s="29">
        <f t="shared" si="357"/>
        <v>3547.6388888888755</v>
      </c>
      <c r="T861">
        <f t="shared" si="343"/>
        <v>281.66666666666566</v>
      </c>
      <c r="U861">
        <f t="shared" si="358"/>
        <v>30.524568749999997</v>
      </c>
      <c r="V861">
        <f t="shared" si="344"/>
        <v>134.98825640335647</v>
      </c>
      <c r="W861">
        <f t="shared" si="359"/>
        <v>165.51282515335646</v>
      </c>
      <c r="X861" s="49">
        <f t="shared" si="360"/>
        <v>2864.2913908483629</v>
      </c>
      <c r="Y861" s="29">
        <f t="shared" si="361"/>
        <v>4874.3981481481305</v>
      </c>
      <c r="AA861">
        <f t="shared" si="345"/>
        <v>0</v>
      </c>
      <c r="AB861">
        <f t="shared" si="364"/>
        <v>62.3</v>
      </c>
      <c r="AC861">
        <f t="shared" si="346"/>
        <v>17.305555555555554</v>
      </c>
      <c r="AE861">
        <f t="shared" si="347"/>
        <v>-2697.0660228796128</v>
      </c>
      <c r="AF861">
        <f t="shared" si="348"/>
        <v>-2720.508831473363</v>
      </c>
      <c r="AG861">
        <f t="shared" si="349"/>
        <v>-2864.2913908483629</v>
      </c>
    </row>
    <row r="862" spans="2:33" x14ac:dyDescent="0.25">
      <c r="B862" s="4" t="s">
        <v>73</v>
      </c>
      <c r="C862" s="4">
        <v>854</v>
      </c>
      <c r="D862" s="4">
        <v>265</v>
      </c>
      <c r="E862" s="11">
        <v>62.9</v>
      </c>
      <c r="F862" s="17">
        <f t="shared" si="362"/>
        <v>0.1388888888888889</v>
      </c>
      <c r="G862" s="17">
        <f t="shared" si="363"/>
        <v>0.5</v>
      </c>
      <c r="H862">
        <f t="shared" si="350"/>
        <v>160.41666666666669</v>
      </c>
      <c r="I862">
        <f t="shared" si="351"/>
        <v>20.917771875</v>
      </c>
      <c r="J862">
        <f t="shared" si="340"/>
        <v>137.6008717505787</v>
      </c>
      <c r="K862">
        <f t="shared" si="339"/>
        <v>158.5186436255787</v>
      </c>
      <c r="L862" s="49">
        <f t="shared" si="352"/>
        <v>2769.6729677913613</v>
      </c>
      <c r="M862" s="29">
        <f t="shared" si="353"/>
        <v>2802.8356481481483</v>
      </c>
      <c r="N862">
        <f t="shared" si="341"/>
        <v>170.83333333333334</v>
      </c>
      <c r="O862">
        <f t="shared" si="354"/>
        <v>22.276068749999997</v>
      </c>
      <c r="P862">
        <f t="shared" si="342"/>
        <v>137.6008717505787</v>
      </c>
      <c r="Q862">
        <f t="shared" si="355"/>
        <v>159.87694050057871</v>
      </c>
      <c r="R862" s="49">
        <f t="shared" si="356"/>
        <v>2793.4054326351111</v>
      </c>
      <c r="S862" s="29">
        <f t="shared" si="357"/>
        <v>2984.837962962963</v>
      </c>
      <c r="T862">
        <f t="shared" si="343"/>
        <v>234.72222222222223</v>
      </c>
      <c r="U862">
        <f t="shared" si="358"/>
        <v>30.606956249999996</v>
      </c>
      <c r="V862">
        <f t="shared" si="344"/>
        <v>137.6008717505787</v>
      </c>
      <c r="W862">
        <f t="shared" si="359"/>
        <v>168.2078280005787</v>
      </c>
      <c r="X862" s="49">
        <f t="shared" si="360"/>
        <v>2938.9645503434444</v>
      </c>
      <c r="Y862" s="29">
        <f t="shared" si="361"/>
        <v>4101.1188271604933</v>
      </c>
      <c r="AA862">
        <f t="shared" si="345"/>
        <v>0</v>
      </c>
      <c r="AB862">
        <f t="shared" si="364"/>
        <v>62.9</v>
      </c>
      <c r="AC862">
        <f t="shared" si="346"/>
        <v>17.472222222222221</v>
      </c>
      <c r="AE862">
        <f t="shared" si="347"/>
        <v>-2769.6729677913613</v>
      </c>
      <c r="AF862">
        <f t="shared" si="348"/>
        <v>-2793.4054326351111</v>
      </c>
      <c r="AG862">
        <f t="shared" si="349"/>
        <v>-2938.9645503434444</v>
      </c>
    </row>
    <row r="863" spans="2:33" x14ac:dyDescent="0.25">
      <c r="B863" s="4" t="s">
        <v>73</v>
      </c>
      <c r="C863" s="4">
        <v>855</v>
      </c>
      <c r="D863" s="4">
        <v>266</v>
      </c>
      <c r="E863" s="11">
        <v>63.3</v>
      </c>
      <c r="F863" s="17">
        <f t="shared" si="362"/>
        <v>6.9444444444444448E-2</v>
      </c>
      <c r="G863" s="17">
        <f t="shared" si="363"/>
        <v>0.25</v>
      </c>
      <c r="H863">
        <f t="shared" si="350"/>
        <v>80.208333333333343</v>
      </c>
      <c r="I863">
        <f t="shared" si="351"/>
        <v>20.955309374999995</v>
      </c>
      <c r="J863">
        <f t="shared" si="340"/>
        <v>139.35652700520833</v>
      </c>
      <c r="K863">
        <f t="shared" si="339"/>
        <v>160.31183638020832</v>
      </c>
      <c r="L863" s="49">
        <f t="shared" si="352"/>
        <v>2818.8164563519963</v>
      </c>
      <c r="M863" s="29">
        <f t="shared" si="353"/>
        <v>1410.3298611111111</v>
      </c>
      <c r="N863">
        <f t="shared" si="341"/>
        <v>85.416666666666671</v>
      </c>
      <c r="O863">
        <f t="shared" si="354"/>
        <v>22.316043749999995</v>
      </c>
      <c r="P863">
        <f t="shared" si="342"/>
        <v>139.35652700520833</v>
      </c>
      <c r="Q863">
        <f t="shared" si="355"/>
        <v>161.67257075520834</v>
      </c>
      <c r="R863" s="49">
        <f t="shared" si="356"/>
        <v>2842.7427024457465</v>
      </c>
      <c r="S863" s="29">
        <f t="shared" si="357"/>
        <v>1501.9097222222222</v>
      </c>
      <c r="T863">
        <f t="shared" si="343"/>
        <v>117.36111111111111</v>
      </c>
      <c r="U863">
        <f t="shared" si="358"/>
        <v>30.661881249999993</v>
      </c>
      <c r="V863">
        <f t="shared" si="344"/>
        <v>139.35652700520833</v>
      </c>
      <c r="W863">
        <f t="shared" si="359"/>
        <v>170.01840825520833</v>
      </c>
      <c r="X863" s="49">
        <f t="shared" si="360"/>
        <v>2989.4903451540795</v>
      </c>
      <c r="Y863" s="29">
        <f t="shared" si="361"/>
        <v>2063.599537037037</v>
      </c>
      <c r="AA863">
        <f t="shared" si="345"/>
        <v>0</v>
      </c>
      <c r="AB863">
        <f t="shared" si="364"/>
        <v>63.3</v>
      </c>
      <c r="AC863">
        <f t="shared" si="346"/>
        <v>17.583333333333332</v>
      </c>
      <c r="AE863">
        <f t="shared" si="347"/>
        <v>-2818.8164563519963</v>
      </c>
      <c r="AF863">
        <f t="shared" si="348"/>
        <v>-2842.7427024457465</v>
      </c>
      <c r="AG863">
        <f t="shared" si="349"/>
        <v>-2989.4903451540795</v>
      </c>
    </row>
    <row r="864" spans="2:33" x14ac:dyDescent="0.25">
      <c r="B864" s="4" t="s">
        <v>73</v>
      </c>
      <c r="C864" s="4">
        <v>856</v>
      </c>
      <c r="D864" s="4">
        <v>267</v>
      </c>
      <c r="E864" s="11">
        <v>63.4</v>
      </c>
      <c r="F864" s="17">
        <f t="shared" si="362"/>
        <v>2.7777777777778172E-2</v>
      </c>
      <c r="G864" s="17">
        <f t="shared" si="363"/>
        <v>0.10000000000000142</v>
      </c>
      <c r="H864">
        <f t="shared" si="350"/>
        <v>32.08333333333379</v>
      </c>
      <c r="I864">
        <f t="shared" si="351"/>
        <v>20.964693750000002</v>
      </c>
      <c r="J864">
        <f t="shared" si="340"/>
        <v>139.79717978009262</v>
      </c>
      <c r="K864">
        <f t="shared" si="339"/>
        <v>160.76187353009263</v>
      </c>
      <c r="L864" s="49">
        <f t="shared" si="352"/>
        <v>2831.1952171688536</v>
      </c>
      <c r="M864" s="29">
        <f t="shared" si="353"/>
        <v>565.02314814815622</v>
      </c>
      <c r="N864">
        <f t="shared" si="341"/>
        <v>34.166666666667155</v>
      </c>
      <c r="O864">
        <f t="shared" si="354"/>
        <v>22.326037500000002</v>
      </c>
      <c r="P864">
        <f t="shared" si="342"/>
        <v>139.79717978009262</v>
      </c>
      <c r="Q864">
        <f t="shared" si="355"/>
        <v>162.12321728009263</v>
      </c>
      <c r="R864" s="49">
        <f t="shared" si="356"/>
        <v>2855.1699932105203</v>
      </c>
      <c r="S864" s="29">
        <f t="shared" si="357"/>
        <v>601.71296296297157</v>
      </c>
      <c r="T864">
        <f t="shared" si="343"/>
        <v>46.944444444445111</v>
      </c>
      <c r="U864">
        <f t="shared" si="358"/>
        <v>30.6756125</v>
      </c>
      <c r="V864">
        <f t="shared" si="344"/>
        <v>139.79717978009262</v>
      </c>
      <c r="W864">
        <f t="shared" si="359"/>
        <v>170.47279228009262</v>
      </c>
      <c r="X864" s="49">
        <f t="shared" si="360"/>
        <v>3002.2152862660755</v>
      </c>
      <c r="Y864" s="29">
        <f t="shared" si="361"/>
        <v>826.74382716050559</v>
      </c>
      <c r="AA864">
        <f t="shared" si="345"/>
        <v>0</v>
      </c>
      <c r="AB864">
        <f t="shared" si="364"/>
        <v>63.4</v>
      </c>
      <c r="AC864">
        <f t="shared" si="346"/>
        <v>17.611111111111111</v>
      </c>
      <c r="AE864">
        <f t="shared" si="347"/>
        <v>-2831.1952171688536</v>
      </c>
      <c r="AF864">
        <f t="shared" si="348"/>
        <v>-2855.1699932105203</v>
      </c>
      <c r="AG864">
        <f t="shared" si="349"/>
        <v>-3002.2152862660755</v>
      </c>
    </row>
    <row r="865" spans="2:33" x14ac:dyDescent="0.25">
      <c r="B865" s="4" t="s">
        <v>73</v>
      </c>
      <c r="C865" s="4">
        <v>857</v>
      </c>
      <c r="D865" s="4">
        <v>268</v>
      </c>
      <c r="E865" s="11">
        <v>63.5</v>
      </c>
      <c r="F865" s="17">
        <f t="shared" si="362"/>
        <v>0.15277777777777798</v>
      </c>
      <c r="G865" s="17">
        <f t="shared" si="363"/>
        <v>0.55000000000000071</v>
      </c>
      <c r="H865">
        <f t="shared" si="350"/>
        <v>176.45833333333357</v>
      </c>
      <c r="I865">
        <f t="shared" si="351"/>
        <v>20.974078125000002</v>
      </c>
      <c r="J865">
        <f t="shared" si="340"/>
        <v>140.2385281394676</v>
      </c>
      <c r="K865">
        <f t="shared" si="339"/>
        <v>161.21260626446761</v>
      </c>
      <c r="L865" s="49">
        <f t="shared" si="352"/>
        <v>2843.6112493871369</v>
      </c>
      <c r="M865" s="29">
        <f t="shared" si="353"/>
        <v>3112.5289351851893</v>
      </c>
      <c r="N865">
        <f t="shared" si="341"/>
        <v>187.91666666666691</v>
      </c>
      <c r="O865">
        <f t="shared" si="354"/>
        <v>22.336031250000001</v>
      </c>
      <c r="P865">
        <f t="shared" si="342"/>
        <v>140.2385281394676</v>
      </c>
      <c r="Q865">
        <f t="shared" si="355"/>
        <v>162.57455938946759</v>
      </c>
      <c r="R865" s="49">
        <f t="shared" si="356"/>
        <v>2867.6345892308868</v>
      </c>
      <c r="S865" s="29">
        <f t="shared" si="357"/>
        <v>3314.641203703708</v>
      </c>
      <c r="T865">
        <f t="shared" si="343"/>
        <v>258.1944444444448</v>
      </c>
      <c r="U865">
        <f t="shared" si="358"/>
        <v>30.689343750000003</v>
      </c>
      <c r="V865">
        <f t="shared" si="344"/>
        <v>140.2385281394676</v>
      </c>
      <c r="W865">
        <f t="shared" si="359"/>
        <v>170.92787188946761</v>
      </c>
      <c r="X865" s="49">
        <f t="shared" si="360"/>
        <v>3014.9777402725535</v>
      </c>
      <c r="Y865" s="29">
        <f t="shared" si="361"/>
        <v>4554.2631172839574</v>
      </c>
      <c r="AA865">
        <f t="shared" si="345"/>
        <v>0</v>
      </c>
      <c r="AB865">
        <f t="shared" si="364"/>
        <v>63.5</v>
      </c>
      <c r="AC865">
        <f t="shared" si="346"/>
        <v>17.638888888888889</v>
      </c>
      <c r="AE865">
        <f t="shared" si="347"/>
        <v>-2843.6112493871369</v>
      </c>
      <c r="AF865">
        <f t="shared" si="348"/>
        <v>-2867.6345892308868</v>
      </c>
      <c r="AG865">
        <f t="shared" si="349"/>
        <v>-3014.9777402725535</v>
      </c>
    </row>
    <row r="866" spans="2:33" x14ac:dyDescent="0.25">
      <c r="B866" s="4" t="s">
        <v>73</v>
      </c>
      <c r="C866" s="4">
        <v>858</v>
      </c>
      <c r="D866" s="4">
        <v>269</v>
      </c>
      <c r="E866" s="11">
        <v>64.5</v>
      </c>
      <c r="F866" s="17">
        <f t="shared" si="362"/>
        <v>0.31944444444444403</v>
      </c>
      <c r="G866" s="17">
        <f t="shared" si="363"/>
        <v>1.1499999999999986</v>
      </c>
      <c r="H866">
        <f t="shared" si="350"/>
        <v>368.95833333333286</v>
      </c>
      <c r="I866">
        <f t="shared" si="351"/>
        <v>21.067921875</v>
      </c>
      <c r="J866">
        <f t="shared" si="340"/>
        <v>144.69026888020838</v>
      </c>
      <c r="K866">
        <f t="shared" ref="K866:K929" si="365">SUM(I866+J866)</f>
        <v>165.75819075520837</v>
      </c>
      <c r="L866" s="49">
        <f t="shared" si="352"/>
        <v>2969.8342510308171</v>
      </c>
      <c r="M866" s="29">
        <f t="shared" si="353"/>
        <v>6610.5034722222144</v>
      </c>
      <c r="N866">
        <f t="shared" si="341"/>
        <v>392.91666666666617</v>
      </c>
      <c r="O866">
        <f t="shared" si="354"/>
        <v>22.435968750000001</v>
      </c>
      <c r="P866">
        <f t="shared" si="342"/>
        <v>144.69026888020838</v>
      </c>
      <c r="Q866">
        <f t="shared" si="355"/>
        <v>167.12623763020838</v>
      </c>
      <c r="R866" s="49">
        <f t="shared" si="356"/>
        <v>2994.3450908745672</v>
      </c>
      <c r="S866" s="29">
        <f t="shared" si="357"/>
        <v>7039.7569444444362</v>
      </c>
      <c r="T866">
        <f t="shared" si="343"/>
        <v>539.8611111111104</v>
      </c>
      <c r="U866">
        <f t="shared" si="358"/>
        <v>30.826656249999999</v>
      </c>
      <c r="V866">
        <f t="shared" si="344"/>
        <v>144.69026888020838</v>
      </c>
      <c r="W866">
        <f t="shared" si="359"/>
        <v>175.51692513020839</v>
      </c>
      <c r="X866" s="49">
        <f t="shared" si="360"/>
        <v>3144.6782419162337</v>
      </c>
      <c r="Y866" s="29">
        <f t="shared" si="361"/>
        <v>9672.5115740740621</v>
      </c>
      <c r="AA866">
        <f t="shared" si="345"/>
        <v>0</v>
      </c>
      <c r="AB866">
        <f t="shared" si="364"/>
        <v>64.5</v>
      </c>
      <c r="AC866">
        <f t="shared" si="346"/>
        <v>17.916666666666668</v>
      </c>
      <c r="AE866">
        <f t="shared" si="347"/>
        <v>-2969.8342510308171</v>
      </c>
      <c r="AF866">
        <f t="shared" si="348"/>
        <v>-2994.3450908745672</v>
      </c>
      <c r="AG866">
        <f t="shared" si="349"/>
        <v>-3144.6782419162337</v>
      </c>
    </row>
    <row r="867" spans="2:33" x14ac:dyDescent="0.25">
      <c r="B867" s="4" t="s">
        <v>73</v>
      </c>
      <c r="C867" s="4">
        <v>859</v>
      </c>
      <c r="D867" s="4">
        <v>270</v>
      </c>
      <c r="E867" s="11">
        <v>65.8</v>
      </c>
      <c r="F867" s="17">
        <f t="shared" si="362"/>
        <v>0.31944444444444403</v>
      </c>
      <c r="G867" s="17">
        <f t="shared" si="363"/>
        <v>1.1499999999999986</v>
      </c>
      <c r="H867">
        <f t="shared" si="350"/>
        <v>368.95833333333286</v>
      </c>
      <c r="I867">
        <f t="shared" si="351"/>
        <v>21.189918749999997</v>
      </c>
      <c r="J867">
        <f t="shared" si="340"/>
        <v>150.58152172453703</v>
      </c>
      <c r="K867">
        <f t="shared" si="365"/>
        <v>171.77144047453703</v>
      </c>
      <c r="L867" s="49">
        <f t="shared" si="352"/>
        <v>3139.6002175623707</v>
      </c>
      <c r="M867" s="29">
        <f t="shared" si="353"/>
        <v>6743.7384259259161</v>
      </c>
      <c r="N867">
        <f t="shared" si="341"/>
        <v>392.91666666666617</v>
      </c>
      <c r="O867">
        <f t="shared" si="354"/>
        <v>22.565887499999999</v>
      </c>
      <c r="P867">
        <f t="shared" si="342"/>
        <v>150.58152172453703</v>
      </c>
      <c r="Q867">
        <f t="shared" si="355"/>
        <v>173.14740922453703</v>
      </c>
      <c r="R867" s="49">
        <f t="shared" si="356"/>
        <v>3164.7498686040376</v>
      </c>
      <c r="S867" s="29">
        <f t="shared" si="357"/>
        <v>7181.6435185185082</v>
      </c>
      <c r="T867">
        <f t="shared" si="343"/>
        <v>539.8611111111104</v>
      </c>
      <c r="U867">
        <f t="shared" si="358"/>
        <v>31.005162499999997</v>
      </c>
      <c r="V867">
        <f t="shared" si="344"/>
        <v>150.58152172453703</v>
      </c>
      <c r="W867">
        <f t="shared" si="359"/>
        <v>181.58668422453701</v>
      </c>
      <c r="X867" s="49">
        <f t="shared" si="360"/>
        <v>3319.0010616595928</v>
      </c>
      <c r="Y867" s="29">
        <f t="shared" si="361"/>
        <v>9867.4614197530718</v>
      </c>
      <c r="AA867">
        <f t="shared" si="345"/>
        <v>0</v>
      </c>
      <c r="AB867">
        <f t="shared" si="364"/>
        <v>65.8</v>
      </c>
      <c r="AC867">
        <f t="shared" si="346"/>
        <v>18.277777777777775</v>
      </c>
      <c r="AE867">
        <f t="shared" si="347"/>
        <v>-3139.6002175623707</v>
      </c>
      <c r="AF867">
        <f t="shared" si="348"/>
        <v>-3164.7498686040376</v>
      </c>
      <c r="AG867">
        <f t="shared" si="349"/>
        <v>-3319.0010616595928</v>
      </c>
    </row>
    <row r="868" spans="2:33" x14ac:dyDescent="0.25">
      <c r="B868" s="4" t="s">
        <v>73</v>
      </c>
      <c r="C868" s="4">
        <v>860</v>
      </c>
      <c r="D868" s="4">
        <v>271</v>
      </c>
      <c r="E868" s="11">
        <v>66.8</v>
      </c>
      <c r="F868" s="17">
        <f t="shared" si="362"/>
        <v>0.2222222222222234</v>
      </c>
      <c r="G868" s="17">
        <f t="shared" si="363"/>
        <v>0.80000000000000426</v>
      </c>
      <c r="H868">
        <f t="shared" si="350"/>
        <v>256.66666666666805</v>
      </c>
      <c r="I868">
        <f t="shared" si="351"/>
        <v>21.283762499999998</v>
      </c>
      <c r="J868">
        <f t="shared" si="340"/>
        <v>155.19324689814812</v>
      </c>
      <c r="K868">
        <f t="shared" si="365"/>
        <v>176.47700939814811</v>
      </c>
      <c r="L868" s="49">
        <f t="shared" si="352"/>
        <v>3274.6289521656367</v>
      </c>
      <c r="M868" s="29">
        <f t="shared" si="353"/>
        <v>4762.5925925926176</v>
      </c>
      <c r="N868">
        <f t="shared" si="341"/>
        <v>273.33333333333479</v>
      </c>
      <c r="O868">
        <f t="shared" si="354"/>
        <v>22.665824999999998</v>
      </c>
      <c r="P868">
        <f t="shared" si="342"/>
        <v>155.19324689814812</v>
      </c>
      <c r="Q868">
        <f t="shared" si="355"/>
        <v>177.8590718981481</v>
      </c>
      <c r="R868" s="49">
        <f t="shared" si="356"/>
        <v>3300.2738896656365</v>
      </c>
      <c r="S868" s="29">
        <f t="shared" si="357"/>
        <v>5071.8518518518786</v>
      </c>
      <c r="T868">
        <f t="shared" si="343"/>
        <v>375.55555555555753</v>
      </c>
      <c r="U868">
        <f t="shared" si="358"/>
        <v>31.142474999999997</v>
      </c>
      <c r="V868">
        <f t="shared" si="344"/>
        <v>155.19324689814812</v>
      </c>
      <c r="W868">
        <f t="shared" si="359"/>
        <v>186.33572189814811</v>
      </c>
      <c r="X868" s="49">
        <f t="shared" si="360"/>
        <v>3457.5628396656366</v>
      </c>
      <c r="Y868" s="29">
        <f t="shared" si="361"/>
        <v>6968.6419753086775</v>
      </c>
      <c r="AA868">
        <f t="shared" si="345"/>
        <v>0</v>
      </c>
      <c r="AB868">
        <f t="shared" si="364"/>
        <v>66.8</v>
      </c>
      <c r="AC868">
        <f t="shared" si="346"/>
        <v>18.555555555555554</v>
      </c>
      <c r="AE868">
        <f t="shared" si="347"/>
        <v>-3274.6289521656367</v>
      </c>
      <c r="AF868">
        <f t="shared" si="348"/>
        <v>-3300.2738896656365</v>
      </c>
      <c r="AG868">
        <f t="shared" si="349"/>
        <v>-3457.5628396656366</v>
      </c>
    </row>
    <row r="869" spans="2:33" x14ac:dyDescent="0.25">
      <c r="B869" s="4" t="s">
        <v>73</v>
      </c>
      <c r="C869" s="4">
        <v>861</v>
      </c>
      <c r="D869" s="4">
        <v>272</v>
      </c>
      <c r="E869" s="11">
        <v>67.400000000000006</v>
      </c>
      <c r="F869" s="17">
        <f t="shared" si="362"/>
        <v>0.27777777777777779</v>
      </c>
      <c r="G869" s="17">
        <f t="shared" si="363"/>
        <v>1</v>
      </c>
      <c r="H869">
        <f t="shared" si="350"/>
        <v>320.83333333333337</v>
      </c>
      <c r="I869">
        <f t="shared" si="351"/>
        <v>21.34006875</v>
      </c>
      <c r="J869">
        <f t="shared" si="340"/>
        <v>157.99367005787045</v>
      </c>
      <c r="K869">
        <f t="shared" si="365"/>
        <v>179.33373880787045</v>
      </c>
      <c r="L869" s="49">
        <f t="shared" si="352"/>
        <v>3357.5261099029085</v>
      </c>
      <c r="M869" s="29">
        <f t="shared" si="353"/>
        <v>6006.7129629629644</v>
      </c>
      <c r="N869">
        <f t="shared" si="341"/>
        <v>341.66666666666669</v>
      </c>
      <c r="O869">
        <f t="shared" si="354"/>
        <v>22.725787499999999</v>
      </c>
      <c r="P869">
        <f t="shared" si="342"/>
        <v>157.99367005787045</v>
      </c>
      <c r="Q869">
        <f t="shared" si="355"/>
        <v>180.71945755787044</v>
      </c>
      <c r="R869" s="49">
        <f t="shared" si="356"/>
        <v>3383.4698442779081</v>
      </c>
      <c r="S869" s="29">
        <f t="shared" si="357"/>
        <v>6396.7592592592609</v>
      </c>
      <c r="T869">
        <f t="shared" si="343"/>
        <v>469.44444444444446</v>
      </c>
      <c r="U869">
        <f t="shared" si="358"/>
        <v>31.2248625</v>
      </c>
      <c r="V869">
        <f t="shared" si="344"/>
        <v>157.99367005787045</v>
      </c>
      <c r="W869">
        <f t="shared" si="359"/>
        <v>189.21853255787045</v>
      </c>
      <c r="X869" s="49">
        <f t="shared" si="360"/>
        <v>3542.5914151112415</v>
      </c>
      <c r="Y869" s="29">
        <f t="shared" si="361"/>
        <v>8789.043209876545</v>
      </c>
      <c r="AA869">
        <f t="shared" si="345"/>
        <v>0</v>
      </c>
      <c r="AB869">
        <f t="shared" si="364"/>
        <v>67.400000000000006</v>
      </c>
      <c r="AC869">
        <f t="shared" si="346"/>
        <v>18.722222222222225</v>
      </c>
      <c r="AE869">
        <f t="shared" si="347"/>
        <v>-3357.5261099029085</v>
      </c>
      <c r="AF869">
        <f t="shared" si="348"/>
        <v>-3383.4698442779081</v>
      </c>
      <c r="AG869">
        <f t="shared" si="349"/>
        <v>-3542.5914151112415</v>
      </c>
    </row>
    <row r="870" spans="2:33" x14ac:dyDescent="0.25">
      <c r="B870" s="4" t="s">
        <v>73</v>
      </c>
      <c r="C870" s="4">
        <v>862</v>
      </c>
      <c r="D870" s="4">
        <v>273</v>
      </c>
      <c r="E870" s="11">
        <v>68.8</v>
      </c>
      <c r="F870" s="17">
        <f t="shared" si="362"/>
        <v>0.51388888888888729</v>
      </c>
      <c r="G870" s="17">
        <f t="shared" si="363"/>
        <v>1.8499999999999943</v>
      </c>
      <c r="H870">
        <f t="shared" si="350"/>
        <v>593.54166666666481</v>
      </c>
      <c r="I870">
        <f t="shared" si="351"/>
        <v>21.471449999999997</v>
      </c>
      <c r="J870">
        <f t="shared" si="340"/>
        <v>164.62537259259261</v>
      </c>
      <c r="K870">
        <f t="shared" si="365"/>
        <v>186.09682259259262</v>
      </c>
      <c r="L870" s="49">
        <f t="shared" si="352"/>
        <v>3556.5170539917699</v>
      </c>
      <c r="M870" s="29">
        <f t="shared" si="353"/>
        <v>11343.240740740704</v>
      </c>
      <c r="N870">
        <f t="shared" si="341"/>
        <v>632.08333333333132</v>
      </c>
      <c r="O870">
        <f t="shared" si="354"/>
        <v>22.8657</v>
      </c>
      <c r="P870">
        <f t="shared" si="342"/>
        <v>164.62537259259261</v>
      </c>
      <c r="Q870">
        <f t="shared" si="355"/>
        <v>187.49107259259262</v>
      </c>
      <c r="R870" s="49">
        <f t="shared" si="356"/>
        <v>3583.1627206584367</v>
      </c>
      <c r="S870" s="29">
        <f t="shared" si="357"/>
        <v>12079.814814814776</v>
      </c>
      <c r="T870">
        <f t="shared" si="343"/>
        <v>868.47222222221956</v>
      </c>
      <c r="U870">
        <f t="shared" si="358"/>
        <v>31.417099999999998</v>
      </c>
      <c r="V870">
        <f t="shared" si="344"/>
        <v>164.62537259259261</v>
      </c>
      <c r="W870">
        <f t="shared" si="359"/>
        <v>196.04247259259262</v>
      </c>
      <c r="X870" s="49">
        <f t="shared" si="360"/>
        <v>3746.5894762139919</v>
      </c>
      <c r="Y870" s="29">
        <f t="shared" si="361"/>
        <v>16597.469135802417</v>
      </c>
      <c r="AA870">
        <f t="shared" si="345"/>
        <v>0</v>
      </c>
      <c r="AB870">
        <f t="shared" si="364"/>
        <v>68.8</v>
      </c>
      <c r="AC870">
        <f t="shared" si="346"/>
        <v>19.111111111111111</v>
      </c>
      <c r="AE870">
        <f t="shared" si="347"/>
        <v>-3556.5170539917699</v>
      </c>
      <c r="AF870">
        <f t="shared" si="348"/>
        <v>-3583.1627206584367</v>
      </c>
      <c r="AG870">
        <f t="shared" si="349"/>
        <v>-3746.5894762139919</v>
      </c>
    </row>
    <row r="871" spans="2:33" x14ac:dyDescent="0.25">
      <c r="B871" s="4" t="s">
        <v>73</v>
      </c>
      <c r="C871" s="4">
        <v>863</v>
      </c>
      <c r="D871" s="4">
        <v>274</v>
      </c>
      <c r="E871" s="11">
        <v>71.099999999999994</v>
      </c>
      <c r="F871" s="17">
        <f t="shared" si="362"/>
        <v>0.4861111111111111</v>
      </c>
      <c r="G871" s="17">
        <f t="shared" si="363"/>
        <v>1.75</v>
      </c>
      <c r="H871">
        <f t="shared" si="350"/>
        <v>561.45833333333337</v>
      </c>
      <c r="I871">
        <f t="shared" si="351"/>
        <v>21.687290624999999</v>
      </c>
      <c r="J871">
        <f t="shared" si="340"/>
        <v>175.81628367187497</v>
      </c>
      <c r="K871">
        <f t="shared" si="365"/>
        <v>197.50357429687497</v>
      </c>
      <c r="L871" s="49">
        <f t="shared" si="352"/>
        <v>3900.69559236328</v>
      </c>
      <c r="M871" s="29">
        <f t="shared" si="353"/>
        <v>11088.802083333332</v>
      </c>
      <c r="N871">
        <f t="shared" si="341"/>
        <v>597.91666666666663</v>
      </c>
      <c r="O871">
        <f t="shared" si="354"/>
        <v>23.095556249999998</v>
      </c>
      <c r="P871">
        <f t="shared" si="342"/>
        <v>175.81628367187497</v>
      </c>
      <c r="Q871">
        <f t="shared" si="355"/>
        <v>198.91183992187496</v>
      </c>
      <c r="R871" s="49">
        <f t="shared" si="356"/>
        <v>3928.5088384570299</v>
      </c>
      <c r="S871" s="29">
        <f t="shared" si="357"/>
        <v>11808.854166666664</v>
      </c>
      <c r="T871">
        <f t="shared" si="343"/>
        <v>821.52777777777771</v>
      </c>
      <c r="U871">
        <f t="shared" si="358"/>
        <v>31.732918749999996</v>
      </c>
      <c r="V871">
        <f t="shared" si="344"/>
        <v>175.81628367187497</v>
      </c>
      <c r="W871">
        <f t="shared" si="359"/>
        <v>207.54920242187495</v>
      </c>
      <c r="X871" s="49">
        <f t="shared" si="360"/>
        <v>4099.0967478320299</v>
      </c>
      <c r="Y871" s="29">
        <f t="shared" si="361"/>
        <v>16225.173611111108</v>
      </c>
      <c r="AA871">
        <f t="shared" si="345"/>
        <v>0</v>
      </c>
      <c r="AB871">
        <f t="shared" si="364"/>
        <v>71.099999999999994</v>
      </c>
      <c r="AC871">
        <f t="shared" si="346"/>
        <v>19.749999999999996</v>
      </c>
      <c r="AE871">
        <f t="shared" si="347"/>
        <v>-3900.69559236328</v>
      </c>
      <c r="AF871">
        <f t="shared" si="348"/>
        <v>-3928.5088384570299</v>
      </c>
      <c r="AG871">
        <f t="shared" si="349"/>
        <v>-4099.0967478320299</v>
      </c>
    </row>
    <row r="872" spans="2:33" x14ac:dyDescent="0.25">
      <c r="B872" s="4" t="s">
        <v>73</v>
      </c>
      <c r="C872" s="4">
        <v>864</v>
      </c>
      <c r="D872" s="4">
        <v>275</v>
      </c>
      <c r="E872" s="11">
        <v>72.3</v>
      </c>
      <c r="F872" s="17">
        <f t="shared" si="362"/>
        <v>0.23611111111111149</v>
      </c>
      <c r="G872" s="17">
        <f t="shared" si="363"/>
        <v>0.85000000000000142</v>
      </c>
      <c r="H872">
        <f t="shared" si="350"/>
        <v>272.70833333333377</v>
      </c>
      <c r="I872">
        <f t="shared" si="351"/>
        <v>21.799903125</v>
      </c>
      <c r="J872">
        <f t="shared" si="340"/>
        <v>181.80109263020833</v>
      </c>
      <c r="K872">
        <f t="shared" si="365"/>
        <v>203.60099575520832</v>
      </c>
      <c r="L872" s="49">
        <f t="shared" si="352"/>
        <v>4088.9866647504336</v>
      </c>
      <c r="M872" s="29">
        <f t="shared" si="353"/>
        <v>5476.8923611111195</v>
      </c>
      <c r="N872">
        <f t="shared" si="341"/>
        <v>290.41666666666714</v>
      </c>
      <c r="O872">
        <f t="shared" si="354"/>
        <v>23.21548125</v>
      </c>
      <c r="P872">
        <f t="shared" si="342"/>
        <v>181.80109263020833</v>
      </c>
      <c r="Q872">
        <f t="shared" si="355"/>
        <v>205.01657388020834</v>
      </c>
      <c r="R872" s="49">
        <f t="shared" si="356"/>
        <v>4117.4161920941842</v>
      </c>
      <c r="S872" s="29">
        <f t="shared" si="357"/>
        <v>5832.5347222222317</v>
      </c>
      <c r="T872">
        <f t="shared" si="343"/>
        <v>399.0277777777784</v>
      </c>
      <c r="U872">
        <f t="shared" si="358"/>
        <v>31.897693749999998</v>
      </c>
      <c r="V872">
        <f t="shared" si="344"/>
        <v>181.80109263020833</v>
      </c>
      <c r="W872">
        <f t="shared" si="359"/>
        <v>213.69878638020833</v>
      </c>
      <c r="X872" s="49">
        <f t="shared" si="360"/>
        <v>4291.7839598025175</v>
      </c>
      <c r="Y872" s="29">
        <f t="shared" si="361"/>
        <v>8013.8078703703823</v>
      </c>
      <c r="AA872">
        <f t="shared" si="345"/>
        <v>0</v>
      </c>
      <c r="AB872">
        <f t="shared" si="364"/>
        <v>72.3</v>
      </c>
      <c r="AC872">
        <f t="shared" si="346"/>
        <v>20.083333333333332</v>
      </c>
      <c r="AE872">
        <f t="shared" si="347"/>
        <v>-4088.9866647504336</v>
      </c>
      <c r="AF872">
        <f t="shared" si="348"/>
        <v>-4117.4161920941842</v>
      </c>
      <c r="AG872">
        <f t="shared" si="349"/>
        <v>-4291.7839598025175</v>
      </c>
    </row>
    <row r="873" spans="2:33" x14ac:dyDescent="0.25">
      <c r="B873" s="4" t="s">
        <v>73</v>
      </c>
      <c r="C873" s="4">
        <v>865</v>
      </c>
      <c r="D873" s="4">
        <v>276</v>
      </c>
      <c r="E873" s="11">
        <v>72.8</v>
      </c>
      <c r="F873" s="17">
        <f t="shared" si="362"/>
        <v>0.15277777777777896</v>
      </c>
      <c r="G873" s="17">
        <f t="shared" si="363"/>
        <v>0.55000000000000426</v>
      </c>
      <c r="H873">
        <f t="shared" si="350"/>
        <v>176.45833333333471</v>
      </c>
      <c r="I873">
        <f t="shared" si="351"/>
        <v>21.846825000000003</v>
      </c>
      <c r="J873">
        <f t="shared" si="340"/>
        <v>184.32432537037039</v>
      </c>
      <c r="K873">
        <f t="shared" si="365"/>
        <v>206.17115037037038</v>
      </c>
      <c r="L873" s="49">
        <f t="shared" si="352"/>
        <v>4169.2388186008229</v>
      </c>
      <c r="M873" s="29">
        <f t="shared" si="353"/>
        <v>3568.3796296296573</v>
      </c>
      <c r="N873">
        <f t="shared" si="341"/>
        <v>187.91666666666811</v>
      </c>
      <c r="O873">
        <f t="shared" si="354"/>
        <v>23.265450000000001</v>
      </c>
      <c r="P873">
        <f t="shared" si="342"/>
        <v>184.32432537037039</v>
      </c>
      <c r="Q873">
        <f t="shared" si="355"/>
        <v>207.58977537037038</v>
      </c>
      <c r="R873" s="49">
        <f t="shared" si="356"/>
        <v>4197.926568600823</v>
      </c>
      <c r="S873" s="29">
        <f t="shared" si="357"/>
        <v>3800.0925925926217</v>
      </c>
      <c r="T873">
        <f t="shared" si="343"/>
        <v>258.19444444444645</v>
      </c>
      <c r="U873">
        <f t="shared" si="358"/>
        <v>31.966350000000002</v>
      </c>
      <c r="V873">
        <f t="shared" si="344"/>
        <v>184.32432537037039</v>
      </c>
      <c r="W873">
        <f t="shared" si="359"/>
        <v>216.29067537037039</v>
      </c>
      <c r="X873" s="49">
        <f t="shared" si="360"/>
        <v>4373.8781019341568</v>
      </c>
      <c r="Y873" s="29">
        <f t="shared" si="361"/>
        <v>5221.2654320988058</v>
      </c>
      <c r="AA873">
        <f t="shared" si="345"/>
        <v>0</v>
      </c>
      <c r="AB873">
        <f t="shared" si="364"/>
        <v>72.8</v>
      </c>
      <c r="AC873">
        <f t="shared" si="346"/>
        <v>20.222222222222221</v>
      </c>
      <c r="AE873">
        <f t="shared" si="347"/>
        <v>-4169.2388186008229</v>
      </c>
      <c r="AF873">
        <f t="shared" si="348"/>
        <v>-4197.926568600823</v>
      </c>
      <c r="AG873">
        <f t="shared" si="349"/>
        <v>-4373.8781019341568</v>
      </c>
    </row>
    <row r="874" spans="2:33" x14ac:dyDescent="0.25">
      <c r="B874" s="4" t="s">
        <v>73</v>
      </c>
      <c r="C874" s="4">
        <v>866</v>
      </c>
      <c r="D874" s="4">
        <v>277</v>
      </c>
      <c r="E874" s="11">
        <v>73.400000000000006</v>
      </c>
      <c r="F874" s="17">
        <f t="shared" si="362"/>
        <v>0.24999999999999961</v>
      </c>
      <c r="G874" s="17">
        <f t="shared" si="363"/>
        <v>0.89999999999999858</v>
      </c>
      <c r="H874">
        <f t="shared" si="350"/>
        <v>288.74999999999955</v>
      </c>
      <c r="I874">
        <f t="shared" si="351"/>
        <v>21.903131249999998</v>
      </c>
      <c r="J874">
        <f t="shared" si="340"/>
        <v>187.37515894675931</v>
      </c>
      <c r="K874">
        <f t="shared" si="365"/>
        <v>209.27829019675931</v>
      </c>
      <c r="L874" s="49">
        <f t="shared" si="352"/>
        <v>4266.9518056783709</v>
      </c>
      <c r="M874" s="29">
        <f t="shared" si="353"/>
        <v>5887.2916666666579</v>
      </c>
      <c r="N874">
        <f t="shared" si="341"/>
        <v>307.49999999999955</v>
      </c>
      <c r="O874">
        <f t="shared" si="354"/>
        <v>23.325412499999999</v>
      </c>
      <c r="P874">
        <f t="shared" si="342"/>
        <v>187.37515894675931</v>
      </c>
      <c r="Q874">
        <f t="shared" si="355"/>
        <v>210.70057144675931</v>
      </c>
      <c r="R874" s="49">
        <f t="shared" si="356"/>
        <v>4295.9505400533708</v>
      </c>
      <c r="S874" s="29">
        <f t="shared" si="357"/>
        <v>6269.5833333333239</v>
      </c>
      <c r="T874">
        <f t="shared" si="343"/>
        <v>422.49999999999932</v>
      </c>
      <c r="U874">
        <f t="shared" si="358"/>
        <v>32.048737499999994</v>
      </c>
      <c r="V874">
        <f t="shared" si="344"/>
        <v>187.37515894675931</v>
      </c>
      <c r="W874">
        <f t="shared" si="359"/>
        <v>219.4238964467593</v>
      </c>
      <c r="X874" s="49">
        <f t="shared" si="360"/>
        <v>4473.8094442200372</v>
      </c>
      <c r="Y874" s="29">
        <f t="shared" si="361"/>
        <v>8614.305555555542</v>
      </c>
      <c r="AA874">
        <f t="shared" si="345"/>
        <v>0</v>
      </c>
      <c r="AB874">
        <f t="shared" si="364"/>
        <v>73.400000000000006</v>
      </c>
      <c r="AC874">
        <f t="shared" si="346"/>
        <v>20.388888888888889</v>
      </c>
      <c r="AE874">
        <f t="shared" si="347"/>
        <v>-4266.9518056783709</v>
      </c>
      <c r="AF874">
        <f t="shared" si="348"/>
        <v>-4295.9505400533708</v>
      </c>
      <c r="AG874">
        <f t="shared" si="349"/>
        <v>-4473.8094442200372</v>
      </c>
    </row>
    <row r="875" spans="2:33" x14ac:dyDescent="0.25">
      <c r="B875" s="4" t="s">
        <v>73</v>
      </c>
      <c r="C875" s="4">
        <v>867</v>
      </c>
      <c r="D875" s="4">
        <v>278</v>
      </c>
      <c r="E875" s="11">
        <v>74.599999999999994</v>
      </c>
      <c r="F875" s="17">
        <f t="shared" si="362"/>
        <v>0.36111111111111033</v>
      </c>
      <c r="G875" s="17">
        <f t="shared" si="363"/>
        <v>1.2999999999999972</v>
      </c>
      <c r="H875">
        <f t="shared" si="350"/>
        <v>417.0833333333324</v>
      </c>
      <c r="I875">
        <f t="shared" si="351"/>
        <v>22.015743749999999</v>
      </c>
      <c r="J875">
        <f t="shared" si="340"/>
        <v>193.55194922453705</v>
      </c>
      <c r="K875">
        <f t="shared" si="365"/>
        <v>215.56769297453707</v>
      </c>
      <c r="L875" s="49">
        <f t="shared" si="352"/>
        <v>4467.0416377501288</v>
      </c>
      <c r="M875" s="29">
        <f t="shared" si="353"/>
        <v>8642.8935185184982</v>
      </c>
      <c r="N875">
        <f t="shared" si="341"/>
        <v>444.16666666666572</v>
      </c>
      <c r="O875">
        <f t="shared" si="354"/>
        <v>23.445337499999997</v>
      </c>
      <c r="P875">
        <f t="shared" si="342"/>
        <v>193.55194922453705</v>
      </c>
      <c r="Q875">
        <f t="shared" si="355"/>
        <v>216.99728672453705</v>
      </c>
      <c r="R875" s="49">
        <f t="shared" si="356"/>
        <v>4496.6659971251283</v>
      </c>
      <c r="S875" s="29">
        <f t="shared" si="357"/>
        <v>9204.1203703703504</v>
      </c>
      <c r="T875">
        <f t="shared" si="343"/>
        <v>610.27777777777646</v>
      </c>
      <c r="U875">
        <f t="shared" si="358"/>
        <v>32.2135125</v>
      </c>
      <c r="V875">
        <f t="shared" si="344"/>
        <v>193.55194922453705</v>
      </c>
      <c r="W875">
        <f t="shared" si="359"/>
        <v>225.76546172453706</v>
      </c>
      <c r="X875" s="49">
        <f t="shared" si="360"/>
        <v>4678.3620679584619</v>
      </c>
      <c r="Y875" s="29">
        <f t="shared" si="361"/>
        <v>12646.311728395034</v>
      </c>
      <c r="AA875">
        <f t="shared" si="345"/>
        <v>0</v>
      </c>
      <c r="AB875">
        <f t="shared" si="364"/>
        <v>74.599999999999994</v>
      </c>
      <c r="AC875">
        <f t="shared" si="346"/>
        <v>20.722222222222221</v>
      </c>
      <c r="AE875">
        <f t="shared" si="347"/>
        <v>-4467.0416377501288</v>
      </c>
      <c r="AF875">
        <f t="shared" si="348"/>
        <v>-4496.6659971251283</v>
      </c>
      <c r="AG875">
        <f t="shared" si="349"/>
        <v>-4678.3620679584619</v>
      </c>
    </row>
    <row r="876" spans="2:33" x14ac:dyDescent="0.25">
      <c r="B876" s="4" t="s">
        <v>73</v>
      </c>
      <c r="C876" s="4">
        <v>868</v>
      </c>
      <c r="D876" s="4">
        <v>279</v>
      </c>
      <c r="E876" s="11">
        <v>76</v>
      </c>
      <c r="F876" s="17">
        <f t="shared" si="362"/>
        <v>0.27777777777777779</v>
      </c>
      <c r="G876" s="17">
        <f t="shared" si="363"/>
        <v>1</v>
      </c>
      <c r="H876">
        <f t="shared" si="350"/>
        <v>320.83333333333337</v>
      </c>
      <c r="I876">
        <f t="shared" si="351"/>
        <v>22.147125000000003</v>
      </c>
      <c r="J876">
        <f t="shared" si="340"/>
        <v>200.88480092592596</v>
      </c>
      <c r="K876">
        <f t="shared" si="365"/>
        <v>223.03192592592598</v>
      </c>
      <c r="L876" s="49">
        <f t="shared" si="352"/>
        <v>4708.451769547326</v>
      </c>
      <c r="M876" s="29">
        <f t="shared" si="353"/>
        <v>6773.1481481481487</v>
      </c>
      <c r="N876">
        <f t="shared" si="341"/>
        <v>341.66666666666669</v>
      </c>
      <c r="O876">
        <f t="shared" si="354"/>
        <v>23.585250000000002</v>
      </c>
      <c r="P876">
        <f t="shared" si="342"/>
        <v>200.88480092592596</v>
      </c>
      <c r="Q876">
        <f t="shared" si="355"/>
        <v>224.47005092592596</v>
      </c>
      <c r="R876" s="49">
        <f t="shared" si="356"/>
        <v>4738.8121862139924</v>
      </c>
      <c r="S876" s="29">
        <f t="shared" si="357"/>
        <v>7212.9629629629635</v>
      </c>
      <c r="T876">
        <f t="shared" si="343"/>
        <v>469.44444444444446</v>
      </c>
      <c r="U876">
        <f t="shared" si="358"/>
        <v>32.405750000000005</v>
      </c>
      <c r="V876">
        <f t="shared" si="344"/>
        <v>200.88480092592596</v>
      </c>
      <c r="W876">
        <f t="shared" si="359"/>
        <v>233.29055092592597</v>
      </c>
      <c r="X876" s="49">
        <f t="shared" si="360"/>
        <v>4925.0227417695478</v>
      </c>
      <c r="Y876" s="29">
        <f t="shared" si="361"/>
        <v>9910.4938271604933</v>
      </c>
      <c r="AA876">
        <f t="shared" si="345"/>
        <v>0</v>
      </c>
      <c r="AB876">
        <f t="shared" si="364"/>
        <v>76</v>
      </c>
      <c r="AC876">
        <f t="shared" si="346"/>
        <v>21.111111111111111</v>
      </c>
      <c r="AE876">
        <f t="shared" si="347"/>
        <v>-4708.451769547326</v>
      </c>
      <c r="AF876">
        <f t="shared" si="348"/>
        <v>-4738.8121862139924</v>
      </c>
      <c r="AG876">
        <f t="shared" si="349"/>
        <v>-4925.0227417695478</v>
      </c>
    </row>
    <row r="877" spans="2:33" x14ac:dyDescent="0.25">
      <c r="B877" s="4" t="s">
        <v>73</v>
      </c>
      <c r="C877" s="4">
        <v>869</v>
      </c>
      <c r="D877" s="4">
        <v>280</v>
      </c>
      <c r="E877" s="11">
        <v>76.599999999999994</v>
      </c>
      <c r="F877" s="17">
        <f t="shared" si="362"/>
        <v>6.9444444444444448E-2</v>
      </c>
      <c r="G877" s="17">
        <f t="shared" si="363"/>
        <v>0.25</v>
      </c>
      <c r="H877">
        <f t="shared" si="350"/>
        <v>80.208333333333343</v>
      </c>
      <c r="I877">
        <f t="shared" si="351"/>
        <v>22.203431249999998</v>
      </c>
      <c r="J877">
        <f t="shared" si="340"/>
        <v>204.06918672453702</v>
      </c>
      <c r="K877">
        <f t="shared" si="365"/>
        <v>226.27261797453701</v>
      </c>
      <c r="L877" s="49">
        <f t="shared" si="352"/>
        <v>4814.5784824582033</v>
      </c>
      <c r="M877" s="29">
        <f t="shared" si="353"/>
        <v>1706.6550925925926</v>
      </c>
      <c r="N877">
        <f t="shared" si="341"/>
        <v>85.416666666666671</v>
      </c>
      <c r="O877">
        <f t="shared" si="354"/>
        <v>23.645212499999996</v>
      </c>
      <c r="P877">
        <f t="shared" si="342"/>
        <v>204.06918672453702</v>
      </c>
      <c r="Q877">
        <f t="shared" si="355"/>
        <v>227.714399224537</v>
      </c>
      <c r="R877" s="49">
        <f t="shared" si="356"/>
        <v>4845.25638349987</v>
      </c>
      <c r="S877" s="29">
        <f t="shared" si="357"/>
        <v>1817.4768518518517</v>
      </c>
      <c r="T877">
        <f t="shared" si="343"/>
        <v>117.36111111111111</v>
      </c>
      <c r="U877">
        <f t="shared" si="358"/>
        <v>32.488137499999993</v>
      </c>
      <c r="V877">
        <f t="shared" si="344"/>
        <v>204.06918672453702</v>
      </c>
      <c r="W877">
        <f t="shared" si="359"/>
        <v>236.55732422453701</v>
      </c>
      <c r="X877" s="49">
        <f t="shared" si="360"/>
        <v>5033.4141765554259</v>
      </c>
      <c r="Y877" s="29">
        <f t="shared" si="361"/>
        <v>2497.1836419753085</v>
      </c>
      <c r="AA877">
        <f t="shared" si="345"/>
        <v>0</v>
      </c>
      <c r="AB877">
        <f t="shared" si="364"/>
        <v>76.599999999999994</v>
      </c>
      <c r="AC877">
        <f t="shared" si="346"/>
        <v>21.277777777777775</v>
      </c>
      <c r="AE877">
        <f t="shared" si="347"/>
        <v>-4814.5784824582033</v>
      </c>
      <c r="AF877">
        <f t="shared" si="348"/>
        <v>-4845.25638349987</v>
      </c>
      <c r="AG877">
        <f t="shared" si="349"/>
        <v>-5033.4141765554259</v>
      </c>
    </row>
    <row r="878" spans="2:33" x14ac:dyDescent="0.25">
      <c r="B878" s="4" t="s">
        <v>73</v>
      </c>
      <c r="C878" s="4">
        <v>870</v>
      </c>
      <c r="D878" s="4">
        <v>281</v>
      </c>
      <c r="E878" s="11">
        <v>76.5</v>
      </c>
      <c r="F878" s="17">
        <f t="shared" si="362"/>
        <v>-5.5555555555554373E-2</v>
      </c>
      <c r="G878" s="17">
        <f t="shared" si="363"/>
        <v>-0.19999999999999574</v>
      </c>
      <c r="H878">
        <f t="shared" si="350"/>
        <v>-64.166666666665307</v>
      </c>
      <c r="I878">
        <f t="shared" si="351"/>
        <v>22.194046874999994</v>
      </c>
      <c r="J878">
        <f t="shared" si="340"/>
        <v>203.53671679687503</v>
      </c>
      <c r="K878">
        <f t="shared" si="365"/>
        <v>225.73076367187502</v>
      </c>
      <c r="L878" s="49">
        <f t="shared" si="352"/>
        <v>4796.7787280273442</v>
      </c>
      <c r="M878" s="29">
        <f t="shared" si="353"/>
        <v>-1363.5416666666379</v>
      </c>
      <c r="N878">
        <f t="shared" si="341"/>
        <v>-68.333333333331879</v>
      </c>
      <c r="O878">
        <f t="shared" si="354"/>
        <v>23.635218749999996</v>
      </c>
      <c r="P878">
        <f t="shared" si="342"/>
        <v>203.53671679687503</v>
      </c>
      <c r="Q878">
        <f t="shared" si="355"/>
        <v>227.17193554687503</v>
      </c>
      <c r="R878" s="49">
        <f t="shared" si="356"/>
        <v>4827.4036303710946</v>
      </c>
      <c r="S878" s="29">
        <f t="shared" si="357"/>
        <v>-1452.0833333333023</v>
      </c>
      <c r="T878">
        <f t="shared" si="343"/>
        <v>-93.888888888886896</v>
      </c>
      <c r="U878">
        <f t="shared" si="358"/>
        <v>32.474406249999994</v>
      </c>
      <c r="V878">
        <f t="shared" si="344"/>
        <v>203.53671679687503</v>
      </c>
      <c r="W878">
        <f t="shared" si="359"/>
        <v>236.01112304687501</v>
      </c>
      <c r="X878" s="49">
        <f t="shared" si="360"/>
        <v>5015.2363647460943</v>
      </c>
      <c r="Y878" s="29">
        <f t="shared" si="361"/>
        <v>-1995.1388888888466</v>
      </c>
      <c r="AA878">
        <f t="shared" si="345"/>
        <v>0</v>
      </c>
      <c r="AB878">
        <f t="shared" si="364"/>
        <v>76.5</v>
      </c>
      <c r="AC878">
        <f t="shared" si="346"/>
        <v>21.25</v>
      </c>
      <c r="AE878">
        <f t="shared" si="347"/>
        <v>-4796.7787280273442</v>
      </c>
      <c r="AF878">
        <f t="shared" si="348"/>
        <v>-4827.4036303710946</v>
      </c>
      <c r="AG878">
        <f t="shared" si="349"/>
        <v>-5015.2363647460943</v>
      </c>
    </row>
    <row r="879" spans="2:33" x14ac:dyDescent="0.25">
      <c r="B879" s="4" t="s">
        <v>73</v>
      </c>
      <c r="C879" s="4">
        <v>871</v>
      </c>
      <c r="D879" s="4">
        <v>282</v>
      </c>
      <c r="E879" s="11">
        <v>76.2</v>
      </c>
      <c r="F879" s="17">
        <f t="shared" si="362"/>
        <v>-9.7222222222222612E-2</v>
      </c>
      <c r="G879" s="17">
        <f t="shared" si="363"/>
        <v>-0.35000000000000142</v>
      </c>
      <c r="H879">
        <f t="shared" si="350"/>
        <v>-112.29166666666711</v>
      </c>
      <c r="I879">
        <f t="shared" si="351"/>
        <v>22.165893749999999</v>
      </c>
      <c r="J879">
        <f t="shared" si="340"/>
        <v>201.94348052083339</v>
      </c>
      <c r="K879">
        <f t="shared" si="365"/>
        <v>224.1093742708334</v>
      </c>
      <c r="L879" s="49">
        <f t="shared" si="352"/>
        <v>4743.648422065974</v>
      </c>
      <c r="M879" s="29">
        <f t="shared" si="353"/>
        <v>-2376.8402777777874</v>
      </c>
      <c r="N879">
        <f t="shared" si="341"/>
        <v>-119.58333333333381</v>
      </c>
      <c r="O879">
        <f t="shared" si="354"/>
        <v>23.605237500000001</v>
      </c>
      <c r="P879">
        <f t="shared" si="342"/>
        <v>201.94348052083339</v>
      </c>
      <c r="Q879">
        <f t="shared" si="355"/>
        <v>225.54871802083341</v>
      </c>
      <c r="R879" s="49">
        <f t="shared" si="356"/>
        <v>4774.1145314409741</v>
      </c>
      <c r="S879" s="29">
        <f t="shared" si="357"/>
        <v>-2531.1805555555657</v>
      </c>
      <c r="T879">
        <f t="shared" si="343"/>
        <v>-164.30555555555623</v>
      </c>
      <c r="U879">
        <f t="shared" si="358"/>
        <v>32.433212500000003</v>
      </c>
      <c r="V879">
        <f t="shared" si="344"/>
        <v>201.94348052083339</v>
      </c>
      <c r="W879">
        <f t="shared" si="359"/>
        <v>234.37669302083339</v>
      </c>
      <c r="X879" s="49">
        <f t="shared" si="360"/>
        <v>4960.9733356076404</v>
      </c>
      <c r="Y879" s="29">
        <f t="shared" si="361"/>
        <v>-3477.8009259259402</v>
      </c>
      <c r="AA879">
        <f t="shared" si="345"/>
        <v>0</v>
      </c>
      <c r="AB879">
        <f t="shared" si="364"/>
        <v>76.2</v>
      </c>
      <c r="AC879">
        <f t="shared" si="346"/>
        <v>21.166666666666668</v>
      </c>
      <c r="AE879">
        <f t="shared" si="347"/>
        <v>-4743.648422065974</v>
      </c>
      <c r="AF879">
        <f t="shared" si="348"/>
        <v>-4774.1145314409741</v>
      </c>
      <c r="AG879">
        <f t="shared" si="349"/>
        <v>-4960.9733356076404</v>
      </c>
    </row>
    <row r="880" spans="2:33" x14ac:dyDescent="0.25">
      <c r="B880" s="4" t="s">
        <v>73</v>
      </c>
      <c r="C880" s="4">
        <v>872</v>
      </c>
      <c r="D880" s="4">
        <v>283</v>
      </c>
      <c r="E880" s="11">
        <v>75.8</v>
      </c>
      <c r="F880" s="17">
        <f t="shared" si="362"/>
        <v>-0.11111111111111072</v>
      </c>
      <c r="G880" s="17">
        <f t="shared" si="363"/>
        <v>-0.39999999999999858</v>
      </c>
      <c r="H880">
        <f t="shared" si="350"/>
        <v>-128.33333333333289</v>
      </c>
      <c r="I880">
        <f t="shared" si="351"/>
        <v>22.12835625</v>
      </c>
      <c r="J880">
        <f t="shared" si="340"/>
        <v>199.82890366898147</v>
      </c>
      <c r="K880">
        <f t="shared" si="365"/>
        <v>221.95725991898146</v>
      </c>
      <c r="L880" s="49">
        <f t="shared" si="352"/>
        <v>4673.4334171829978</v>
      </c>
      <c r="M880" s="29">
        <f t="shared" si="353"/>
        <v>-2702.12962962962</v>
      </c>
      <c r="N880">
        <f t="shared" si="341"/>
        <v>-136.66666666666617</v>
      </c>
      <c r="O880">
        <f t="shared" si="354"/>
        <v>23.565262499999999</v>
      </c>
      <c r="P880">
        <f t="shared" si="342"/>
        <v>199.82890366898147</v>
      </c>
      <c r="Q880">
        <f t="shared" si="355"/>
        <v>223.39416616898146</v>
      </c>
      <c r="R880" s="49">
        <f t="shared" si="356"/>
        <v>4703.6882765579976</v>
      </c>
      <c r="S880" s="29">
        <f t="shared" si="357"/>
        <v>-2877.5925925925822</v>
      </c>
      <c r="T880">
        <f t="shared" si="343"/>
        <v>-187.77777777777712</v>
      </c>
      <c r="U880">
        <f t="shared" si="358"/>
        <v>32.378287499999999</v>
      </c>
      <c r="V880">
        <f t="shared" si="344"/>
        <v>199.82890366898147</v>
      </c>
      <c r="W880">
        <f t="shared" si="359"/>
        <v>232.20719116898147</v>
      </c>
      <c r="X880" s="49">
        <f t="shared" si="360"/>
        <v>4889.2514140579979</v>
      </c>
      <c r="Y880" s="29">
        <f t="shared" si="361"/>
        <v>-3953.7654320987513</v>
      </c>
      <c r="AA880">
        <f t="shared" si="345"/>
        <v>0</v>
      </c>
      <c r="AB880">
        <f t="shared" si="364"/>
        <v>75.8</v>
      </c>
      <c r="AC880">
        <f t="shared" si="346"/>
        <v>21.055555555555554</v>
      </c>
      <c r="AE880">
        <f t="shared" si="347"/>
        <v>-4673.4334171829978</v>
      </c>
      <c r="AF880">
        <f t="shared" si="348"/>
        <v>-4703.6882765579976</v>
      </c>
      <c r="AG880">
        <f t="shared" si="349"/>
        <v>-4889.2514140579979</v>
      </c>
    </row>
    <row r="881" spans="2:33" x14ac:dyDescent="0.25">
      <c r="B881" s="4" t="s">
        <v>73</v>
      </c>
      <c r="C881" s="4">
        <v>873</v>
      </c>
      <c r="D881" s="4">
        <v>284</v>
      </c>
      <c r="E881" s="11">
        <v>75.400000000000006</v>
      </c>
      <c r="F881" s="17">
        <f t="shared" si="362"/>
        <v>-0.1388888888888889</v>
      </c>
      <c r="G881" s="17">
        <f t="shared" si="363"/>
        <v>-0.5</v>
      </c>
      <c r="H881">
        <f t="shared" si="350"/>
        <v>-160.41666666666669</v>
      </c>
      <c r="I881">
        <f t="shared" si="351"/>
        <v>22.090818749999997</v>
      </c>
      <c r="J881">
        <f t="shared" si="340"/>
        <v>197.72545616898157</v>
      </c>
      <c r="K881">
        <f t="shared" si="365"/>
        <v>219.81627491898155</v>
      </c>
      <c r="L881" s="49">
        <f t="shared" si="352"/>
        <v>4603.929758025336</v>
      </c>
      <c r="M881" s="29">
        <f t="shared" si="353"/>
        <v>-3359.8379629629635</v>
      </c>
      <c r="N881">
        <f t="shared" si="341"/>
        <v>-170.83333333333334</v>
      </c>
      <c r="O881">
        <f t="shared" si="354"/>
        <v>23.525287499999997</v>
      </c>
      <c r="P881">
        <f t="shared" si="342"/>
        <v>197.72545616898157</v>
      </c>
      <c r="Q881">
        <f t="shared" si="355"/>
        <v>221.25074366898156</v>
      </c>
      <c r="R881" s="49">
        <f t="shared" si="356"/>
        <v>4633.9739090670028</v>
      </c>
      <c r="S881" s="29">
        <f t="shared" si="357"/>
        <v>-3578.0092592592596</v>
      </c>
      <c r="T881">
        <f t="shared" si="343"/>
        <v>-234.72222222222223</v>
      </c>
      <c r="U881">
        <f t="shared" si="358"/>
        <v>32.323362499999995</v>
      </c>
      <c r="V881">
        <f t="shared" si="344"/>
        <v>197.72545616898157</v>
      </c>
      <c r="W881">
        <f t="shared" si="359"/>
        <v>230.04881866898157</v>
      </c>
      <c r="X881" s="49">
        <f t="shared" si="360"/>
        <v>4818.2447021225589</v>
      </c>
      <c r="Y881" s="29">
        <f t="shared" si="361"/>
        <v>-4916.1265432098771</v>
      </c>
      <c r="AA881">
        <f t="shared" si="345"/>
        <v>0</v>
      </c>
      <c r="AB881">
        <f t="shared" si="364"/>
        <v>75.400000000000006</v>
      </c>
      <c r="AC881">
        <f t="shared" si="346"/>
        <v>20.944444444444446</v>
      </c>
      <c r="AE881">
        <f t="shared" si="347"/>
        <v>-4603.929758025336</v>
      </c>
      <c r="AF881">
        <f t="shared" si="348"/>
        <v>-4633.9739090670028</v>
      </c>
      <c r="AG881">
        <f t="shared" si="349"/>
        <v>-4818.2447021225589</v>
      </c>
    </row>
    <row r="882" spans="2:33" x14ac:dyDescent="0.25">
      <c r="B882" s="4" t="s">
        <v>73</v>
      </c>
      <c r="C882" s="4">
        <v>874</v>
      </c>
      <c r="D882" s="4">
        <v>285</v>
      </c>
      <c r="E882" s="11">
        <v>74.8</v>
      </c>
      <c r="F882" s="17">
        <f t="shared" si="362"/>
        <v>-0.20833333333333331</v>
      </c>
      <c r="G882" s="17">
        <f t="shared" si="363"/>
        <v>-0.75</v>
      </c>
      <c r="H882">
        <f t="shared" si="350"/>
        <v>-240.62499999999997</v>
      </c>
      <c r="I882">
        <f t="shared" si="351"/>
        <v>22.034512500000002</v>
      </c>
      <c r="J882">
        <f t="shared" si="340"/>
        <v>194.5911524537037</v>
      </c>
      <c r="K882">
        <f t="shared" si="365"/>
        <v>216.6256649537037</v>
      </c>
      <c r="L882" s="49">
        <f t="shared" si="352"/>
        <v>4500.9999273713984</v>
      </c>
      <c r="M882" s="29">
        <f t="shared" si="353"/>
        <v>-4999.6527777777765</v>
      </c>
      <c r="N882">
        <f t="shared" si="341"/>
        <v>-256.25</v>
      </c>
      <c r="O882">
        <f t="shared" si="354"/>
        <v>23.465325</v>
      </c>
      <c r="P882">
        <f t="shared" si="342"/>
        <v>194.5911524537037</v>
      </c>
      <c r="Q882">
        <f t="shared" si="355"/>
        <v>218.05647745370371</v>
      </c>
      <c r="R882" s="49">
        <f t="shared" si="356"/>
        <v>4530.7290315380651</v>
      </c>
      <c r="S882" s="29">
        <f t="shared" si="357"/>
        <v>-5324.3055555555547</v>
      </c>
      <c r="T882">
        <f t="shared" si="343"/>
        <v>-352.08333333333331</v>
      </c>
      <c r="U882">
        <f t="shared" si="358"/>
        <v>32.240974999999999</v>
      </c>
      <c r="V882">
        <f t="shared" si="344"/>
        <v>194.5911524537037</v>
      </c>
      <c r="W882">
        <f t="shared" si="359"/>
        <v>226.83212745370369</v>
      </c>
      <c r="X882" s="49">
        <f t="shared" si="360"/>
        <v>4713.0675370936206</v>
      </c>
      <c r="Y882" s="29">
        <f t="shared" si="361"/>
        <v>-7315.5092592592582</v>
      </c>
      <c r="AA882">
        <f t="shared" si="345"/>
        <v>0</v>
      </c>
      <c r="AB882">
        <f t="shared" si="364"/>
        <v>74.8</v>
      </c>
      <c r="AC882">
        <f t="shared" si="346"/>
        <v>20.777777777777775</v>
      </c>
      <c r="AE882">
        <f t="shared" si="347"/>
        <v>-4500.9999273713984</v>
      </c>
      <c r="AF882">
        <f t="shared" si="348"/>
        <v>-4530.7290315380651</v>
      </c>
      <c r="AG882">
        <f t="shared" si="349"/>
        <v>-4713.0675370936206</v>
      </c>
    </row>
    <row r="883" spans="2:33" x14ac:dyDescent="0.25">
      <c r="B883" s="4" t="s">
        <v>73</v>
      </c>
      <c r="C883" s="4">
        <v>875</v>
      </c>
      <c r="D883" s="4">
        <v>286</v>
      </c>
      <c r="E883" s="11">
        <v>73.900000000000006</v>
      </c>
      <c r="F883" s="17">
        <f t="shared" si="362"/>
        <v>-0.29166666666666585</v>
      </c>
      <c r="G883" s="17">
        <f t="shared" si="363"/>
        <v>-1.0499999999999972</v>
      </c>
      <c r="H883">
        <f t="shared" si="350"/>
        <v>-336.87499999999903</v>
      </c>
      <c r="I883">
        <f t="shared" si="351"/>
        <v>21.950053125</v>
      </c>
      <c r="J883">
        <f t="shared" si="340"/>
        <v>189.93664883391207</v>
      </c>
      <c r="K883">
        <f t="shared" si="365"/>
        <v>211.88670195891208</v>
      </c>
      <c r="L883" s="49">
        <f t="shared" si="352"/>
        <v>4349.5631318787791</v>
      </c>
      <c r="M883" s="29">
        <f t="shared" si="353"/>
        <v>-6915.2951388888696</v>
      </c>
      <c r="N883">
        <f t="shared" si="341"/>
        <v>-358.74999999999898</v>
      </c>
      <c r="O883">
        <f t="shared" si="354"/>
        <v>23.37538125</v>
      </c>
      <c r="P883">
        <f t="shared" si="342"/>
        <v>189.93664883391207</v>
      </c>
      <c r="Q883">
        <f t="shared" si="355"/>
        <v>213.31203008391208</v>
      </c>
      <c r="R883" s="49">
        <f t="shared" si="356"/>
        <v>4378.8219508891953</v>
      </c>
      <c r="S883" s="29">
        <f t="shared" si="357"/>
        <v>-7364.3402777777574</v>
      </c>
      <c r="T883">
        <f t="shared" si="343"/>
        <v>-492.91666666666526</v>
      </c>
      <c r="U883">
        <f t="shared" si="358"/>
        <v>32.117393749999998</v>
      </c>
      <c r="V883">
        <f t="shared" si="344"/>
        <v>189.93664883391207</v>
      </c>
      <c r="W883">
        <f t="shared" si="359"/>
        <v>222.05404258391206</v>
      </c>
      <c r="X883" s="49">
        <f t="shared" si="360"/>
        <v>4558.276040819751</v>
      </c>
      <c r="Y883" s="29">
        <f t="shared" si="361"/>
        <v>-10118.483796296268</v>
      </c>
      <c r="AA883">
        <f t="shared" si="345"/>
        <v>0</v>
      </c>
      <c r="AB883">
        <f t="shared" si="364"/>
        <v>73.900000000000006</v>
      </c>
      <c r="AC883">
        <f t="shared" si="346"/>
        <v>20.527777777777779</v>
      </c>
      <c r="AE883">
        <f t="shared" si="347"/>
        <v>-4349.5631318787791</v>
      </c>
      <c r="AF883">
        <f t="shared" si="348"/>
        <v>-4378.8219508891953</v>
      </c>
      <c r="AG883">
        <f t="shared" si="349"/>
        <v>-4558.276040819751</v>
      </c>
    </row>
    <row r="884" spans="2:33" x14ac:dyDescent="0.25">
      <c r="B884" s="4" t="s">
        <v>73</v>
      </c>
      <c r="C884" s="4">
        <v>876</v>
      </c>
      <c r="D884" s="4">
        <v>287</v>
      </c>
      <c r="E884" s="11">
        <v>72.7</v>
      </c>
      <c r="F884" s="17">
        <f t="shared" si="362"/>
        <v>-0.36111111111111227</v>
      </c>
      <c r="G884" s="17">
        <f t="shared" si="363"/>
        <v>-1.3000000000000043</v>
      </c>
      <c r="H884">
        <f t="shared" si="350"/>
        <v>-417.08333333333468</v>
      </c>
      <c r="I884">
        <f t="shared" si="351"/>
        <v>21.837440624999999</v>
      </c>
      <c r="J884">
        <f t="shared" si="340"/>
        <v>183.81828765335655</v>
      </c>
      <c r="K884">
        <f t="shared" si="365"/>
        <v>205.65572827835655</v>
      </c>
      <c r="L884" s="49">
        <f t="shared" si="352"/>
        <v>4153.1031793990342</v>
      </c>
      <c r="M884" s="29">
        <f t="shared" si="353"/>
        <v>-8422.7662037037317</v>
      </c>
      <c r="N884">
        <f t="shared" si="341"/>
        <v>-444.16666666666811</v>
      </c>
      <c r="O884">
        <f t="shared" si="354"/>
        <v>23.255456250000002</v>
      </c>
      <c r="P884">
        <f t="shared" si="342"/>
        <v>183.81828765335655</v>
      </c>
      <c r="Q884">
        <f t="shared" si="355"/>
        <v>207.07374390335656</v>
      </c>
      <c r="R884" s="49">
        <f t="shared" si="356"/>
        <v>4181.7392171594511</v>
      </c>
      <c r="S884" s="29">
        <f t="shared" si="357"/>
        <v>-8969.6990740741039</v>
      </c>
      <c r="T884">
        <f t="shared" si="343"/>
        <v>-610.27777777777976</v>
      </c>
      <c r="U884">
        <f t="shared" si="358"/>
        <v>31.952618749999999</v>
      </c>
      <c r="V884">
        <f t="shared" si="344"/>
        <v>183.81828765335655</v>
      </c>
      <c r="W884">
        <f t="shared" si="359"/>
        <v>215.77090640335655</v>
      </c>
      <c r="X884" s="49">
        <f t="shared" si="360"/>
        <v>4357.3735820900065</v>
      </c>
      <c r="Y884" s="29">
        <f t="shared" si="361"/>
        <v>-12324.220679012387</v>
      </c>
      <c r="AA884">
        <f t="shared" si="345"/>
        <v>0</v>
      </c>
      <c r="AB884">
        <f t="shared" si="364"/>
        <v>72.7</v>
      </c>
      <c r="AC884">
        <f t="shared" si="346"/>
        <v>20.194444444444446</v>
      </c>
      <c r="AE884">
        <f t="shared" si="347"/>
        <v>-4153.1031793990342</v>
      </c>
      <c r="AF884">
        <f t="shared" si="348"/>
        <v>-4181.7392171594511</v>
      </c>
      <c r="AG884">
        <f t="shared" si="349"/>
        <v>-4357.3735820900065</v>
      </c>
    </row>
    <row r="885" spans="2:33" x14ac:dyDescent="0.25">
      <c r="B885" s="4" t="s">
        <v>73</v>
      </c>
      <c r="C885" s="4">
        <v>877</v>
      </c>
      <c r="D885" s="4">
        <v>288</v>
      </c>
      <c r="E885" s="11">
        <v>71.3</v>
      </c>
      <c r="F885" s="17">
        <f t="shared" si="362"/>
        <v>-0.31944444444444403</v>
      </c>
      <c r="G885" s="17">
        <f t="shared" si="363"/>
        <v>-1.1499999999999986</v>
      </c>
      <c r="H885">
        <f t="shared" si="350"/>
        <v>-368.95833333333286</v>
      </c>
      <c r="I885">
        <f t="shared" si="351"/>
        <v>21.706059374999995</v>
      </c>
      <c r="J885">
        <f t="shared" si="340"/>
        <v>176.80679598668982</v>
      </c>
      <c r="K885">
        <f t="shared" si="365"/>
        <v>198.51285536168982</v>
      </c>
      <c r="L885" s="49">
        <f t="shared" si="352"/>
        <v>3931.6573853579116</v>
      </c>
      <c r="M885" s="29">
        <f t="shared" si="353"/>
        <v>-7307.4247685185082</v>
      </c>
      <c r="N885">
        <f t="shared" si="341"/>
        <v>-392.91666666666617</v>
      </c>
      <c r="O885">
        <f t="shared" si="354"/>
        <v>23.115543749999997</v>
      </c>
      <c r="P885">
        <f t="shared" si="342"/>
        <v>176.80679598668982</v>
      </c>
      <c r="Q885">
        <f t="shared" si="355"/>
        <v>199.92233973668982</v>
      </c>
      <c r="R885" s="49">
        <f t="shared" si="356"/>
        <v>3959.573006451662</v>
      </c>
      <c r="S885" s="29">
        <f t="shared" si="357"/>
        <v>-7781.9328703703595</v>
      </c>
      <c r="T885">
        <f t="shared" si="343"/>
        <v>-539.8611111111104</v>
      </c>
      <c r="U885">
        <f t="shared" si="358"/>
        <v>31.760381249999995</v>
      </c>
      <c r="V885">
        <f t="shared" si="344"/>
        <v>176.80679598668982</v>
      </c>
      <c r="W885">
        <f t="shared" si="359"/>
        <v>208.56717723668982</v>
      </c>
      <c r="X885" s="49">
        <f t="shared" si="360"/>
        <v>4130.7888158266614</v>
      </c>
      <c r="Y885" s="29">
        <f t="shared" si="361"/>
        <v>-10692.249228395047</v>
      </c>
      <c r="AA885">
        <f t="shared" si="345"/>
        <v>0</v>
      </c>
      <c r="AB885">
        <f t="shared" si="364"/>
        <v>71.3</v>
      </c>
      <c r="AC885">
        <f t="shared" si="346"/>
        <v>19.805555555555554</v>
      </c>
      <c r="AE885">
        <f t="shared" si="347"/>
        <v>-3931.6573853579116</v>
      </c>
      <c r="AF885">
        <f t="shared" si="348"/>
        <v>-3959.573006451662</v>
      </c>
      <c r="AG885">
        <f t="shared" si="349"/>
        <v>-4130.7888158266614</v>
      </c>
    </row>
    <row r="886" spans="2:33" x14ac:dyDescent="0.25">
      <c r="B886" s="4" t="s">
        <v>73</v>
      </c>
      <c r="C886" s="4">
        <v>878</v>
      </c>
      <c r="D886" s="4">
        <v>289</v>
      </c>
      <c r="E886" s="11">
        <v>70.400000000000006</v>
      </c>
      <c r="F886" s="17">
        <f t="shared" si="362"/>
        <v>-0.18055555555555516</v>
      </c>
      <c r="G886" s="17">
        <f t="shared" si="363"/>
        <v>-0.64999999999999858</v>
      </c>
      <c r="H886">
        <f t="shared" si="350"/>
        <v>-208.5416666666662</v>
      </c>
      <c r="I886">
        <f t="shared" si="351"/>
        <v>21.621599999999997</v>
      </c>
      <c r="J886">
        <f t="shared" si="340"/>
        <v>172.37140148148154</v>
      </c>
      <c r="K886">
        <f t="shared" si="365"/>
        <v>193.99300148148154</v>
      </c>
      <c r="L886" s="49">
        <f t="shared" si="352"/>
        <v>3793.6409178600838</v>
      </c>
      <c r="M886" s="29">
        <f t="shared" si="353"/>
        <v>-4078.1481481481396</v>
      </c>
      <c r="N886">
        <f t="shared" si="341"/>
        <v>-222.08333333333286</v>
      </c>
      <c r="O886">
        <f t="shared" si="354"/>
        <v>23.025599999999997</v>
      </c>
      <c r="P886">
        <f t="shared" si="342"/>
        <v>172.37140148148154</v>
      </c>
      <c r="Q886">
        <f t="shared" si="355"/>
        <v>195.39700148148154</v>
      </c>
      <c r="R886" s="49">
        <f t="shared" si="356"/>
        <v>3821.0969178600835</v>
      </c>
      <c r="S886" s="29">
        <f t="shared" si="357"/>
        <v>-4342.9629629629544</v>
      </c>
      <c r="T886">
        <f t="shared" si="343"/>
        <v>-305.13888888888823</v>
      </c>
      <c r="U886">
        <f t="shared" si="358"/>
        <v>31.636799999999994</v>
      </c>
      <c r="V886">
        <f t="shared" si="344"/>
        <v>172.37140148148154</v>
      </c>
      <c r="W886">
        <f t="shared" si="359"/>
        <v>204.00820148148154</v>
      </c>
      <c r="X886" s="49">
        <f t="shared" si="360"/>
        <v>3989.4937178600835</v>
      </c>
      <c r="Y886" s="29">
        <f t="shared" si="361"/>
        <v>-5967.1604938271485</v>
      </c>
      <c r="AA886">
        <f t="shared" si="345"/>
        <v>0</v>
      </c>
      <c r="AB886">
        <f t="shared" si="364"/>
        <v>70.400000000000006</v>
      </c>
      <c r="AC886">
        <f t="shared" si="346"/>
        <v>19.555555555555557</v>
      </c>
      <c r="AE886">
        <f t="shared" si="347"/>
        <v>-3793.6409178600838</v>
      </c>
      <c r="AF886">
        <f t="shared" si="348"/>
        <v>-3821.0969178600835</v>
      </c>
      <c r="AG886">
        <f t="shared" si="349"/>
        <v>-3989.4937178600835</v>
      </c>
    </row>
    <row r="887" spans="2:33" x14ac:dyDescent="0.25">
      <c r="B887" s="4" t="s">
        <v>73</v>
      </c>
      <c r="C887" s="4">
        <v>879</v>
      </c>
      <c r="D887" s="4">
        <v>290</v>
      </c>
      <c r="E887" s="11">
        <v>70</v>
      </c>
      <c r="F887" s="17">
        <f t="shared" si="362"/>
        <v>-5.5555555555556344E-2</v>
      </c>
      <c r="G887" s="17">
        <f t="shared" si="363"/>
        <v>-0.20000000000000284</v>
      </c>
      <c r="H887">
        <f t="shared" si="350"/>
        <v>-64.166666666667581</v>
      </c>
      <c r="I887">
        <f t="shared" si="351"/>
        <v>21.584062499999998</v>
      </c>
      <c r="J887">
        <f t="shared" si="340"/>
        <v>170.41820023148148</v>
      </c>
      <c r="K887">
        <f t="shared" si="365"/>
        <v>192.00226273148147</v>
      </c>
      <c r="L887" s="49">
        <f t="shared" si="352"/>
        <v>3733.3773308899172</v>
      </c>
      <c r="M887" s="29">
        <f t="shared" si="353"/>
        <v>-1247.685185185203</v>
      </c>
      <c r="N887">
        <f t="shared" si="341"/>
        <v>-68.333333333334309</v>
      </c>
      <c r="O887">
        <f t="shared" si="354"/>
        <v>22.985624999999999</v>
      </c>
      <c r="P887">
        <f t="shared" si="342"/>
        <v>170.41820023148148</v>
      </c>
      <c r="Q887">
        <f t="shared" si="355"/>
        <v>193.40382523148148</v>
      </c>
      <c r="R887" s="49">
        <f t="shared" si="356"/>
        <v>3760.6299350565841</v>
      </c>
      <c r="S887" s="29">
        <f t="shared" si="357"/>
        <v>-1328.7037037037226</v>
      </c>
      <c r="T887">
        <f t="shared" si="343"/>
        <v>-93.888888888890222</v>
      </c>
      <c r="U887">
        <f t="shared" si="358"/>
        <v>31.581875</v>
      </c>
      <c r="V887">
        <f t="shared" si="344"/>
        <v>170.41820023148148</v>
      </c>
      <c r="W887">
        <f t="shared" si="359"/>
        <v>202.00007523148147</v>
      </c>
      <c r="X887" s="49">
        <f t="shared" si="360"/>
        <v>3927.7792406121393</v>
      </c>
      <c r="Y887" s="29">
        <f t="shared" si="361"/>
        <v>-1825.617283950643</v>
      </c>
      <c r="AA887">
        <f t="shared" si="345"/>
        <v>0</v>
      </c>
      <c r="AB887">
        <f t="shared" si="364"/>
        <v>70</v>
      </c>
      <c r="AC887">
        <f t="shared" si="346"/>
        <v>19.444444444444443</v>
      </c>
      <c r="AE887">
        <f t="shared" si="347"/>
        <v>-3733.3773308899172</v>
      </c>
      <c r="AF887">
        <f t="shared" si="348"/>
        <v>-3760.6299350565841</v>
      </c>
      <c r="AG887">
        <f t="shared" si="349"/>
        <v>-3927.7792406121393</v>
      </c>
    </row>
    <row r="888" spans="2:33" x14ac:dyDescent="0.25">
      <c r="B888" s="4" t="s">
        <v>73</v>
      </c>
      <c r="C888" s="4">
        <v>880</v>
      </c>
      <c r="D888" s="4">
        <v>291</v>
      </c>
      <c r="E888" s="11">
        <v>70</v>
      </c>
      <c r="F888" s="17">
        <f t="shared" si="362"/>
        <v>-0.1388888888888889</v>
      </c>
      <c r="G888" s="17">
        <f t="shared" si="363"/>
        <v>-0.5</v>
      </c>
      <c r="H888">
        <f t="shared" si="350"/>
        <v>-160.41666666666669</v>
      </c>
      <c r="I888">
        <f t="shared" si="351"/>
        <v>21.584062499999998</v>
      </c>
      <c r="J888">
        <f t="shared" si="340"/>
        <v>170.41820023148148</v>
      </c>
      <c r="K888">
        <f t="shared" si="365"/>
        <v>192.00226273148147</v>
      </c>
      <c r="L888" s="49">
        <f t="shared" si="352"/>
        <v>3733.3773308899172</v>
      </c>
      <c r="M888" s="29">
        <f t="shared" si="353"/>
        <v>-3119.212962962963</v>
      </c>
      <c r="N888">
        <f t="shared" si="341"/>
        <v>-170.83333333333334</v>
      </c>
      <c r="O888">
        <f t="shared" si="354"/>
        <v>22.985624999999999</v>
      </c>
      <c r="P888">
        <f t="shared" si="342"/>
        <v>170.41820023148148</v>
      </c>
      <c r="Q888">
        <f t="shared" si="355"/>
        <v>193.40382523148148</v>
      </c>
      <c r="R888" s="49">
        <f t="shared" si="356"/>
        <v>3760.6299350565841</v>
      </c>
      <c r="S888" s="29">
        <f t="shared" si="357"/>
        <v>-3321.7592592592591</v>
      </c>
      <c r="T888">
        <f t="shared" si="343"/>
        <v>-234.72222222222223</v>
      </c>
      <c r="U888">
        <f t="shared" si="358"/>
        <v>31.581875</v>
      </c>
      <c r="V888">
        <f t="shared" si="344"/>
        <v>170.41820023148148</v>
      </c>
      <c r="W888">
        <f t="shared" si="359"/>
        <v>202.00007523148147</v>
      </c>
      <c r="X888" s="49">
        <f t="shared" si="360"/>
        <v>3927.7792406121393</v>
      </c>
      <c r="Y888" s="29">
        <f t="shared" si="361"/>
        <v>-4564.0432098765432</v>
      </c>
      <c r="AA888">
        <f t="shared" si="345"/>
        <v>0</v>
      </c>
      <c r="AB888">
        <f t="shared" si="364"/>
        <v>70</v>
      </c>
      <c r="AC888">
        <f t="shared" si="346"/>
        <v>19.444444444444443</v>
      </c>
      <c r="AE888">
        <f t="shared" si="347"/>
        <v>-3733.3773308899172</v>
      </c>
      <c r="AF888">
        <f t="shared" si="348"/>
        <v>-3760.6299350565841</v>
      </c>
      <c r="AG888">
        <f t="shared" si="349"/>
        <v>-3927.7792406121393</v>
      </c>
    </row>
    <row r="889" spans="2:33" x14ac:dyDescent="0.25">
      <c r="B889" s="4" t="s">
        <v>73</v>
      </c>
      <c r="C889" s="4">
        <v>881</v>
      </c>
      <c r="D889" s="4">
        <v>292</v>
      </c>
      <c r="E889" s="11">
        <v>69</v>
      </c>
      <c r="F889" s="17">
        <f t="shared" si="362"/>
        <v>-0.27777777777777779</v>
      </c>
      <c r="G889" s="17">
        <f t="shared" si="363"/>
        <v>-1</v>
      </c>
      <c r="H889">
        <f t="shared" si="350"/>
        <v>-320.83333333333337</v>
      </c>
      <c r="I889">
        <f t="shared" si="351"/>
        <v>21.490218749999997</v>
      </c>
      <c r="J889">
        <f t="shared" si="340"/>
        <v>165.58388802083337</v>
      </c>
      <c r="K889">
        <f t="shared" si="365"/>
        <v>187.07410677083337</v>
      </c>
      <c r="L889" s="49">
        <f t="shared" si="352"/>
        <v>3585.5870464409732</v>
      </c>
      <c r="M889" s="29">
        <f t="shared" si="353"/>
        <v>-6149.3055555555566</v>
      </c>
      <c r="N889">
        <f t="shared" si="341"/>
        <v>-341.66666666666669</v>
      </c>
      <c r="O889">
        <f t="shared" si="354"/>
        <v>22.885687499999996</v>
      </c>
      <c r="P889">
        <f t="shared" si="342"/>
        <v>165.58388802083337</v>
      </c>
      <c r="Q889">
        <f t="shared" si="355"/>
        <v>188.46957552083336</v>
      </c>
      <c r="R889" s="49">
        <f t="shared" si="356"/>
        <v>3612.3335308159731</v>
      </c>
      <c r="S889" s="29">
        <f t="shared" si="357"/>
        <v>-6548.6111111111122</v>
      </c>
      <c r="T889">
        <f t="shared" si="343"/>
        <v>-469.44444444444446</v>
      </c>
      <c r="U889">
        <f t="shared" si="358"/>
        <v>31.444562499999996</v>
      </c>
      <c r="V889">
        <f t="shared" si="344"/>
        <v>165.58388802083337</v>
      </c>
      <c r="W889">
        <f t="shared" si="359"/>
        <v>197.02845052083336</v>
      </c>
      <c r="X889" s="49">
        <f t="shared" si="360"/>
        <v>3776.3786349826396</v>
      </c>
      <c r="Y889" s="29">
        <f t="shared" si="361"/>
        <v>-8997.6851851851861</v>
      </c>
      <c r="AA889">
        <f t="shared" si="345"/>
        <v>0</v>
      </c>
      <c r="AB889">
        <f t="shared" si="364"/>
        <v>69</v>
      </c>
      <c r="AC889">
        <f t="shared" si="346"/>
        <v>19.166666666666668</v>
      </c>
      <c r="AE889">
        <f t="shared" si="347"/>
        <v>-3585.5870464409732</v>
      </c>
      <c r="AF889">
        <f t="shared" si="348"/>
        <v>-3612.3335308159731</v>
      </c>
      <c r="AG889">
        <f t="shared" si="349"/>
        <v>-3776.3786349826396</v>
      </c>
    </row>
    <row r="890" spans="2:33" x14ac:dyDescent="0.25">
      <c r="B890" s="4" t="s">
        <v>73</v>
      </c>
      <c r="C890" s="4">
        <v>882</v>
      </c>
      <c r="D890" s="4">
        <v>293</v>
      </c>
      <c r="E890" s="11">
        <v>68</v>
      </c>
      <c r="F890" s="17">
        <f t="shared" si="362"/>
        <v>-0.1388888888888889</v>
      </c>
      <c r="G890" s="17">
        <f t="shared" si="363"/>
        <v>-0.5</v>
      </c>
      <c r="H890">
        <f t="shared" si="350"/>
        <v>-160.41666666666669</v>
      </c>
      <c r="I890">
        <f t="shared" si="351"/>
        <v>21.396374999999999</v>
      </c>
      <c r="J890">
        <f t="shared" si="340"/>
        <v>160.8191342592593</v>
      </c>
      <c r="K890">
        <f t="shared" si="365"/>
        <v>182.21550925925931</v>
      </c>
      <c r="L890" s="49">
        <f t="shared" si="352"/>
        <v>3441.8485082304537</v>
      </c>
      <c r="M890" s="29">
        <f t="shared" si="353"/>
        <v>-3030.0925925925931</v>
      </c>
      <c r="N890">
        <f t="shared" si="341"/>
        <v>-170.83333333333334</v>
      </c>
      <c r="O890">
        <f t="shared" si="354"/>
        <v>22.78575</v>
      </c>
      <c r="P890">
        <f t="shared" si="342"/>
        <v>160.8191342592593</v>
      </c>
      <c r="Q890">
        <f t="shared" si="355"/>
        <v>183.60488425925931</v>
      </c>
      <c r="R890" s="49">
        <f t="shared" si="356"/>
        <v>3468.0922582304538</v>
      </c>
      <c r="S890" s="29">
        <f t="shared" si="357"/>
        <v>-3226.8518518518522</v>
      </c>
      <c r="T890">
        <f t="shared" si="343"/>
        <v>-234.72222222222223</v>
      </c>
      <c r="U890">
        <f t="shared" si="358"/>
        <v>31.30725</v>
      </c>
      <c r="V890">
        <f t="shared" si="344"/>
        <v>160.8191342592593</v>
      </c>
      <c r="W890">
        <f t="shared" si="359"/>
        <v>192.12638425925931</v>
      </c>
      <c r="X890" s="49">
        <f t="shared" si="360"/>
        <v>3629.0539248971204</v>
      </c>
      <c r="Y890" s="29">
        <f t="shared" si="361"/>
        <v>-4433.641975308642</v>
      </c>
      <c r="AA890">
        <f t="shared" si="345"/>
        <v>0</v>
      </c>
      <c r="AB890">
        <f t="shared" si="364"/>
        <v>68</v>
      </c>
      <c r="AC890">
        <f t="shared" si="346"/>
        <v>18.888888888888889</v>
      </c>
      <c r="AE890">
        <f t="shared" si="347"/>
        <v>-3441.8485082304537</v>
      </c>
      <c r="AF890">
        <f t="shared" si="348"/>
        <v>-3468.0922582304538</v>
      </c>
      <c r="AG890">
        <f t="shared" si="349"/>
        <v>-3629.0539248971204</v>
      </c>
    </row>
    <row r="891" spans="2:33" x14ac:dyDescent="0.25">
      <c r="B891" s="4" t="s">
        <v>73</v>
      </c>
      <c r="C891" s="4">
        <v>883</v>
      </c>
      <c r="D891" s="4">
        <v>294</v>
      </c>
      <c r="E891" s="11">
        <v>68</v>
      </c>
      <c r="F891" s="17">
        <f t="shared" si="362"/>
        <v>0</v>
      </c>
      <c r="G891" s="17">
        <f t="shared" si="363"/>
        <v>0</v>
      </c>
      <c r="H891">
        <f t="shared" si="350"/>
        <v>0</v>
      </c>
      <c r="I891">
        <f t="shared" si="351"/>
        <v>21.396374999999999</v>
      </c>
      <c r="J891">
        <f t="shared" si="340"/>
        <v>160.8191342592593</v>
      </c>
      <c r="K891">
        <f t="shared" si="365"/>
        <v>182.21550925925931</v>
      </c>
      <c r="L891" s="49">
        <f t="shared" si="352"/>
        <v>3441.8485082304537</v>
      </c>
      <c r="M891" s="29">
        <f t="shared" si="353"/>
        <v>0</v>
      </c>
      <c r="N891">
        <f t="shared" si="341"/>
        <v>0</v>
      </c>
      <c r="O891">
        <f t="shared" si="354"/>
        <v>22.78575</v>
      </c>
      <c r="P891">
        <f t="shared" si="342"/>
        <v>160.8191342592593</v>
      </c>
      <c r="Q891">
        <f t="shared" si="355"/>
        <v>183.60488425925931</v>
      </c>
      <c r="R891" s="49">
        <f t="shared" si="356"/>
        <v>3468.0922582304538</v>
      </c>
      <c r="S891" s="29">
        <f t="shared" si="357"/>
        <v>0</v>
      </c>
      <c r="T891">
        <f t="shared" si="343"/>
        <v>0</v>
      </c>
      <c r="U891">
        <f t="shared" si="358"/>
        <v>31.30725</v>
      </c>
      <c r="V891">
        <f t="shared" si="344"/>
        <v>160.8191342592593</v>
      </c>
      <c r="W891">
        <f t="shared" si="359"/>
        <v>192.12638425925931</v>
      </c>
      <c r="X891" s="49">
        <f t="shared" si="360"/>
        <v>3629.0539248971204</v>
      </c>
      <c r="Y891" s="29">
        <f t="shared" si="361"/>
        <v>0</v>
      </c>
      <c r="AA891">
        <f t="shared" si="345"/>
        <v>0</v>
      </c>
      <c r="AB891">
        <f t="shared" si="364"/>
        <v>68</v>
      </c>
      <c r="AC891">
        <f t="shared" si="346"/>
        <v>18.888888888888889</v>
      </c>
      <c r="AE891">
        <f t="shared" si="347"/>
        <v>-3441.8485082304537</v>
      </c>
      <c r="AF891">
        <f t="shared" si="348"/>
        <v>-3468.0922582304538</v>
      </c>
      <c r="AG891">
        <f t="shared" si="349"/>
        <v>-3629.0539248971204</v>
      </c>
    </row>
    <row r="892" spans="2:33" x14ac:dyDescent="0.25">
      <c r="B892" s="4" t="s">
        <v>73</v>
      </c>
      <c r="C892" s="4">
        <v>884</v>
      </c>
      <c r="D892" s="4">
        <v>295</v>
      </c>
      <c r="E892" s="11">
        <v>68</v>
      </c>
      <c r="F892" s="17">
        <f t="shared" si="362"/>
        <v>1.3888888888888099E-2</v>
      </c>
      <c r="G892" s="17">
        <f t="shared" si="363"/>
        <v>4.9999999999997158E-2</v>
      </c>
      <c r="H892">
        <f t="shared" si="350"/>
        <v>16.041666666665755</v>
      </c>
      <c r="I892">
        <f t="shared" si="351"/>
        <v>21.396374999999999</v>
      </c>
      <c r="J892">
        <f t="shared" si="340"/>
        <v>160.8191342592593</v>
      </c>
      <c r="K892">
        <f t="shared" si="365"/>
        <v>182.21550925925931</v>
      </c>
      <c r="L892" s="49">
        <f t="shared" si="352"/>
        <v>3441.8485082304537</v>
      </c>
      <c r="M892" s="29">
        <f t="shared" si="353"/>
        <v>303.00925925924201</v>
      </c>
      <c r="N892">
        <f t="shared" si="341"/>
        <v>17.083333333332362</v>
      </c>
      <c r="O892">
        <f t="shared" si="354"/>
        <v>22.78575</v>
      </c>
      <c r="P892">
        <f t="shared" si="342"/>
        <v>160.8191342592593</v>
      </c>
      <c r="Q892">
        <f t="shared" si="355"/>
        <v>183.60488425925931</v>
      </c>
      <c r="R892" s="49">
        <f t="shared" si="356"/>
        <v>3468.0922582304538</v>
      </c>
      <c r="S892" s="29">
        <f t="shared" si="357"/>
        <v>322.68518518516686</v>
      </c>
      <c r="T892">
        <f t="shared" si="343"/>
        <v>23.472222222220886</v>
      </c>
      <c r="U892">
        <f t="shared" si="358"/>
        <v>31.30725</v>
      </c>
      <c r="V892">
        <f t="shared" si="344"/>
        <v>160.8191342592593</v>
      </c>
      <c r="W892">
        <f t="shared" si="359"/>
        <v>192.12638425925931</v>
      </c>
      <c r="X892" s="49">
        <f t="shared" si="360"/>
        <v>3629.0539248971204</v>
      </c>
      <c r="Y892" s="29">
        <f t="shared" si="361"/>
        <v>443.36419753083896</v>
      </c>
      <c r="AA892">
        <f t="shared" si="345"/>
        <v>0</v>
      </c>
      <c r="AB892">
        <f t="shared" si="364"/>
        <v>68</v>
      </c>
      <c r="AC892">
        <f t="shared" si="346"/>
        <v>18.888888888888889</v>
      </c>
      <c r="AE892">
        <f t="shared" si="347"/>
        <v>-3441.8485082304537</v>
      </c>
      <c r="AF892">
        <f t="shared" si="348"/>
        <v>-3468.0922582304538</v>
      </c>
      <c r="AG892">
        <f t="shared" si="349"/>
        <v>-3629.0539248971204</v>
      </c>
    </row>
    <row r="893" spans="2:33" x14ac:dyDescent="0.25">
      <c r="B893" s="4" t="s">
        <v>73</v>
      </c>
      <c r="C893" s="4">
        <v>885</v>
      </c>
      <c r="D893" s="4">
        <v>296</v>
      </c>
      <c r="E893" s="11">
        <v>68.099999999999994</v>
      </c>
      <c r="F893" s="17">
        <f t="shared" si="362"/>
        <v>5.5555555555556344E-2</v>
      </c>
      <c r="G893" s="17">
        <f t="shared" si="363"/>
        <v>0.20000000000000284</v>
      </c>
      <c r="H893">
        <f t="shared" si="350"/>
        <v>64.166666666667581</v>
      </c>
      <c r="I893">
        <f t="shared" si="351"/>
        <v>21.405759374999999</v>
      </c>
      <c r="J893">
        <f t="shared" si="340"/>
        <v>161.29247950520832</v>
      </c>
      <c r="K893">
        <f t="shared" si="365"/>
        <v>182.69823888020832</v>
      </c>
      <c r="L893" s="49">
        <f t="shared" si="352"/>
        <v>3456.0416854839405</v>
      </c>
      <c r="M893" s="29">
        <f t="shared" si="353"/>
        <v>1213.8194444444616</v>
      </c>
      <c r="N893">
        <f t="shared" si="341"/>
        <v>68.333333333334309</v>
      </c>
      <c r="O893">
        <f t="shared" si="354"/>
        <v>22.795743749999996</v>
      </c>
      <c r="P893">
        <f t="shared" si="342"/>
        <v>161.29247950520832</v>
      </c>
      <c r="Q893">
        <f t="shared" si="355"/>
        <v>184.08822325520831</v>
      </c>
      <c r="R893" s="49">
        <f t="shared" si="356"/>
        <v>3482.3355565776901</v>
      </c>
      <c r="S893" s="29">
        <f t="shared" si="357"/>
        <v>1292.6388888889071</v>
      </c>
      <c r="T893">
        <f t="shared" si="343"/>
        <v>93.888888888890222</v>
      </c>
      <c r="U893">
        <f t="shared" si="358"/>
        <v>31.320981249999996</v>
      </c>
      <c r="V893">
        <f t="shared" si="344"/>
        <v>161.29247950520832</v>
      </c>
      <c r="W893">
        <f t="shared" si="359"/>
        <v>192.61346075520831</v>
      </c>
      <c r="X893" s="49">
        <f t="shared" si="360"/>
        <v>3643.6046326193568</v>
      </c>
      <c r="Y893" s="29">
        <f t="shared" si="361"/>
        <v>1776.0648148148398</v>
      </c>
      <c r="AA893">
        <f t="shared" si="345"/>
        <v>0</v>
      </c>
      <c r="AB893">
        <f t="shared" si="364"/>
        <v>68.099999999999994</v>
      </c>
      <c r="AC893">
        <f t="shared" si="346"/>
        <v>18.916666666666664</v>
      </c>
      <c r="AE893">
        <f t="shared" si="347"/>
        <v>-3456.0416854839405</v>
      </c>
      <c r="AF893">
        <f t="shared" si="348"/>
        <v>-3482.3355565776901</v>
      </c>
      <c r="AG893">
        <f t="shared" si="349"/>
        <v>-3643.6046326193568</v>
      </c>
    </row>
    <row r="894" spans="2:33" x14ac:dyDescent="0.25">
      <c r="B894" s="4" t="s">
        <v>73</v>
      </c>
      <c r="C894" s="4">
        <v>886</v>
      </c>
      <c r="D894" s="4">
        <v>297</v>
      </c>
      <c r="E894" s="11">
        <v>68.400000000000006</v>
      </c>
      <c r="F894" s="17">
        <f t="shared" si="362"/>
        <v>6.9444444444444448E-2</v>
      </c>
      <c r="G894" s="17">
        <f t="shared" si="363"/>
        <v>0.25</v>
      </c>
      <c r="H894">
        <f t="shared" si="350"/>
        <v>80.208333333333343</v>
      </c>
      <c r="I894">
        <f t="shared" si="351"/>
        <v>21.433912499999998</v>
      </c>
      <c r="J894">
        <f t="shared" si="340"/>
        <v>162.71668875000003</v>
      </c>
      <c r="K894">
        <f t="shared" si="365"/>
        <v>184.15060125000002</v>
      </c>
      <c r="L894" s="49">
        <f t="shared" si="352"/>
        <v>3498.8614237500005</v>
      </c>
      <c r="M894" s="29">
        <f t="shared" si="353"/>
        <v>1523.9583333333335</v>
      </c>
      <c r="N894">
        <f t="shared" si="341"/>
        <v>85.416666666666671</v>
      </c>
      <c r="O894">
        <f t="shared" si="354"/>
        <v>22.825724999999998</v>
      </c>
      <c r="P894">
        <f t="shared" si="342"/>
        <v>162.71668875000003</v>
      </c>
      <c r="Q894">
        <f t="shared" si="355"/>
        <v>185.54241375000004</v>
      </c>
      <c r="R894" s="49">
        <f t="shared" si="356"/>
        <v>3525.3058612500008</v>
      </c>
      <c r="S894" s="29">
        <f t="shared" si="357"/>
        <v>1622.9166666666667</v>
      </c>
      <c r="T894">
        <f t="shared" si="343"/>
        <v>117.36111111111111</v>
      </c>
      <c r="U894">
        <f t="shared" si="358"/>
        <v>31.362174999999997</v>
      </c>
      <c r="V894">
        <f t="shared" si="344"/>
        <v>162.71668875000003</v>
      </c>
      <c r="W894">
        <f t="shared" si="359"/>
        <v>194.07886375000004</v>
      </c>
      <c r="X894" s="49">
        <f t="shared" si="360"/>
        <v>3687.4984112500006</v>
      </c>
      <c r="Y894" s="29">
        <f t="shared" si="361"/>
        <v>2229.8611111111113</v>
      </c>
      <c r="AA894">
        <f t="shared" si="345"/>
        <v>0</v>
      </c>
      <c r="AB894">
        <f t="shared" si="364"/>
        <v>68.400000000000006</v>
      </c>
      <c r="AC894">
        <f t="shared" si="346"/>
        <v>19</v>
      </c>
      <c r="AE894">
        <f t="shared" si="347"/>
        <v>-3498.8614237500005</v>
      </c>
      <c r="AF894">
        <f t="shared" si="348"/>
        <v>-3525.3058612500008</v>
      </c>
      <c r="AG894">
        <f t="shared" si="349"/>
        <v>-3687.4984112500006</v>
      </c>
    </row>
    <row r="895" spans="2:33" x14ac:dyDescent="0.25">
      <c r="B895" s="4" t="s">
        <v>73</v>
      </c>
      <c r="C895" s="4">
        <v>887</v>
      </c>
      <c r="D895" s="4">
        <v>298</v>
      </c>
      <c r="E895" s="11">
        <v>68.599999999999994</v>
      </c>
      <c r="F895" s="17">
        <f t="shared" si="362"/>
        <v>4.1666666666666269E-2</v>
      </c>
      <c r="G895" s="17">
        <f t="shared" si="363"/>
        <v>0.14999999999999858</v>
      </c>
      <c r="H895">
        <f t="shared" si="350"/>
        <v>48.124999999999538</v>
      </c>
      <c r="I895">
        <f t="shared" si="351"/>
        <v>21.452681250000001</v>
      </c>
      <c r="J895">
        <f t="shared" si="340"/>
        <v>163.66963950231482</v>
      </c>
      <c r="K895">
        <f t="shared" si="365"/>
        <v>185.12232075231483</v>
      </c>
      <c r="L895" s="49">
        <f t="shared" si="352"/>
        <v>3527.6086676691102</v>
      </c>
      <c r="M895" s="29">
        <f t="shared" si="353"/>
        <v>917.04861111110222</v>
      </c>
      <c r="N895">
        <f t="shared" si="341"/>
        <v>51.24999999999951</v>
      </c>
      <c r="O895">
        <f t="shared" si="354"/>
        <v>22.845712500000001</v>
      </c>
      <c r="P895">
        <f t="shared" si="342"/>
        <v>163.66963950231482</v>
      </c>
      <c r="Q895">
        <f t="shared" si="355"/>
        <v>186.51535200231481</v>
      </c>
      <c r="R895" s="49">
        <f t="shared" si="356"/>
        <v>3554.1536520441095</v>
      </c>
      <c r="S895" s="29">
        <f t="shared" si="357"/>
        <v>976.59722222221274</v>
      </c>
      <c r="T895">
        <f t="shared" si="343"/>
        <v>70.416666666665989</v>
      </c>
      <c r="U895">
        <f t="shared" si="358"/>
        <v>31.389637499999999</v>
      </c>
      <c r="V895">
        <f t="shared" si="344"/>
        <v>163.66963950231482</v>
      </c>
      <c r="W895">
        <f t="shared" si="359"/>
        <v>195.05927700231481</v>
      </c>
      <c r="X895" s="49">
        <f t="shared" si="360"/>
        <v>3716.9628895441097</v>
      </c>
      <c r="Y895" s="29">
        <f t="shared" si="361"/>
        <v>1341.8287037036907</v>
      </c>
      <c r="AA895">
        <f t="shared" si="345"/>
        <v>0</v>
      </c>
      <c r="AB895">
        <f t="shared" si="364"/>
        <v>68.599999999999994</v>
      </c>
      <c r="AC895">
        <f t="shared" si="346"/>
        <v>19.055555555555554</v>
      </c>
      <c r="AE895">
        <f t="shared" si="347"/>
        <v>-3527.6086676691102</v>
      </c>
      <c r="AF895">
        <f t="shared" si="348"/>
        <v>-3554.1536520441095</v>
      </c>
      <c r="AG895">
        <f t="shared" si="349"/>
        <v>-3716.9628895441097</v>
      </c>
    </row>
    <row r="896" spans="2:33" x14ac:dyDescent="0.25">
      <c r="B896" s="4" t="s">
        <v>73</v>
      </c>
      <c r="C896" s="4">
        <v>888</v>
      </c>
      <c r="D896" s="4">
        <v>299</v>
      </c>
      <c r="E896" s="11">
        <v>68.7</v>
      </c>
      <c r="F896" s="17">
        <f t="shared" si="362"/>
        <v>-1.3888888888888099E-2</v>
      </c>
      <c r="G896" s="17">
        <f t="shared" si="363"/>
        <v>-4.9999999999997158E-2</v>
      </c>
      <c r="H896">
        <f t="shared" si="350"/>
        <v>-16.041666666665755</v>
      </c>
      <c r="I896">
        <f t="shared" si="351"/>
        <v>21.462065625000001</v>
      </c>
      <c r="J896">
        <f t="shared" si="340"/>
        <v>164.14715825520835</v>
      </c>
      <c r="K896">
        <f t="shared" si="365"/>
        <v>185.60922388020836</v>
      </c>
      <c r="L896" s="49">
        <f t="shared" si="352"/>
        <v>3542.0426890473095</v>
      </c>
      <c r="M896" s="29">
        <f t="shared" si="353"/>
        <v>-306.12847222220478</v>
      </c>
      <c r="N896">
        <f t="shared" si="341"/>
        <v>-17.083333333332362</v>
      </c>
      <c r="O896">
        <f t="shared" si="354"/>
        <v>22.855706250000001</v>
      </c>
      <c r="P896">
        <f t="shared" si="342"/>
        <v>164.14715825520835</v>
      </c>
      <c r="Q896">
        <f t="shared" si="355"/>
        <v>187.00286450520835</v>
      </c>
      <c r="R896" s="49">
        <f t="shared" si="356"/>
        <v>3568.637997641059</v>
      </c>
      <c r="S896" s="29">
        <f t="shared" si="357"/>
        <v>-326.00694444442587</v>
      </c>
      <c r="T896">
        <f t="shared" si="343"/>
        <v>-23.472222222220886</v>
      </c>
      <c r="U896">
        <f t="shared" si="358"/>
        <v>31.403368750000002</v>
      </c>
      <c r="V896">
        <f t="shared" si="344"/>
        <v>164.14715825520835</v>
      </c>
      <c r="W896">
        <f t="shared" si="359"/>
        <v>195.55052700520835</v>
      </c>
      <c r="X896" s="49">
        <f t="shared" si="360"/>
        <v>3731.7558903493923</v>
      </c>
      <c r="Y896" s="29">
        <f t="shared" si="361"/>
        <v>-447.92824074071518</v>
      </c>
      <c r="AA896">
        <f t="shared" si="345"/>
        <v>0</v>
      </c>
      <c r="AB896">
        <f t="shared" si="364"/>
        <v>68.7</v>
      </c>
      <c r="AC896">
        <f t="shared" si="346"/>
        <v>19.083333333333332</v>
      </c>
      <c r="AE896">
        <f t="shared" si="347"/>
        <v>-3542.0426890473095</v>
      </c>
      <c r="AF896">
        <f t="shared" si="348"/>
        <v>-3568.637997641059</v>
      </c>
      <c r="AG896">
        <f t="shared" si="349"/>
        <v>-3731.7558903493923</v>
      </c>
    </row>
    <row r="897" spans="2:33" x14ac:dyDescent="0.25">
      <c r="B897" s="4" t="s">
        <v>73</v>
      </c>
      <c r="C897" s="4">
        <v>889</v>
      </c>
      <c r="D897" s="4">
        <v>300</v>
      </c>
      <c r="E897" s="11">
        <v>68.5</v>
      </c>
      <c r="F897" s="17">
        <f t="shared" si="362"/>
        <v>-8.3333333333334522E-2</v>
      </c>
      <c r="G897" s="17">
        <f t="shared" si="363"/>
        <v>-0.30000000000000426</v>
      </c>
      <c r="H897">
        <f t="shared" si="350"/>
        <v>-96.250000000001378</v>
      </c>
      <c r="I897">
        <f t="shared" si="351"/>
        <v>21.443296874999998</v>
      </c>
      <c r="J897">
        <f t="shared" si="340"/>
        <v>163.19281633391208</v>
      </c>
      <c r="K897">
        <f t="shared" si="365"/>
        <v>184.63611320891206</v>
      </c>
      <c r="L897" s="49">
        <f t="shared" si="352"/>
        <v>3513.2149318917991</v>
      </c>
      <c r="M897" s="29">
        <f t="shared" si="353"/>
        <v>-1831.4236111111375</v>
      </c>
      <c r="N897">
        <f t="shared" si="341"/>
        <v>-102.50000000000146</v>
      </c>
      <c r="O897">
        <f t="shared" si="354"/>
        <v>22.835718749999998</v>
      </c>
      <c r="P897">
        <f t="shared" si="342"/>
        <v>163.19281633391208</v>
      </c>
      <c r="Q897">
        <f t="shared" si="355"/>
        <v>186.02853508391206</v>
      </c>
      <c r="R897" s="49">
        <f t="shared" si="356"/>
        <v>3539.709625902216</v>
      </c>
      <c r="S897" s="29">
        <f t="shared" si="357"/>
        <v>-1950.3472222222501</v>
      </c>
      <c r="T897">
        <f t="shared" si="343"/>
        <v>-140.83333333333533</v>
      </c>
      <c r="U897">
        <f t="shared" si="358"/>
        <v>31.375906249999996</v>
      </c>
      <c r="V897">
        <f t="shared" si="344"/>
        <v>163.19281633391208</v>
      </c>
      <c r="W897">
        <f t="shared" si="359"/>
        <v>194.56872258391206</v>
      </c>
      <c r="X897" s="49">
        <f t="shared" si="360"/>
        <v>3702.2104158327716</v>
      </c>
      <c r="Y897" s="29">
        <f t="shared" si="361"/>
        <v>-2679.7453703704086</v>
      </c>
      <c r="AA897">
        <f t="shared" si="345"/>
        <v>0</v>
      </c>
      <c r="AB897">
        <f t="shared" si="364"/>
        <v>68.5</v>
      </c>
      <c r="AC897">
        <f t="shared" si="346"/>
        <v>19.027777777777779</v>
      </c>
      <c r="AE897">
        <f t="shared" si="347"/>
        <v>-3513.2149318917991</v>
      </c>
      <c r="AF897">
        <f t="shared" si="348"/>
        <v>-3539.709625902216</v>
      </c>
      <c r="AG897">
        <f t="shared" si="349"/>
        <v>-3702.2104158327716</v>
      </c>
    </row>
    <row r="898" spans="2:33" x14ac:dyDescent="0.25">
      <c r="B898" s="4" t="s">
        <v>73</v>
      </c>
      <c r="C898" s="4">
        <v>890</v>
      </c>
      <c r="D898" s="4">
        <v>301</v>
      </c>
      <c r="E898" s="11">
        <v>68.099999999999994</v>
      </c>
      <c r="F898" s="17">
        <f t="shared" si="362"/>
        <v>-0.16666666666666705</v>
      </c>
      <c r="G898" s="17">
        <f t="shared" si="363"/>
        <v>-0.60000000000000142</v>
      </c>
      <c r="H898">
        <f t="shared" si="350"/>
        <v>-192.50000000000043</v>
      </c>
      <c r="I898">
        <f t="shared" si="351"/>
        <v>21.405759374999999</v>
      </c>
      <c r="J898">
        <f t="shared" si="340"/>
        <v>161.29247950520832</v>
      </c>
      <c r="K898">
        <f t="shared" si="365"/>
        <v>182.69823888020832</v>
      </c>
      <c r="L898" s="49">
        <f t="shared" si="352"/>
        <v>3456.0416854839405</v>
      </c>
      <c r="M898" s="29">
        <f t="shared" si="353"/>
        <v>-3641.4583333333408</v>
      </c>
      <c r="N898">
        <f t="shared" si="341"/>
        <v>-205.00000000000045</v>
      </c>
      <c r="O898">
        <f t="shared" si="354"/>
        <v>22.795743749999996</v>
      </c>
      <c r="P898">
        <f t="shared" si="342"/>
        <v>161.29247950520832</v>
      </c>
      <c r="Q898">
        <f t="shared" si="355"/>
        <v>184.08822325520831</v>
      </c>
      <c r="R898" s="49">
        <f t="shared" si="356"/>
        <v>3482.3355565776901</v>
      </c>
      <c r="S898" s="29">
        <f t="shared" si="357"/>
        <v>-3877.9166666666747</v>
      </c>
      <c r="T898">
        <f t="shared" si="343"/>
        <v>-281.66666666666731</v>
      </c>
      <c r="U898">
        <f t="shared" si="358"/>
        <v>31.320981249999996</v>
      </c>
      <c r="V898">
        <f t="shared" si="344"/>
        <v>161.29247950520832</v>
      </c>
      <c r="W898">
        <f t="shared" si="359"/>
        <v>192.61346075520831</v>
      </c>
      <c r="X898" s="49">
        <f t="shared" si="360"/>
        <v>3643.6046326193568</v>
      </c>
      <c r="Y898" s="29">
        <f t="shared" si="361"/>
        <v>-5328.1944444444562</v>
      </c>
      <c r="AA898">
        <f t="shared" si="345"/>
        <v>0</v>
      </c>
      <c r="AB898">
        <f t="shared" si="364"/>
        <v>68.099999999999994</v>
      </c>
      <c r="AC898">
        <f t="shared" si="346"/>
        <v>18.916666666666664</v>
      </c>
      <c r="AE898">
        <f t="shared" si="347"/>
        <v>-3456.0416854839405</v>
      </c>
      <c r="AF898">
        <f t="shared" si="348"/>
        <v>-3482.3355565776901</v>
      </c>
      <c r="AG898">
        <f t="shared" si="349"/>
        <v>-3643.6046326193568</v>
      </c>
    </row>
    <row r="899" spans="2:33" x14ac:dyDescent="0.25">
      <c r="B899" s="4" t="s">
        <v>73</v>
      </c>
      <c r="C899" s="4">
        <v>891</v>
      </c>
      <c r="D899" s="4">
        <v>302</v>
      </c>
      <c r="E899" s="11">
        <v>67.3</v>
      </c>
      <c r="F899" s="17">
        <f t="shared" si="362"/>
        <v>-0.26388888888888767</v>
      </c>
      <c r="G899" s="17">
        <f t="shared" si="363"/>
        <v>-0.94999999999999574</v>
      </c>
      <c r="H899">
        <f t="shared" si="350"/>
        <v>-304.79166666666526</v>
      </c>
      <c r="I899">
        <f t="shared" si="351"/>
        <v>21.330684374999997</v>
      </c>
      <c r="J899">
        <f t="shared" si="340"/>
        <v>157.52519390335647</v>
      </c>
      <c r="K899">
        <f t="shared" si="365"/>
        <v>178.85587827835647</v>
      </c>
      <c r="L899" s="49">
        <f t="shared" si="352"/>
        <v>3343.6112800370524</v>
      </c>
      <c r="M899" s="29">
        <f t="shared" si="353"/>
        <v>-5697.9108796296032</v>
      </c>
      <c r="N899">
        <f t="shared" si="341"/>
        <v>-324.58333333333184</v>
      </c>
      <c r="O899">
        <f t="shared" si="354"/>
        <v>22.71579375</v>
      </c>
      <c r="P899">
        <f t="shared" si="342"/>
        <v>157.52519390335647</v>
      </c>
      <c r="Q899">
        <f t="shared" si="355"/>
        <v>180.24098765335646</v>
      </c>
      <c r="R899" s="49">
        <f t="shared" si="356"/>
        <v>3369.5051302974689</v>
      </c>
      <c r="S899" s="29">
        <f t="shared" si="357"/>
        <v>-6067.905092592564</v>
      </c>
      <c r="T899">
        <f t="shared" si="343"/>
        <v>-445.97222222222018</v>
      </c>
      <c r="U899">
        <f t="shared" si="358"/>
        <v>31.211131249999998</v>
      </c>
      <c r="V899">
        <f t="shared" si="344"/>
        <v>157.52519390335647</v>
      </c>
      <c r="W899">
        <f t="shared" si="359"/>
        <v>188.73632515335646</v>
      </c>
      <c r="X899" s="49">
        <f t="shared" si="360"/>
        <v>3528.3207452280249</v>
      </c>
      <c r="Y899" s="29">
        <f t="shared" si="361"/>
        <v>-8337.2029320987258</v>
      </c>
      <c r="AA899">
        <f t="shared" si="345"/>
        <v>0</v>
      </c>
      <c r="AB899">
        <f t="shared" si="364"/>
        <v>67.3</v>
      </c>
      <c r="AC899">
        <f t="shared" si="346"/>
        <v>18.694444444444443</v>
      </c>
      <c r="AE899">
        <f t="shared" si="347"/>
        <v>-3343.6112800370524</v>
      </c>
      <c r="AF899">
        <f t="shared" si="348"/>
        <v>-3369.5051302974689</v>
      </c>
      <c r="AG899">
        <f t="shared" si="349"/>
        <v>-3528.3207452280249</v>
      </c>
    </row>
    <row r="900" spans="2:33" x14ac:dyDescent="0.25">
      <c r="B900" s="4" t="s">
        <v>73</v>
      </c>
      <c r="C900" s="4">
        <v>892</v>
      </c>
      <c r="D900" s="4">
        <v>303</v>
      </c>
      <c r="E900" s="11">
        <v>66.2</v>
      </c>
      <c r="F900" s="17">
        <f t="shared" si="362"/>
        <v>-0.34722222222222221</v>
      </c>
      <c r="G900" s="17">
        <f t="shared" si="363"/>
        <v>-1.25</v>
      </c>
      <c r="H900">
        <f t="shared" si="350"/>
        <v>-401.04166666666663</v>
      </c>
      <c r="I900">
        <f t="shared" si="351"/>
        <v>21.227456249999999</v>
      </c>
      <c r="J900">
        <f t="shared" si="340"/>
        <v>152.41786478009263</v>
      </c>
      <c r="K900">
        <f t="shared" si="365"/>
        <v>173.64532103009262</v>
      </c>
      <c r="L900" s="49">
        <f t="shared" si="352"/>
        <v>3193.1445144978143</v>
      </c>
      <c r="M900" s="29">
        <f t="shared" si="353"/>
        <v>-7374.7106481481478</v>
      </c>
      <c r="N900">
        <f t="shared" si="341"/>
        <v>-427.08333333333331</v>
      </c>
      <c r="O900">
        <f t="shared" si="354"/>
        <v>22.605862500000001</v>
      </c>
      <c r="P900">
        <f t="shared" si="342"/>
        <v>152.41786478009263</v>
      </c>
      <c r="Q900">
        <f t="shared" si="355"/>
        <v>175.02372728009263</v>
      </c>
      <c r="R900" s="49">
        <f t="shared" si="356"/>
        <v>3218.4918738728147</v>
      </c>
      <c r="S900" s="29">
        <f t="shared" si="357"/>
        <v>-7853.5879629629626</v>
      </c>
      <c r="T900">
        <f t="shared" si="343"/>
        <v>-586.80555555555554</v>
      </c>
      <c r="U900">
        <f t="shared" si="358"/>
        <v>31.060087499999998</v>
      </c>
      <c r="V900">
        <f t="shared" si="344"/>
        <v>152.41786478009263</v>
      </c>
      <c r="W900">
        <f t="shared" si="359"/>
        <v>183.47795228009264</v>
      </c>
      <c r="X900" s="49">
        <f t="shared" si="360"/>
        <v>3373.9556780394814</v>
      </c>
      <c r="Y900" s="29">
        <f t="shared" si="361"/>
        <v>-10790.702160493827</v>
      </c>
      <c r="AA900">
        <f t="shared" si="345"/>
        <v>0</v>
      </c>
      <c r="AB900">
        <f t="shared" si="364"/>
        <v>66.2</v>
      </c>
      <c r="AC900">
        <f t="shared" si="346"/>
        <v>18.388888888888889</v>
      </c>
      <c r="AE900">
        <f t="shared" si="347"/>
        <v>-3193.1445144978143</v>
      </c>
      <c r="AF900">
        <f t="shared" si="348"/>
        <v>-3218.4918738728147</v>
      </c>
      <c r="AG900">
        <f t="shared" si="349"/>
        <v>-3373.9556780394814</v>
      </c>
    </row>
    <row r="901" spans="2:33" x14ac:dyDescent="0.25">
      <c r="B901" s="4" t="s">
        <v>73</v>
      </c>
      <c r="C901" s="4">
        <v>893</v>
      </c>
      <c r="D901" s="4">
        <v>304</v>
      </c>
      <c r="E901" s="11">
        <v>64.8</v>
      </c>
      <c r="F901" s="17">
        <f t="shared" si="362"/>
        <v>-0.36111111111111133</v>
      </c>
      <c r="G901" s="17">
        <f t="shared" si="363"/>
        <v>-1.3000000000000007</v>
      </c>
      <c r="H901">
        <f t="shared" si="350"/>
        <v>-417.0833333333336</v>
      </c>
      <c r="I901">
        <f t="shared" si="351"/>
        <v>21.096074999999999</v>
      </c>
      <c r="J901">
        <f t="shared" si="340"/>
        <v>146.03935500000003</v>
      </c>
      <c r="K901">
        <f t="shared" si="365"/>
        <v>167.13543000000004</v>
      </c>
      <c r="L901" s="49">
        <f t="shared" si="352"/>
        <v>3008.4377400000008</v>
      </c>
      <c r="M901" s="29">
        <f t="shared" si="353"/>
        <v>-7507.5000000000045</v>
      </c>
      <c r="N901">
        <f t="shared" si="341"/>
        <v>-444.16666666666691</v>
      </c>
      <c r="O901">
        <f t="shared" si="354"/>
        <v>22.465949999999999</v>
      </c>
      <c r="P901">
        <f t="shared" si="342"/>
        <v>146.03935500000003</v>
      </c>
      <c r="Q901">
        <f t="shared" si="355"/>
        <v>168.50530500000002</v>
      </c>
      <c r="R901" s="49">
        <f t="shared" si="356"/>
        <v>3033.0954900000006</v>
      </c>
      <c r="S901" s="29">
        <f t="shared" si="357"/>
        <v>-7995.0000000000045</v>
      </c>
      <c r="T901">
        <f t="shared" si="343"/>
        <v>-610.27777777777817</v>
      </c>
      <c r="U901">
        <f t="shared" si="358"/>
        <v>30.867850000000001</v>
      </c>
      <c r="V901">
        <f t="shared" si="344"/>
        <v>146.03935500000003</v>
      </c>
      <c r="W901">
        <f t="shared" si="359"/>
        <v>176.90720500000003</v>
      </c>
      <c r="X901" s="49">
        <f t="shared" si="360"/>
        <v>3184.3296900000005</v>
      </c>
      <c r="Y901" s="29">
        <f t="shared" si="361"/>
        <v>-10985.000000000007</v>
      </c>
      <c r="AA901">
        <f t="shared" si="345"/>
        <v>0</v>
      </c>
      <c r="AB901">
        <f t="shared" si="364"/>
        <v>64.8</v>
      </c>
      <c r="AC901">
        <f t="shared" si="346"/>
        <v>18</v>
      </c>
      <c r="AE901">
        <f t="shared" si="347"/>
        <v>-3008.4377400000008</v>
      </c>
      <c r="AF901">
        <f t="shared" si="348"/>
        <v>-3033.0954900000006</v>
      </c>
      <c r="AG901">
        <f t="shared" si="349"/>
        <v>-3184.3296900000005</v>
      </c>
    </row>
    <row r="902" spans="2:33" x14ac:dyDescent="0.25">
      <c r="B902" s="4" t="s">
        <v>73</v>
      </c>
      <c r="C902" s="4">
        <v>894</v>
      </c>
      <c r="D902" s="4">
        <v>305</v>
      </c>
      <c r="E902" s="11">
        <v>63.6</v>
      </c>
      <c r="F902" s="17">
        <f t="shared" si="362"/>
        <v>-0.30555555555555497</v>
      </c>
      <c r="G902" s="17">
        <f t="shared" si="363"/>
        <v>-1.0999999999999979</v>
      </c>
      <c r="H902">
        <f t="shared" si="350"/>
        <v>-352.916666666666</v>
      </c>
      <c r="I902">
        <f t="shared" si="351"/>
        <v>20.983462499999998</v>
      </c>
      <c r="J902">
        <f t="shared" si="340"/>
        <v>140.68057208333337</v>
      </c>
      <c r="K902">
        <f t="shared" si="365"/>
        <v>161.66403458333338</v>
      </c>
      <c r="L902" s="49">
        <f t="shared" si="352"/>
        <v>2856.0646109722234</v>
      </c>
      <c r="M902" s="29">
        <f t="shared" si="353"/>
        <v>-6234.8611111110995</v>
      </c>
      <c r="N902">
        <f t="shared" si="341"/>
        <v>-375.83333333333263</v>
      </c>
      <c r="O902">
        <f t="shared" si="354"/>
        <v>22.346025000000001</v>
      </c>
      <c r="P902">
        <f t="shared" si="342"/>
        <v>140.68057208333337</v>
      </c>
      <c r="Q902">
        <f t="shared" si="355"/>
        <v>163.02659708333337</v>
      </c>
      <c r="R902" s="49">
        <f t="shared" si="356"/>
        <v>2880.1365484722232</v>
      </c>
      <c r="S902" s="29">
        <f t="shared" si="357"/>
        <v>-6639.7222222222099</v>
      </c>
      <c r="T902">
        <f t="shared" si="343"/>
        <v>-516.38888888888789</v>
      </c>
      <c r="U902">
        <f t="shared" si="358"/>
        <v>30.703074999999998</v>
      </c>
      <c r="V902">
        <f t="shared" si="344"/>
        <v>140.68057208333337</v>
      </c>
      <c r="W902">
        <f t="shared" si="359"/>
        <v>171.38364708333336</v>
      </c>
      <c r="X902" s="49">
        <f t="shared" si="360"/>
        <v>3027.7777651388897</v>
      </c>
      <c r="Y902" s="29">
        <f t="shared" si="361"/>
        <v>-9122.8703703703541</v>
      </c>
      <c r="AA902">
        <f t="shared" si="345"/>
        <v>0</v>
      </c>
      <c r="AB902">
        <f t="shared" si="364"/>
        <v>63.6</v>
      </c>
      <c r="AC902">
        <f t="shared" si="346"/>
        <v>17.666666666666668</v>
      </c>
      <c r="AE902">
        <f t="shared" si="347"/>
        <v>-2856.0646109722234</v>
      </c>
      <c r="AF902">
        <f t="shared" si="348"/>
        <v>-2880.1365484722232</v>
      </c>
      <c r="AG902">
        <f t="shared" si="349"/>
        <v>-3027.7777651388897</v>
      </c>
    </row>
    <row r="903" spans="2:33" x14ac:dyDescent="0.25">
      <c r="B903" s="4" t="s">
        <v>73</v>
      </c>
      <c r="C903" s="4">
        <v>895</v>
      </c>
      <c r="D903" s="4">
        <v>306</v>
      </c>
      <c r="E903" s="11">
        <v>62.6</v>
      </c>
      <c r="F903" s="17">
        <f t="shared" si="362"/>
        <v>-0.20833333333333331</v>
      </c>
      <c r="G903" s="17">
        <f t="shared" si="363"/>
        <v>-0.75</v>
      </c>
      <c r="H903">
        <f t="shared" si="350"/>
        <v>-240.62499999999997</v>
      </c>
      <c r="I903">
        <f t="shared" si="351"/>
        <v>20.889618749999997</v>
      </c>
      <c r="J903">
        <f t="shared" si="340"/>
        <v>136.2914339467593</v>
      </c>
      <c r="K903">
        <f t="shared" si="365"/>
        <v>157.18105269675931</v>
      </c>
      <c r="L903" s="49">
        <f t="shared" si="352"/>
        <v>2733.203860782537</v>
      </c>
      <c r="M903" s="29">
        <f t="shared" si="353"/>
        <v>-4184.2013888888887</v>
      </c>
      <c r="N903">
        <f t="shared" si="341"/>
        <v>-256.25</v>
      </c>
      <c r="O903">
        <f t="shared" si="354"/>
        <v>22.246087499999998</v>
      </c>
      <c r="P903">
        <f t="shared" si="342"/>
        <v>136.2914339467593</v>
      </c>
      <c r="Q903">
        <f t="shared" si="355"/>
        <v>158.53752144675929</v>
      </c>
      <c r="R903" s="49">
        <f t="shared" si="356"/>
        <v>2756.7913451575364</v>
      </c>
      <c r="S903" s="29">
        <f t="shared" si="357"/>
        <v>-4455.9027777777783</v>
      </c>
      <c r="T903">
        <f t="shared" si="343"/>
        <v>-352.08333333333331</v>
      </c>
      <c r="U903">
        <f t="shared" si="358"/>
        <v>30.565762499999998</v>
      </c>
      <c r="V903">
        <f t="shared" si="344"/>
        <v>136.2914339467593</v>
      </c>
      <c r="W903">
        <f t="shared" si="359"/>
        <v>166.8571964467593</v>
      </c>
      <c r="X903" s="49">
        <f t="shared" si="360"/>
        <v>2901.4612493242034</v>
      </c>
      <c r="Y903" s="29">
        <f t="shared" si="361"/>
        <v>-6122.3379629629626</v>
      </c>
      <c r="AA903">
        <f t="shared" si="345"/>
        <v>0</v>
      </c>
      <c r="AB903">
        <f t="shared" si="364"/>
        <v>62.6</v>
      </c>
      <c r="AC903">
        <f t="shared" si="346"/>
        <v>17.388888888888889</v>
      </c>
      <c r="AE903">
        <f t="shared" si="347"/>
        <v>-2733.203860782537</v>
      </c>
      <c r="AF903">
        <f t="shared" si="348"/>
        <v>-2756.7913451575364</v>
      </c>
      <c r="AG903">
        <f t="shared" si="349"/>
        <v>-2901.4612493242034</v>
      </c>
    </row>
    <row r="904" spans="2:33" x14ac:dyDescent="0.25">
      <c r="B904" s="4" t="s">
        <v>73</v>
      </c>
      <c r="C904" s="4">
        <v>896</v>
      </c>
      <c r="D904" s="4">
        <v>307</v>
      </c>
      <c r="E904" s="11">
        <v>62.1</v>
      </c>
      <c r="F904" s="17">
        <f t="shared" si="362"/>
        <v>-9.7222222222222612E-2</v>
      </c>
      <c r="G904" s="17">
        <f t="shared" si="363"/>
        <v>-0.35000000000000142</v>
      </c>
      <c r="H904">
        <f t="shared" si="350"/>
        <v>-112.29166666666711</v>
      </c>
      <c r="I904">
        <f t="shared" si="351"/>
        <v>20.842696874999998</v>
      </c>
      <c r="J904">
        <f t="shared" ref="J904:J967" si="366">SUM(0.5*1.225*2.23*0.33*(AC904*AC904))</f>
        <v>134.12294929687502</v>
      </c>
      <c r="K904">
        <f t="shared" si="365"/>
        <v>154.96564617187502</v>
      </c>
      <c r="L904" s="49">
        <f t="shared" si="352"/>
        <v>2673.1573964648442</v>
      </c>
      <c r="M904" s="29">
        <f t="shared" si="353"/>
        <v>-1937.0312500000077</v>
      </c>
      <c r="N904">
        <f t="shared" ref="N904:N967" si="367">SUM(1230*F904)</f>
        <v>-119.58333333333381</v>
      </c>
      <c r="O904">
        <f t="shared" si="354"/>
        <v>22.19611875</v>
      </c>
      <c r="P904">
        <f t="shared" ref="P904:P967" si="368">SUM(0.5*1.225*2.23*0.33*(AC904*AC904))</f>
        <v>134.12294929687502</v>
      </c>
      <c r="Q904">
        <f t="shared" si="355"/>
        <v>156.31906804687503</v>
      </c>
      <c r="R904" s="49">
        <f t="shared" si="356"/>
        <v>2696.5039238085942</v>
      </c>
      <c r="S904" s="29">
        <f t="shared" si="357"/>
        <v>-2062.8125000000082</v>
      </c>
      <c r="T904">
        <f t="shared" ref="T904:T967" si="369">SUM(1690*F904)</f>
        <v>-164.30555555555623</v>
      </c>
      <c r="U904">
        <f t="shared" si="358"/>
        <v>30.497106249999998</v>
      </c>
      <c r="V904">
        <f t="shared" ref="V904:V967" si="370">SUM(0.5*1.225*2.23*0.33*(AC904*AC904))</f>
        <v>134.12294929687502</v>
      </c>
      <c r="W904">
        <f t="shared" si="359"/>
        <v>164.62005554687502</v>
      </c>
      <c r="X904" s="49">
        <f t="shared" si="360"/>
        <v>2839.695958183594</v>
      </c>
      <c r="Y904" s="29">
        <f t="shared" si="361"/>
        <v>-2834.2708333333449</v>
      </c>
      <c r="AA904">
        <f t="shared" ref="AA904:AA967" si="371">IF(E904&lt;1,1,0)</f>
        <v>0</v>
      </c>
      <c r="AB904">
        <f t="shared" si="364"/>
        <v>62.1</v>
      </c>
      <c r="AC904">
        <f t="shared" ref="AC904:AC967" si="372">E904/3.6</f>
        <v>17.25</v>
      </c>
      <c r="AE904">
        <f t="shared" ref="AE904:AE967" si="373">SUM(L904*-1)</f>
        <v>-2673.1573964648442</v>
      </c>
      <c r="AF904">
        <f t="shared" ref="AF904:AF967" si="374">SUM(R904*-1)</f>
        <v>-2696.5039238085942</v>
      </c>
      <c r="AG904">
        <f t="shared" ref="AG904:AG967" si="375">SUM(X904*-1)</f>
        <v>-2839.695958183594</v>
      </c>
    </row>
    <row r="905" spans="2:33" x14ac:dyDescent="0.25">
      <c r="B905" s="4" t="s">
        <v>73</v>
      </c>
      <c r="C905" s="4">
        <v>897</v>
      </c>
      <c r="D905" s="4">
        <v>308</v>
      </c>
      <c r="E905" s="11">
        <v>61.9</v>
      </c>
      <c r="F905" s="17">
        <f t="shared" si="362"/>
        <v>-2.7777777777778172E-2</v>
      </c>
      <c r="G905" s="17">
        <f t="shared" si="363"/>
        <v>-0.10000000000000142</v>
      </c>
      <c r="H905">
        <f t="shared" ref="H905:H968" si="376">SUM(1155*F905)</f>
        <v>-32.08333333333379</v>
      </c>
      <c r="I905">
        <f t="shared" ref="I905:I968" si="377">SUM((0.013*(1+(E905/160))*1155))</f>
        <v>20.823928124999995</v>
      </c>
      <c r="J905">
        <f t="shared" si="366"/>
        <v>133.26042452835648</v>
      </c>
      <c r="K905">
        <f t="shared" si="365"/>
        <v>154.08435265335646</v>
      </c>
      <c r="L905" s="49">
        <f t="shared" ref="L905:L968" si="378">SUM(K905*AC905)</f>
        <v>2649.3948414563233</v>
      </c>
      <c r="M905" s="29">
        <f t="shared" ref="M905:M968" si="379">SUM(H905*AC905)</f>
        <v>-551.65509259260045</v>
      </c>
      <c r="N905">
        <f t="shared" si="367"/>
        <v>-34.166666666667155</v>
      </c>
      <c r="O905">
        <f t="shared" ref="O905:O968" si="380">SUM((0.013*(1+(E905/160))*1230))</f>
        <v>22.176131249999997</v>
      </c>
      <c r="P905">
        <f t="shared" si="368"/>
        <v>133.26042452835648</v>
      </c>
      <c r="Q905">
        <f t="shared" ref="Q905:Q968" si="381">SUM(O905+P905)</f>
        <v>155.43655577835648</v>
      </c>
      <c r="R905" s="49">
        <f t="shared" ref="R905:R968" si="382">SUM(Q905*AC905)</f>
        <v>2672.6452229667402</v>
      </c>
      <c r="S905" s="29">
        <f t="shared" ref="S905:S968" si="383">SUM(N905*AC905)</f>
        <v>-587.47685185186015</v>
      </c>
      <c r="T905">
        <f t="shared" si="369"/>
        <v>-46.944444444445111</v>
      </c>
      <c r="U905">
        <f t="shared" ref="U905:U968" si="384">SUM((0.013*(1+(E905/160))*1690))</f>
        <v>30.469643749999996</v>
      </c>
      <c r="V905">
        <f t="shared" si="370"/>
        <v>133.26042452835648</v>
      </c>
      <c r="W905">
        <f t="shared" ref="W905:W968" si="385">SUM(U905+V905)</f>
        <v>163.73006827835647</v>
      </c>
      <c r="X905" s="49">
        <f t="shared" ref="X905:X968" si="386">SUM(W905*AC905)</f>
        <v>2815.2475628972957</v>
      </c>
      <c r="Y905" s="29">
        <f t="shared" ref="Y905:Y968" si="387">SUM(T905*AC905)</f>
        <v>-807.18364197532003</v>
      </c>
      <c r="AA905">
        <f t="shared" si="371"/>
        <v>0</v>
      </c>
      <c r="AB905">
        <f t="shared" si="364"/>
        <v>61.9</v>
      </c>
      <c r="AC905">
        <f t="shared" si="372"/>
        <v>17.194444444444443</v>
      </c>
      <c r="AE905">
        <f t="shared" si="373"/>
        <v>-2649.3948414563233</v>
      </c>
      <c r="AF905">
        <f t="shared" si="374"/>
        <v>-2672.6452229667402</v>
      </c>
      <c r="AG905">
        <f t="shared" si="375"/>
        <v>-2815.2475628972957</v>
      </c>
    </row>
    <row r="906" spans="2:33" x14ac:dyDescent="0.25">
      <c r="B906" s="4" t="s">
        <v>73</v>
      </c>
      <c r="C906" s="4">
        <v>898</v>
      </c>
      <c r="D906" s="4">
        <v>309</v>
      </c>
      <c r="E906" s="11">
        <v>61.9</v>
      </c>
      <c r="F906" s="17">
        <f t="shared" ref="F906:F969" si="388">($E907-$E905)/2/3.6</f>
        <v>-1.3888888888889086E-2</v>
      </c>
      <c r="G906" s="17">
        <f t="shared" ref="G906:G969" si="389">($E907-$E905)/2</f>
        <v>-5.0000000000000711E-2</v>
      </c>
      <c r="H906">
        <f t="shared" si="376"/>
        <v>-16.041666666666895</v>
      </c>
      <c r="I906">
        <f t="shared" si="377"/>
        <v>20.823928124999995</v>
      </c>
      <c r="J906">
        <f t="shared" si="366"/>
        <v>133.26042452835648</v>
      </c>
      <c r="K906">
        <f t="shared" si="365"/>
        <v>154.08435265335646</v>
      </c>
      <c r="L906" s="49">
        <f t="shared" si="378"/>
        <v>2649.3948414563233</v>
      </c>
      <c r="M906" s="29">
        <f t="shared" si="379"/>
        <v>-275.82754629630023</v>
      </c>
      <c r="N906">
        <f t="shared" si="367"/>
        <v>-17.083333333333577</v>
      </c>
      <c r="O906">
        <f t="shared" si="380"/>
        <v>22.176131249999997</v>
      </c>
      <c r="P906">
        <f t="shared" si="368"/>
        <v>133.26042452835648</v>
      </c>
      <c r="Q906">
        <f t="shared" si="381"/>
        <v>155.43655577835648</v>
      </c>
      <c r="R906" s="49">
        <f t="shared" si="382"/>
        <v>2672.6452229667402</v>
      </c>
      <c r="S906" s="29">
        <f t="shared" si="383"/>
        <v>-293.73842592593007</v>
      </c>
      <c r="T906">
        <f t="shared" si="369"/>
        <v>-23.472222222222555</v>
      </c>
      <c r="U906">
        <f t="shared" si="384"/>
        <v>30.469643749999996</v>
      </c>
      <c r="V906">
        <f t="shared" si="370"/>
        <v>133.26042452835648</v>
      </c>
      <c r="W906">
        <f t="shared" si="385"/>
        <v>163.73006827835647</v>
      </c>
      <c r="X906" s="49">
        <f t="shared" si="386"/>
        <v>2815.2475628972957</v>
      </c>
      <c r="Y906" s="29">
        <f t="shared" si="387"/>
        <v>-403.59182098766001</v>
      </c>
      <c r="AA906">
        <f t="shared" si="371"/>
        <v>0</v>
      </c>
      <c r="AB906">
        <f t="shared" si="364"/>
        <v>61.9</v>
      </c>
      <c r="AC906">
        <f t="shared" si="372"/>
        <v>17.194444444444443</v>
      </c>
      <c r="AE906">
        <f t="shared" si="373"/>
        <v>-2649.3948414563233</v>
      </c>
      <c r="AF906">
        <f t="shared" si="374"/>
        <v>-2672.6452229667402</v>
      </c>
      <c r="AG906">
        <f t="shared" si="375"/>
        <v>-2815.2475628972957</v>
      </c>
    </row>
    <row r="907" spans="2:33" x14ac:dyDescent="0.25">
      <c r="B907" s="4" t="s">
        <v>73</v>
      </c>
      <c r="C907" s="4">
        <v>899</v>
      </c>
      <c r="D907" s="4">
        <v>310</v>
      </c>
      <c r="E907" s="11">
        <v>61.8</v>
      </c>
      <c r="F907" s="17">
        <f t="shared" si="388"/>
        <v>-5.5555555555555358E-2</v>
      </c>
      <c r="G907" s="17">
        <f t="shared" si="389"/>
        <v>-0.19999999999999929</v>
      </c>
      <c r="H907">
        <f t="shared" si="376"/>
        <v>-64.166666666666444</v>
      </c>
      <c r="I907">
        <f t="shared" si="377"/>
        <v>20.814543749999999</v>
      </c>
      <c r="J907">
        <f t="shared" si="366"/>
        <v>132.83020552083332</v>
      </c>
      <c r="K907">
        <f t="shared" si="365"/>
        <v>153.6447492708333</v>
      </c>
      <c r="L907" s="49">
        <f t="shared" si="378"/>
        <v>2637.5681958159712</v>
      </c>
      <c r="M907" s="29">
        <f t="shared" si="379"/>
        <v>-1101.5277777777737</v>
      </c>
      <c r="N907">
        <f t="shared" si="367"/>
        <v>-68.333333333333087</v>
      </c>
      <c r="O907">
        <f t="shared" si="380"/>
        <v>22.166137499999998</v>
      </c>
      <c r="P907">
        <f t="shared" si="368"/>
        <v>132.83020552083332</v>
      </c>
      <c r="Q907">
        <f t="shared" si="381"/>
        <v>154.99634302083331</v>
      </c>
      <c r="R907" s="49">
        <f t="shared" si="382"/>
        <v>2660.7705551909712</v>
      </c>
      <c r="S907" s="29">
        <f t="shared" si="383"/>
        <v>-1173.0555555555511</v>
      </c>
      <c r="T907">
        <f t="shared" si="369"/>
        <v>-93.888888888888559</v>
      </c>
      <c r="U907">
        <f t="shared" si="384"/>
        <v>30.4559125</v>
      </c>
      <c r="V907">
        <f t="shared" si="370"/>
        <v>132.83020552083332</v>
      </c>
      <c r="W907">
        <f t="shared" si="385"/>
        <v>163.28611802083333</v>
      </c>
      <c r="X907" s="49">
        <f t="shared" si="386"/>
        <v>2803.0783593576384</v>
      </c>
      <c r="Y907" s="29">
        <f t="shared" si="387"/>
        <v>-1611.7592592592534</v>
      </c>
      <c r="AA907">
        <f t="shared" si="371"/>
        <v>0</v>
      </c>
      <c r="AB907">
        <f t="shared" si="364"/>
        <v>61.8</v>
      </c>
      <c r="AC907">
        <f t="shared" si="372"/>
        <v>17.166666666666664</v>
      </c>
      <c r="AE907">
        <f t="shared" si="373"/>
        <v>-2637.5681958159712</v>
      </c>
      <c r="AF907">
        <f t="shared" si="374"/>
        <v>-2660.7705551909712</v>
      </c>
      <c r="AG907">
        <f t="shared" si="375"/>
        <v>-2803.0783593576384</v>
      </c>
    </row>
    <row r="908" spans="2:33" x14ac:dyDescent="0.25">
      <c r="B908" s="4" t="s">
        <v>73</v>
      </c>
      <c r="C908" s="4">
        <v>900</v>
      </c>
      <c r="D908" s="4">
        <v>311</v>
      </c>
      <c r="E908" s="11">
        <v>61.5</v>
      </c>
      <c r="F908" s="17">
        <f t="shared" si="388"/>
        <v>-0.12499999999999981</v>
      </c>
      <c r="G908" s="17">
        <f t="shared" si="389"/>
        <v>-0.44999999999999929</v>
      </c>
      <c r="H908">
        <f t="shared" si="376"/>
        <v>-144.37499999999977</v>
      </c>
      <c r="I908">
        <f t="shared" si="377"/>
        <v>20.786390624999999</v>
      </c>
      <c r="J908">
        <f t="shared" si="366"/>
        <v>131.54372200520834</v>
      </c>
      <c r="K908">
        <f t="shared" si="365"/>
        <v>152.33011263020833</v>
      </c>
      <c r="L908" s="49">
        <f t="shared" si="378"/>
        <v>2602.3060907660588</v>
      </c>
      <c r="M908" s="29">
        <f t="shared" si="379"/>
        <v>-2466.4062499999959</v>
      </c>
      <c r="N908">
        <f t="shared" si="367"/>
        <v>-153.74999999999977</v>
      </c>
      <c r="O908">
        <f t="shared" si="380"/>
        <v>22.136156249999999</v>
      </c>
      <c r="P908">
        <f t="shared" si="368"/>
        <v>131.54372200520834</v>
      </c>
      <c r="Q908">
        <f t="shared" si="381"/>
        <v>153.67987825520834</v>
      </c>
      <c r="R908" s="49">
        <f t="shared" si="382"/>
        <v>2625.3645868598087</v>
      </c>
      <c r="S908" s="29">
        <f t="shared" si="383"/>
        <v>-2626.5624999999959</v>
      </c>
      <c r="T908">
        <f t="shared" si="369"/>
        <v>-211.24999999999966</v>
      </c>
      <c r="U908">
        <f t="shared" si="384"/>
        <v>30.414718749999999</v>
      </c>
      <c r="V908">
        <f t="shared" si="370"/>
        <v>131.54372200520834</v>
      </c>
      <c r="W908">
        <f t="shared" si="385"/>
        <v>161.95844075520833</v>
      </c>
      <c r="X908" s="49">
        <f t="shared" si="386"/>
        <v>2766.790029568142</v>
      </c>
      <c r="Y908" s="29">
        <f t="shared" si="387"/>
        <v>-3608.8541666666606</v>
      </c>
      <c r="AA908">
        <f t="shared" si="371"/>
        <v>0</v>
      </c>
      <c r="AB908">
        <f t="shared" si="364"/>
        <v>61.5</v>
      </c>
      <c r="AC908">
        <f t="shared" si="372"/>
        <v>17.083333333333332</v>
      </c>
      <c r="AE908">
        <f t="shared" si="373"/>
        <v>-2602.3060907660588</v>
      </c>
      <c r="AF908">
        <f t="shared" si="374"/>
        <v>-2625.3645868598087</v>
      </c>
      <c r="AG908">
        <f t="shared" si="375"/>
        <v>-2766.790029568142</v>
      </c>
    </row>
    <row r="909" spans="2:33" x14ac:dyDescent="0.25">
      <c r="B909" s="4" t="s">
        <v>73</v>
      </c>
      <c r="C909" s="4">
        <v>901</v>
      </c>
      <c r="D909" s="4">
        <v>312</v>
      </c>
      <c r="E909" s="11">
        <v>60.9</v>
      </c>
      <c r="F909" s="17">
        <f t="shared" si="388"/>
        <v>-0.24999999999999961</v>
      </c>
      <c r="G909" s="17">
        <f t="shared" si="389"/>
        <v>-0.89999999999999858</v>
      </c>
      <c r="H909">
        <f t="shared" si="376"/>
        <v>-288.74999999999955</v>
      </c>
      <c r="I909">
        <f t="shared" si="377"/>
        <v>20.730084374999997</v>
      </c>
      <c r="J909">
        <f t="shared" si="366"/>
        <v>128.98953575520832</v>
      </c>
      <c r="K909">
        <f t="shared" si="365"/>
        <v>149.71962013020831</v>
      </c>
      <c r="L909" s="49">
        <f t="shared" si="378"/>
        <v>2532.7569072026904</v>
      </c>
      <c r="M909" s="29">
        <f t="shared" si="379"/>
        <v>-4884.6874999999918</v>
      </c>
      <c r="N909">
        <f t="shared" si="367"/>
        <v>-307.49999999999955</v>
      </c>
      <c r="O909">
        <f t="shared" si="380"/>
        <v>22.076193749999998</v>
      </c>
      <c r="P909">
        <f t="shared" si="368"/>
        <v>128.98953575520832</v>
      </c>
      <c r="Q909">
        <f t="shared" si="381"/>
        <v>151.06572950520831</v>
      </c>
      <c r="R909" s="49">
        <f t="shared" si="382"/>
        <v>2555.5285907964403</v>
      </c>
      <c r="S909" s="29">
        <f t="shared" si="383"/>
        <v>-5201.8749999999918</v>
      </c>
      <c r="T909">
        <f t="shared" si="369"/>
        <v>-422.49999999999932</v>
      </c>
      <c r="U909">
        <f t="shared" si="384"/>
        <v>30.332331249999999</v>
      </c>
      <c r="V909">
        <f t="shared" si="370"/>
        <v>128.98953575520832</v>
      </c>
      <c r="W909">
        <f t="shared" si="385"/>
        <v>159.32186700520833</v>
      </c>
      <c r="X909" s="49">
        <f t="shared" si="386"/>
        <v>2695.1949168381075</v>
      </c>
      <c r="Y909" s="29">
        <f t="shared" si="387"/>
        <v>-7147.2916666666542</v>
      </c>
      <c r="AA909">
        <f t="shared" si="371"/>
        <v>0</v>
      </c>
      <c r="AB909">
        <f t="shared" si="364"/>
        <v>60.9</v>
      </c>
      <c r="AC909">
        <f t="shared" si="372"/>
        <v>16.916666666666664</v>
      </c>
      <c r="AE909">
        <f t="shared" si="373"/>
        <v>-2532.7569072026904</v>
      </c>
      <c r="AF909">
        <f t="shared" si="374"/>
        <v>-2555.5285907964403</v>
      </c>
      <c r="AG909">
        <f t="shared" si="375"/>
        <v>-2695.1949168381075</v>
      </c>
    </row>
    <row r="910" spans="2:33" x14ac:dyDescent="0.25">
      <c r="B910" s="4" t="s">
        <v>73</v>
      </c>
      <c r="C910" s="4">
        <v>902</v>
      </c>
      <c r="D910" s="4">
        <v>313</v>
      </c>
      <c r="E910" s="11">
        <v>59.7</v>
      </c>
      <c r="F910" s="17">
        <f t="shared" si="388"/>
        <v>-0.87499999999999956</v>
      </c>
      <c r="G910" s="17">
        <f t="shared" si="389"/>
        <v>-3.1499999999999986</v>
      </c>
      <c r="H910">
        <f t="shared" si="376"/>
        <v>-1010.6249999999994</v>
      </c>
      <c r="I910">
        <f t="shared" si="377"/>
        <v>20.617471875</v>
      </c>
      <c r="J910">
        <f t="shared" si="366"/>
        <v>123.95628638020834</v>
      </c>
      <c r="K910">
        <f t="shared" si="365"/>
        <v>144.57375825520833</v>
      </c>
      <c r="L910" s="49">
        <f t="shared" si="378"/>
        <v>2397.5148243988715</v>
      </c>
      <c r="M910" s="29">
        <f t="shared" si="379"/>
        <v>-16759.531249999989</v>
      </c>
      <c r="N910">
        <f t="shared" si="367"/>
        <v>-1076.2499999999995</v>
      </c>
      <c r="O910">
        <f t="shared" si="380"/>
        <v>21.95626875</v>
      </c>
      <c r="P910">
        <f t="shared" si="368"/>
        <v>123.95628638020834</v>
      </c>
      <c r="Q910">
        <f t="shared" si="381"/>
        <v>145.91255513020835</v>
      </c>
      <c r="R910" s="49">
        <f t="shared" si="382"/>
        <v>2419.7165392426214</v>
      </c>
      <c r="S910" s="29">
        <f t="shared" si="383"/>
        <v>-17847.812499999993</v>
      </c>
      <c r="T910">
        <f t="shared" si="369"/>
        <v>-1478.7499999999993</v>
      </c>
      <c r="U910">
        <f t="shared" si="384"/>
        <v>30.167556249999997</v>
      </c>
      <c r="V910">
        <f t="shared" si="370"/>
        <v>123.95628638020834</v>
      </c>
      <c r="W910">
        <f t="shared" si="385"/>
        <v>154.12384263020834</v>
      </c>
      <c r="X910" s="49">
        <f t="shared" si="386"/>
        <v>2555.887056950955</v>
      </c>
      <c r="Y910" s="29">
        <f t="shared" si="387"/>
        <v>-24522.604166666653</v>
      </c>
      <c r="AA910">
        <f t="shared" si="371"/>
        <v>0</v>
      </c>
      <c r="AB910">
        <f t="shared" si="364"/>
        <v>59.7</v>
      </c>
      <c r="AC910">
        <f t="shared" si="372"/>
        <v>16.583333333333332</v>
      </c>
      <c r="AE910">
        <f t="shared" si="373"/>
        <v>-2397.5148243988715</v>
      </c>
      <c r="AF910">
        <f t="shared" si="374"/>
        <v>-2419.7165392426214</v>
      </c>
      <c r="AG910">
        <f t="shared" si="375"/>
        <v>-2555.887056950955</v>
      </c>
    </row>
    <row r="911" spans="2:33" x14ac:dyDescent="0.25">
      <c r="B911" s="4" t="s">
        <v>73</v>
      </c>
      <c r="C911" s="4">
        <v>903</v>
      </c>
      <c r="D911" s="4">
        <v>314</v>
      </c>
      <c r="E911" s="11">
        <v>54.6</v>
      </c>
      <c r="F911" s="17">
        <f t="shared" si="388"/>
        <v>-1.4444444444444453</v>
      </c>
      <c r="G911" s="17">
        <f t="shared" si="389"/>
        <v>-5.2000000000000028</v>
      </c>
      <c r="H911">
        <f t="shared" si="376"/>
        <v>-1668.3333333333344</v>
      </c>
      <c r="I911">
        <f t="shared" si="377"/>
        <v>20.13886875</v>
      </c>
      <c r="J911">
        <f t="shared" si="366"/>
        <v>103.68243302083334</v>
      </c>
      <c r="K911">
        <f t="shared" si="365"/>
        <v>123.82130177083334</v>
      </c>
      <c r="L911" s="49">
        <f t="shared" si="378"/>
        <v>1877.9564101909723</v>
      </c>
      <c r="M911" s="29">
        <f t="shared" si="379"/>
        <v>-25303.055555555569</v>
      </c>
      <c r="N911">
        <f t="shared" si="367"/>
        <v>-1776.6666666666677</v>
      </c>
      <c r="O911">
        <f t="shared" si="380"/>
        <v>21.4465875</v>
      </c>
      <c r="P911">
        <f t="shared" si="368"/>
        <v>103.68243302083334</v>
      </c>
      <c r="Q911">
        <f t="shared" si="381"/>
        <v>125.12902052083334</v>
      </c>
      <c r="R911" s="49">
        <f t="shared" si="382"/>
        <v>1897.7901445659722</v>
      </c>
      <c r="S911" s="29">
        <f t="shared" si="383"/>
        <v>-26946.111111111124</v>
      </c>
      <c r="T911">
        <f t="shared" si="369"/>
        <v>-2441.1111111111127</v>
      </c>
      <c r="U911">
        <f t="shared" si="384"/>
        <v>29.4672625</v>
      </c>
      <c r="V911">
        <f t="shared" si="370"/>
        <v>103.68243302083334</v>
      </c>
      <c r="W911">
        <f t="shared" si="385"/>
        <v>133.14969552083335</v>
      </c>
      <c r="X911" s="49">
        <f t="shared" si="386"/>
        <v>2019.4370487326389</v>
      </c>
      <c r="Y911" s="29">
        <f t="shared" si="387"/>
        <v>-37023.51851851854</v>
      </c>
      <c r="AA911">
        <f t="shared" si="371"/>
        <v>0</v>
      </c>
      <c r="AB911">
        <f t="shared" si="364"/>
        <v>54.6</v>
      </c>
      <c r="AC911">
        <f t="shared" si="372"/>
        <v>15.166666666666666</v>
      </c>
      <c r="AE911">
        <f t="shared" si="373"/>
        <v>-1877.9564101909723</v>
      </c>
      <c r="AF911">
        <f t="shared" si="374"/>
        <v>-1897.7901445659722</v>
      </c>
      <c r="AG911">
        <f t="shared" si="375"/>
        <v>-2019.4370487326389</v>
      </c>
    </row>
    <row r="912" spans="2:33" x14ac:dyDescent="0.25">
      <c r="B912" s="4" t="s">
        <v>73</v>
      </c>
      <c r="C912" s="4">
        <v>904</v>
      </c>
      <c r="D912" s="4">
        <v>315</v>
      </c>
      <c r="E912" s="11">
        <v>49.3</v>
      </c>
      <c r="F912" s="17">
        <f t="shared" si="388"/>
        <v>-1.3472222222222225</v>
      </c>
      <c r="G912" s="17">
        <f t="shared" si="389"/>
        <v>-4.8500000000000014</v>
      </c>
      <c r="H912">
        <f t="shared" si="376"/>
        <v>-1556.041666666667</v>
      </c>
      <c r="I912">
        <f t="shared" si="377"/>
        <v>19.641496875000001</v>
      </c>
      <c r="J912">
        <f t="shared" si="366"/>
        <v>84.530557445023135</v>
      </c>
      <c r="K912">
        <f t="shared" si="365"/>
        <v>104.17205432002314</v>
      </c>
      <c r="L912" s="49">
        <f t="shared" si="378"/>
        <v>1426.5784105492055</v>
      </c>
      <c r="M912" s="29">
        <f t="shared" si="379"/>
        <v>-21309.126157407409</v>
      </c>
      <c r="N912">
        <f t="shared" si="367"/>
        <v>-1657.0833333333337</v>
      </c>
      <c r="O912">
        <f t="shared" si="380"/>
        <v>20.916918750000001</v>
      </c>
      <c r="P912">
        <f t="shared" si="368"/>
        <v>84.530557445023135</v>
      </c>
      <c r="Q912">
        <f t="shared" si="381"/>
        <v>105.44747619502314</v>
      </c>
      <c r="R912" s="49">
        <f t="shared" si="382"/>
        <v>1444.0446045596223</v>
      </c>
      <c r="S912" s="29">
        <f t="shared" si="383"/>
        <v>-22692.83564814815</v>
      </c>
      <c r="T912">
        <f t="shared" si="369"/>
        <v>-2276.8055555555561</v>
      </c>
      <c r="U912">
        <f t="shared" si="384"/>
        <v>28.739506250000002</v>
      </c>
      <c r="V912">
        <f t="shared" si="370"/>
        <v>84.530557445023135</v>
      </c>
      <c r="W912">
        <f t="shared" si="385"/>
        <v>113.27006369502314</v>
      </c>
      <c r="X912" s="49">
        <f t="shared" si="386"/>
        <v>1551.1705944901778</v>
      </c>
      <c r="Y912" s="29">
        <f t="shared" si="387"/>
        <v>-31179.58719135803</v>
      </c>
      <c r="AA912">
        <f t="shared" si="371"/>
        <v>0</v>
      </c>
      <c r="AB912">
        <f t="shared" si="364"/>
        <v>49.3</v>
      </c>
      <c r="AC912">
        <f t="shared" si="372"/>
        <v>13.694444444444443</v>
      </c>
      <c r="AE912">
        <f t="shared" si="373"/>
        <v>-1426.5784105492055</v>
      </c>
      <c r="AF912">
        <f t="shared" si="374"/>
        <v>-1444.0446045596223</v>
      </c>
      <c r="AG912">
        <f t="shared" si="375"/>
        <v>-1551.1705944901778</v>
      </c>
    </row>
    <row r="913" spans="2:33" x14ac:dyDescent="0.25">
      <c r="B913" s="4" t="s">
        <v>73</v>
      </c>
      <c r="C913" s="4">
        <v>905</v>
      </c>
      <c r="D913" s="4">
        <v>316</v>
      </c>
      <c r="E913" s="11">
        <v>44.9</v>
      </c>
      <c r="F913" s="17">
        <f t="shared" si="388"/>
        <v>-0.97222222222222221</v>
      </c>
      <c r="G913" s="17">
        <f t="shared" si="389"/>
        <v>-3.5</v>
      </c>
      <c r="H913">
        <f t="shared" si="376"/>
        <v>-1122.9166666666667</v>
      </c>
      <c r="I913">
        <f t="shared" si="377"/>
        <v>19.228584375000001</v>
      </c>
      <c r="J913">
        <f t="shared" si="366"/>
        <v>70.115264458912037</v>
      </c>
      <c r="K913">
        <f t="shared" si="365"/>
        <v>89.343848833912034</v>
      </c>
      <c r="L913" s="49">
        <f t="shared" si="378"/>
        <v>1114.3163368451806</v>
      </c>
      <c r="M913" s="29">
        <f t="shared" si="379"/>
        <v>-14005.266203703704</v>
      </c>
      <c r="N913">
        <f t="shared" si="367"/>
        <v>-1195.8333333333333</v>
      </c>
      <c r="O913">
        <f t="shared" si="380"/>
        <v>20.477193750000001</v>
      </c>
      <c r="P913">
        <f t="shared" si="368"/>
        <v>70.115264458912037</v>
      </c>
      <c r="Q913">
        <f t="shared" si="381"/>
        <v>90.592458208912035</v>
      </c>
      <c r="R913" s="49">
        <f t="shared" si="382"/>
        <v>1129.8892704389307</v>
      </c>
      <c r="S913" s="29">
        <f t="shared" si="383"/>
        <v>-14914.699074074073</v>
      </c>
      <c r="T913">
        <f t="shared" si="369"/>
        <v>-1643.0555555555554</v>
      </c>
      <c r="U913">
        <f t="shared" si="384"/>
        <v>28.13533125</v>
      </c>
      <c r="V913">
        <f t="shared" si="370"/>
        <v>70.115264458912037</v>
      </c>
      <c r="W913">
        <f t="shared" si="385"/>
        <v>98.250595708912044</v>
      </c>
      <c r="X913" s="49">
        <f t="shared" si="386"/>
        <v>1225.4032631472639</v>
      </c>
      <c r="Y913" s="29">
        <f t="shared" si="387"/>
        <v>-20492.554012345678</v>
      </c>
      <c r="AA913">
        <f t="shared" si="371"/>
        <v>0</v>
      </c>
      <c r="AB913">
        <f t="shared" si="364"/>
        <v>44.9</v>
      </c>
      <c r="AC913">
        <f t="shared" si="372"/>
        <v>12.472222222222221</v>
      </c>
      <c r="AE913">
        <f t="shared" si="373"/>
        <v>-1114.3163368451806</v>
      </c>
      <c r="AF913">
        <f t="shared" si="374"/>
        <v>-1129.8892704389307</v>
      </c>
      <c r="AG913">
        <f t="shared" si="375"/>
        <v>-1225.4032631472639</v>
      </c>
    </row>
    <row r="914" spans="2:33" x14ac:dyDescent="0.25">
      <c r="B914" s="4" t="s">
        <v>73</v>
      </c>
      <c r="C914" s="4">
        <v>906</v>
      </c>
      <c r="D914" s="4">
        <v>317</v>
      </c>
      <c r="E914" s="11">
        <v>42.3</v>
      </c>
      <c r="F914" s="17">
        <f t="shared" si="388"/>
        <v>-0.4861111111111111</v>
      </c>
      <c r="G914" s="17">
        <f t="shared" si="389"/>
        <v>-1.75</v>
      </c>
      <c r="H914">
        <f t="shared" si="376"/>
        <v>-561.45833333333337</v>
      </c>
      <c r="I914">
        <f t="shared" si="377"/>
        <v>18.984590624999999</v>
      </c>
      <c r="J914">
        <f t="shared" si="366"/>
        <v>62.230118671874997</v>
      </c>
      <c r="K914">
        <f t="shared" si="365"/>
        <v>81.214709296875</v>
      </c>
      <c r="L914" s="49">
        <f t="shared" si="378"/>
        <v>954.27283423828112</v>
      </c>
      <c r="M914" s="29">
        <f t="shared" si="379"/>
        <v>-6597.1354166666661</v>
      </c>
      <c r="N914">
        <f t="shared" si="367"/>
        <v>-597.91666666666663</v>
      </c>
      <c r="O914">
        <f t="shared" si="380"/>
        <v>20.217356250000002</v>
      </c>
      <c r="P914">
        <f t="shared" si="368"/>
        <v>62.230118671874997</v>
      </c>
      <c r="Q914">
        <f t="shared" si="381"/>
        <v>82.447474921874999</v>
      </c>
      <c r="R914" s="49">
        <f t="shared" si="382"/>
        <v>968.75783033203106</v>
      </c>
      <c r="S914" s="29">
        <f t="shared" si="383"/>
        <v>-7025.5208333333321</v>
      </c>
      <c r="T914">
        <f t="shared" si="369"/>
        <v>-821.52777777777771</v>
      </c>
      <c r="U914">
        <f t="shared" si="384"/>
        <v>27.77831875</v>
      </c>
      <c r="V914">
        <f t="shared" si="370"/>
        <v>62.230118671874997</v>
      </c>
      <c r="W914">
        <f t="shared" si="385"/>
        <v>90.008437421875001</v>
      </c>
      <c r="X914" s="49">
        <f t="shared" si="386"/>
        <v>1057.5991397070311</v>
      </c>
      <c r="Y914" s="29">
        <f t="shared" si="387"/>
        <v>-9652.9513888888869</v>
      </c>
      <c r="AA914">
        <f t="shared" si="371"/>
        <v>0</v>
      </c>
      <c r="AB914">
        <f t="shared" si="364"/>
        <v>42.3</v>
      </c>
      <c r="AC914">
        <f t="shared" si="372"/>
        <v>11.749999999999998</v>
      </c>
      <c r="AE914">
        <f t="shared" si="373"/>
        <v>-954.27283423828112</v>
      </c>
      <c r="AF914">
        <f t="shared" si="374"/>
        <v>-968.75783033203106</v>
      </c>
      <c r="AG914">
        <f t="shared" si="375"/>
        <v>-1057.5991397070311</v>
      </c>
    </row>
    <row r="915" spans="2:33" x14ac:dyDescent="0.25">
      <c r="B915" s="4" t="s">
        <v>73</v>
      </c>
      <c r="C915" s="4">
        <v>907</v>
      </c>
      <c r="D915" s="4">
        <v>318</v>
      </c>
      <c r="E915" s="11">
        <v>41.4</v>
      </c>
      <c r="F915" s="17">
        <f t="shared" si="388"/>
        <v>-0.1388888888888889</v>
      </c>
      <c r="G915" s="17">
        <f t="shared" si="389"/>
        <v>-0.5</v>
      </c>
      <c r="H915">
        <f t="shared" si="376"/>
        <v>-160.41666666666669</v>
      </c>
      <c r="I915">
        <f t="shared" si="377"/>
        <v>18.900131250000001</v>
      </c>
      <c r="J915">
        <f t="shared" si="366"/>
        <v>59.610199687500007</v>
      </c>
      <c r="K915">
        <f t="shared" si="365"/>
        <v>78.510330937500015</v>
      </c>
      <c r="L915" s="49">
        <f t="shared" si="378"/>
        <v>902.86880578125022</v>
      </c>
      <c r="M915" s="29">
        <f t="shared" si="379"/>
        <v>-1844.791666666667</v>
      </c>
      <c r="N915">
        <f t="shared" si="367"/>
        <v>-170.83333333333334</v>
      </c>
      <c r="O915">
        <f t="shared" si="380"/>
        <v>20.127412499999998</v>
      </c>
      <c r="P915">
        <f t="shared" si="368"/>
        <v>59.610199687500007</v>
      </c>
      <c r="Q915">
        <f t="shared" si="381"/>
        <v>79.737612187500005</v>
      </c>
      <c r="R915" s="49">
        <f t="shared" si="382"/>
        <v>916.98254015625002</v>
      </c>
      <c r="S915" s="29">
        <f t="shared" si="383"/>
        <v>-1964.5833333333335</v>
      </c>
      <c r="T915">
        <f t="shared" si="369"/>
        <v>-234.72222222222223</v>
      </c>
      <c r="U915">
        <f t="shared" si="384"/>
        <v>27.6547375</v>
      </c>
      <c r="V915">
        <f t="shared" si="370"/>
        <v>59.610199687500007</v>
      </c>
      <c r="W915">
        <f t="shared" si="385"/>
        <v>87.26493718750001</v>
      </c>
      <c r="X915" s="49">
        <f t="shared" si="386"/>
        <v>1003.5467776562501</v>
      </c>
      <c r="Y915" s="29">
        <f t="shared" si="387"/>
        <v>-2699.3055555555557</v>
      </c>
      <c r="AA915">
        <f t="shared" si="371"/>
        <v>0</v>
      </c>
      <c r="AB915">
        <f t="shared" si="364"/>
        <v>41.4</v>
      </c>
      <c r="AC915">
        <f t="shared" si="372"/>
        <v>11.5</v>
      </c>
      <c r="AE915">
        <f t="shared" si="373"/>
        <v>-902.86880578125022</v>
      </c>
      <c r="AF915">
        <f t="shared" si="374"/>
        <v>-916.98254015625002</v>
      </c>
      <c r="AG915">
        <f t="shared" si="375"/>
        <v>-1003.5467776562501</v>
      </c>
    </row>
    <row r="916" spans="2:33" x14ac:dyDescent="0.25">
      <c r="B916" s="4" t="s">
        <v>73</v>
      </c>
      <c r="C916" s="4">
        <v>908</v>
      </c>
      <c r="D916" s="4">
        <v>319</v>
      </c>
      <c r="E916" s="11">
        <v>41.3</v>
      </c>
      <c r="F916" s="17">
        <f t="shared" si="388"/>
        <v>9.7222222222222612E-2</v>
      </c>
      <c r="G916" s="17">
        <f t="shared" si="389"/>
        <v>0.35000000000000142</v>
      </c>
      <c r="H916">
        <f t="shared" si="376"/>
        <v>112.29166666666711</v>
      </c>
      <c r="I916">
        <f t="shared" si="377"/>
        <v>18.890746874999998</v>
      </c>
      <c r="J916">
        <f t="shared" si="366"/>
        <v>59.322575500578708</v>
      </c>
      <c r="K916">
        <f t="shared" si="365"/>
        <v>78.213322375578713</v>
      </c>
      <c r="L916" s="49">
        <f t="shared" si="378"/>
        <v>897.28061503094466</v>
      </c>
      <c r="M916" s="29">
        <f t="shared" si="379"/>
        <v>1288.2349537037087</v>
      </c>
      <c r="N916">
        <f t="shared" si="367"/>
        <v>119.58333333333381</v>
      </c>
      <c r="O916">
        <f t="shared" si="380"/>
        <v>20.117418749999999</v>
      </c>
      <c r="P916">
        <f t="shared" si="368"/>
        <v>59.322575500578708</v>
      </c>
      <c r="Q916">
        <f t="shared" si="381"/>
        <v>79.439994250578707</v>
      </c>
      <c r="R916" s="49">
        <f t="shared" si="382"/>
        <v>911.3532673746945</v>
      </c>
      <c r="S916" s="29">
        <f t="shared" si="383"/>
        <v>1371.8865740740794</v>
      </c>
      <c r="T916">
        <f t="shared" si="369"/>
        <v>164.30555555555623</v>
      </c>
      <c r="U916">
        <f t="shared" si="384"/>
        <v>27.641006249999997</v>
      </c>
      <c r="V916">
        <f t="shared" si="370"/>
        <v>59.322575500578708</v>
      </c>
      <c r="W916">
        <f t="shared" si="385"/>
        <v>86.963581750578697</v>
      </c>
      <c r="X916" s="49">
        <f t="shared" si="386"/>
        <v>997.66553508302775</v>
      </c>
      <c r="Y916" s="29">
        <f t="shared" si="387"/>
        <v>1884.94984567902</v>
      </c>
      <c r="AA916">
        <f t="shared" si="371"/>
        <v>0</v>
      </c>
      <c r="AB916">
        <f t="shared" si="364"/>
        <v>41.3</v>
      </c>
      <c r="AC916">
        <f t="shared" si="372"/>
        <v>11.472222222222221</v>
      </c>
      <c r="AE916">
        <f t="shared" si="373"/>
        <v>-897.28061503094466</v>
      </c>
      <c r="AF916">
        <f t="shared" si="374"/>
        <v>-911.3532673746945</v>
      </c>
      <c r="AG916">
        <f t="shared" si="375"/>
        <v>-997.66553508302775</v>
      </c>
    </row>
    <row r="917" spans="2:33" x14ac:dyDescent="0.25">
      <c r="B917" s="4" t="s">
        <v>73</v>
      </c>
      <c r="C917" s="4">
        <v>909</v>
      </c>
      <c r="D917" s="4">
        <v>320</v>
      </c>
      <c r="E917" s="11">
        <v>42.1</v>
      </c>
      <c r="F917" s="17">
        <f t="shared" si="388"/>
        <v>0.47222222222222299</v>
      </c>
      <c r="G917" s="17">
        <f t="shared" si="389"/>
        <v>1.7000000000000028</v>
      </c>
      <c r="H917">
        <f t="shared" si="376"/>
        <v>545.41666666666754</v>
      </c>
      <c r="I917">
        <f t="shared" si="377"/>
        <v>18.965821875</v>
      </c>
      <c r="J917">
        <f t="shared" si="366"/>
        <v>61.643045361689829</v>
      </c>
      <c r="K917">
        <f t="shared" si="365"/>
        <v>80.608867236689832</v>
      </c>
      <c r="L917" s="49">
        <f t="shared" si="378"/>
        <v>942.67591962906727</v>
      </c>
      <c r="M917" s="29">
        <f t="shared" si="379"/>
        <v>6378.3449074074178</v>
      </c>
      <c r="N917">
        <f t="shared" si="367"/>
        <v>580.83333333333428</v>
      </c>
      <c r="O917">
        <f t="shared" si="380"/>
        <v>20.197368750000003</v>
      </c>
      <c r="P917">
        <f t="shared" si="368"/>
        <v>61.643045361689829</v>
      </c>
      <c r="Q917">
        <f t="shared" si="381"/>
        <v>81.840414111689824</v>
      </c>
      <c r="R917" s="49">
        <f t="shared" si="382"/>
        <v>957.07817613948384</v>
      </c>
      <c r="S917" s="29">
        <f t="shared" si="383"/>
        <v>6792.5231481481596</v>
      </c>
      <c r="T917">
        <f t="shared" si="369"/>
        <v>798.05555555555679</v>
      </c>
      <c r="U917">
        <f t="shared" si="384"/>
        <v>27.750856250000002</v>
      </c>
      <c r="V917">
        <f t="shared" si="370"/>
        <v>61.643045361689829</v>
      </c>
      <c r="W917">
        <f t="shared" si="385"/>
        <v>89.393901611689827</v>
      </c>
      <c r="X917" s="49">
        <f t="shared" si="386"/>
        <v>1045.4120160700395</v>
      </c>
      <c r="Y917" s="29">
        <f t="shared" si="387"/>
        <v>9332.8163580247056</v>
      </c>
      <c r="AA917">
        <f t="shared" si="371"/>
        <v>0</v>
      </c>
      <c r="AB917">
        <f t="shared" ref="AB917:AB980" si="390">IF(AA917=1,"",E917)</f>
        <v>42.1</v>
      </c>
      <c r="AC917">
        <f t="shared" si="372"/>
        <v>11.694444444444445</v>
      </c>
      <c r="AE917">
        <f t="shared" si="373"/>
        <v>-942.67591962906727</v>
      </c>
      <c r="AF917">
        <f t="shared" si="374"/>
        <v>-957.07817613948384</v>
      </c>
      <c r="AG917">
        <f t="shared" si="375"/>
        <v>-1045.4120160700395</v>
      </c>
    </row>
    <row r="918" spans="2:33" x14ac:dyDescent="0.25">
      <c r="B918" s="4" t="s">
        <v>73</v>
      </c>
      <c r="C918" s="4">
        <v>910</v>
      </c>
      <c r="D918" s="4">
        <v>321</v>
      </c>
      <c r="E918" s="11">
        <v>44.7</v>
      </c>
      <c r="F918" s="17">
        <f t="shared" si="388"/>
        <v>0.87499999999999956</v>
      </c>
      <c r="G918" s="17">
        <f t="shared" si="389"/>
        <v>3.1499999999999986</v>
      </c>
      <c r="H918">
        <f t="shared" si="376"/>
        <v>1010.6249999999994</v>
      </c>
      <c r="I918">
        <f t="shared" si="377"/>
        <v>19.209815624999997</v>
      </c>
      <c r="J918">
        <f t="shared" si="366"/>
        <v>69.492020755208358</v>
      </c>
      <c r="K918">
        <f t="shared" si="365"/>
        <v>88.701836380208363</v>
      </c>
      <c r="L918" s="49">
        <f t="shared" si="378"/>
        <v>1101.3811350542539</v>
      </c>
      <c r="M918" s="29">
        <f t="shared" si="379"/>
        <v>12548.593749999995</v>
      </c>
      <c r="N918">
        <f t="shared" si="367"/>
        <v>1076.2499999999995</v>
      </c>
      <c r="O918">
        <f t="shared" si="380"/>
        <v>20.457206249999995</v>
      </c>
      <c r="P918">
        <f t="shared" si="368"/>
        <v>69.492020755208358</v>
      </c>
      <c r="Q918">
        <f t="shared" si="381"/>
        <v>89.949227005208357</v>
      </c>
      <c r="R918" s="49">
        <f t="shared" si="382"/>
        <v>1116.8695686480039</v>
      </c>
      <c r="S918" s="29">
        <f t="shared" si="383"/>
        <v>13363.437499999996</v>
      </c>
      <c r="T918">
        <f t="shared" si="369"/>
        <v>1478.7499999999993</v>
      </c>
      <c r="U918">
        <f t="shared" si="384"/>
        <v>28.107868749999994</v>
      </c>
      <c r="V918">
        <f t="shared" si="370"/>
        <v>69.492020755208358</v>
      </c>
      <c r="W918">
        <f t="shared" si="385"/>
        <v>97.599889505208353</v>
      </c>
      <c r="X918" s="49">
        <f t="shared" si="386"/>
        <v>1211.8652946896705</v>
      </c>
      <c r="Y918" s="29">
        <f t="shared" si="387"/>
        <v>18361.145833333325</v>
      </c>
      <c r="AA918">
        <f t="shared" si="371"/>
        <v>0</v>
      </c>
      <c r="AB918">
        <f t="shared" si="390"/>
        <v>44.7</v>
      </c>
      <c r="AC918">
        <f t="shared" si="372"/>
        <v>12.416666666666668</v>
      </c>
      <c r="AE918">
        <f t="shared" si="373"/>
        <v>-1101.3811350542539</v>
      </c>
      <c r="AF918">
        <f t="shared" si="374"/>
        <v>-1116.8695686480039</v>
      </c>
      <c r="AG918">
        <f t="shared" si="375"/>
        <v>-1211.8652946896705</v>
      </c>
    </row>
    <row r="919" spans="2:33" x14ac:dyDescent="0.25">
      <c r="B919" s="4" t="s">
        <v>73</v>
      </c>
      <c r="C919" s="4">
        <v>911</v>
      </c>
      <c r="D919" s="4">
        <v>322</v>
      </c>
      <c r="E919" s="11">
        <v>48.4</v>
      </c>
      <c r="F919" s="17">
        <f t="shared" si="388"/>
        <v>0.93055555555555491</v>
      </c>
      <c r="G919" s="17">
        <f t="shared" si="389"/>
        <v>3.3499999999999979</v>
      </c>
      <c r="H919">
        <f t="shared" si="376"/>
        <v>1074.7916666666658</v>
      </c>
      <c r="I919">
        <f t="shared" si="377"/>
        <v>19.5570375</v>
      </c>
      <c r="J919">
        <f t="shared" si="366"/>
        <v>81.472420231481465</v>
      </c>
      <c r="K919">
        <f t="shared" si="365"/>
        <v>101.02945773148147</v>
      </c>
      <c r="L919" s="49">
        <f t="shared" si="378"/>
        <v>1358.2849317232508</v>
      </c>
      <c r="M919" s="29">
        <f t="shared" si="379"/>
        <v>14449.976851851839</v>
      </c>
      <c r="N919">
        <f t="shared" si="367"/>
        <v>1144.5833333333326</v>
      </c>
      <c r="O919">
        <f t="shared" si="380"/>
        <v>20.826975000000001</v>
      </c>
      <c r="P919">
        <f t="shared" si="368"/>
        <v>81.472420231481465</v>
      </c>
      <c r="Q919">
        <f t="shared" si="381"/>
        <v>102.29939523148147</v>
      </c>
      <c r="R919" s="49">
        <f t="shared" si="382"/>
        <v>1375.3585358899174</v>
      </c>
      <c r="S919" s="29">
        <f t="shared" si="383"/>
        <v>15388.287037037026</v>
      </c>
      <c r="T919">
        <f t="shared" si="369"/>
        <v>1572.6388888888878</v>
      </c>
      <c r="U919">
        <f t="shared" si="384"/>
        <v>28.615925000000001</v>
      </c>
      <c r="V919">
        <f t="shared" si="370"/>
        <v>81.472420231481465</v>
      </c>
      <c r="W919">
        <f t="shared" si="385"/>
        <v>110.08834523148147</v>
      </c>
      <c r="X919" s="49">
        <f t="shared" si="386"/>
        <v>1480.0766414454729</v>
      </c>
      <c r="Y919" s="29">
        <f t="shared" si="387"/>
        <v>21143.25617283949</v>
      </c>
      <c r="AA919">
        <f t="shared" si="371"/>
        <v>0</v>
      </c>
      <c r="AB919">
        <f t="shared" si="390"/>
        <v>48.4</v>
      </c>
      <c r="AC919">
        <f t="shared" si="372"/>
        <v>13.444444444444443</v>
      </c>
      <c r="AE919">
        <f t="shared" si="373"/>
        <v>-1358.2849317232508</v>
      </c>
      <c r="AF919">
        <f t="shared" si="374"/>
        <v>-1375.3585358899174</v>
      </c>
      <c r="AG919">
        <f t="shared" si="375"/>
        <v>-1480.0766414454729</v>
      </c>
    </row>
    <row r="920" spans="2:33" x14ac:dyDescent="0.25">
      <c r="B920" s="4" t="s">
        <v>73</v>
      </c>
      <c r="C920" s="4">
        <v>912</v>
      </c>
      <c r="D920" s="4">
        <v>323</v>
      </c>
      <c r="E920" s="11">
        <v>51.4</v>
      </c>
      <c r="F920" s="17">
        <f t="shared" si="388"/>
        <v>0.59722222222222276</v>
      </c>
      <c r="G920" s="17">
        <f t="shared" si="389"/>
        <v>2.1500000000000021</v>
      </c>
      <c r="H920">
        <f t="shared" si="376"/>
        <v>689.79166666666731</v>
      </c>
      <c r="I920">
        <f t="shared" si="377"/>
        <v>19.83856875</v>
      </c>
      <c r="J920">
        <f t="shared" si="366"/>
        <v>91.885320057870373</v>
      </c>
      <c r="K920">
        <f t="shared" si="365"/>
        <v>111.72388880787037</v>
      </c>
      <c r="L920" s="49">
        <f t="shared" si="378"/>
        <v>1595.1688568679267</v>
      </c>
      <c r="M920" s="29">
        <f t="shared" si="379"/>
        <v>9848.6921296296387</v>
      </c>
      <c r="N920">
        <f t="shared" si="367"/>
        <v>734.58333333333405</v>
      </c>
      <c r="O920">
        <f t="shared" si="380"/>
        <v>21.126787499999999</v>
      </c>
      <c r="P920">
        <f t="shared" si="368"/>
        <v>91.885320057870373</v>
      </c>
      <c r="Q920">
        <f t="shared" si="381"/>
        <v>113.01210755787037</v>
      </c>
      <c r="R920" s="49">
        <f t="shared" si="382"/>
        <v>1613.5617579095933</v>
      </c>
      <c r="S920" s="29">
        <f t="shared" si="383"/>
        <v>10488.217592592602</v>
      </c>
      <c r="T920">
        <f t="shared" si="369"/>
        <v>1009.3055555555565</v>
      </c>
      <c r="U920">
        <f t="shared" si="384"/>
        <v>29.027862500000001</v>
      </c>
      <c r="V920">
        <f t="shared" si="370"/>
        <v>91.885320057870373</v>
      </c>
      <c r="W920">
        <f t="shared" si="385"/>
        <v>120.91318255787037</v>
      </c>
      <c r="X920" s="49">
        <f t="shared" si="386"/>
        <v>1726.371550965149</v>
      </c>
      <c r="Y920" s="29">
        <f t="shared" si="387"/>
        <v>14410.640432098777</v>
      </c>
      <c r="AA920">
        <f t="shared" si="371"/>
        <v>0</v>
      </c>
      <c r="AB920">
        <f t="shared" si="390"/>
        <v>51.4</v>
      </c>
      <c r="AC920">
        <f t="shared" si="372"/>
        <v>14.277777777777777</v>
      </c>
      <c r="AE920">
        <f t="shared" si="373"/>
        <v>-1595.1688568679267</v>
      </c>
      <c r="AF920">
        <f t="shared" si="374"/>
        <v>-1613.5617579095933</v>
      </c>
      <c r="AG920">
        <f t="shared" si="375"/>
        <v>-1726.371550965149</v>
      </c>
    </row>
    <row r="921" spans="2:33" x14ac:dyDescent="0.25">
      <c r="B921" s="4" t="s">
        <v>73</v>
      </c>
      <c r="C921" s="4">
        <v>913</v>
      </c>
      <c r="D921" s="4">
        <v>324</v>
      </c>
      <c r="E921" s="11">
        <v>52.7</v>
      </c>
      <c r="F921" s="17">
        <f t="shared" si="388"/>
        <v>0.36111111111111133</v>
      </c>
      <c r="G921" s="17">
        <f t="shared" si="389"/>
        <v>1.3000000000000007</v>
      </c>
      <c r="H921">
        <f t="shared" si="376"/>
        <v>417.0833333333336</v>
      </c>
      <c r="I921">
        <f t="shared" si="377"/>
        <v>19.960565624999997</v>
      </c>
      <c r="J921">
        <f t="shared" si="366"/>
        <v>96.59199251446762</v>
      </c>
      <c r="K921">
        <f t="shared" si="365"/>
        <v>116.55255813946762</v>
      </c>
      <c r="L921" s="49">
        <f t="shared" si="378"/>
        <v>1706.1999483194288</v>
      </c>
      <c r="M921" s="29">
        <f t="shared" si="379"/>
        <v>6105.6365740740785</v>
      </c>
      <c r="N921">
        <f t="shared" si="367"/>
        <v>444.16666666666691</v>
      </c>
      <c r="O921">
        <f t="shared" si="380"/>
        <v>21.256706249999997</v>
      </c>
      <c r="P921">
        <f t="shared" si="368"/>
        <v>96.59199251446762</v>
      </c>
      <c r="Q921">
        <f t="shared" si="381"/>
        <v>117.84869876446761</v>
      </c>
      <c r="R921" s="49">
        <f t="shared" si="382"/>
        <v>1725.1740069131788</v>
      </c>
      <c r="S921" s="29">
        <f t="shared" si="383"/>
        <v>6502.1064814814854</v>
      </c>
      <c r="T921">
        <f t="shared" si="369"/>
        <v>610.27777777777817</v>
      </c>
      <c r="U921">
        <f t="shared" si="384"/>
        <v>29.206368749999999</v>
      </c>
      <c r="V921">
        <f t="shared" si="370"/>
        <v>96.59199251446762</v>
      </c>
      <c r="W921">
        <f t="shared" si="385"/>
        <v>125.79836126446762</v>
      </c>
      <c r="X921" s="49">
        <f t="shared" si="386"/>
        <v>1841.5482329548454</v>
      </c>
      <c r="Y921" s="29">
        <f t="shared" si="387"/>
        <v>8933.7885802469191</v>
      </c>
      <c r="AA921">
        <f t="shared" si="371"/>
        <v>0</v>
      </c>
      <c r="AB921">
        <f t="shared" si="390"/>
        <v>52.7</v>
      </c>
      <c r="AC921">
        <f t="shared" si="372"/>
        <v>14.638888888888889</v>
      </c>
      <c r="AE921">
        <f t="shared" si="373"/>
        <v>-1706.1999483194288</v>
      </c>
      <c r="AF921">
        <f t="shared" si="374"/>
        <v>-1725.1740069131788</v>
      </c>
      <c r="AG921">
        <f t="shared" si="375"/>
        <v>-1841.5482329548454</v>
      </c>
    </row>
    <row r="922" spans="2:33" x14ac:dyDescent="0.25">
      <c r="B922" s="4" t="s">
        <v>73</v>
      </c>
      <c r="C922" s="4">
        <v>914</v>
      </c>
      <c r="D922" s="4">
        <v>325</v>
      </c>
      <c r="E922" s="11">
        <v>54</v>
      </c>
      <c r="F922" s="17">
        <f t="shared" si="388"/>
        <v>0.59722222222222177</v>
      </c>
      <c r="G922" s="17">
        <f t="shared" si="389"/>
        <v>2.1499999999999986</v>
      </c>
      <c r="H922">
        <f t="shared" si="376"/>
        <v>689.79166666666617</v>
      </c>
      <c r="I922">
        <f t="shared" si="377"/>
        <v>20.082562499999995</v>
      </c>
      <c r="J922">
        <f t="shared" si="366"/>
        <v>101.41621875000001</v>
      </c>
      <c r="K922">
        <f t="shared" si="365"/>
        <v>121.49878125000001</v>
      </c>
      <c r="L922" s="49">
        <f t="shared" si="378"/>
        <v>1822.48171875</v>
      </c>
      <c r="M922" s="29">
        <f t="shared" si="379"/>
        <v>10346.874999999993</v>
      </c>
      <c r="N922">
        <f t="shared" si="367"/>
        <v>734.5833333333328</v>
      </c>
      <c r="O922">
        <f t="shared" si="380"/>
        <v>21.386624999999995</v>
      </c>
      <c r="P922">
        <f t="shared" si="368"/>
        <v>101.41621875000001</v>
      </c>
      <c r="Q922">
        <f t="shared" si="381"/>
        <v>122.80284375000001</v>
      </c>
      <c r="R922" s="49">
        <f t="shared" si="382"/>
        <v>1842.0426562500002</v>
      </c>
      <c r="S922" s="29">
        <f t="shared" si="383"/>
        <v>11018.749999999993</v>
      </c>
      <c r="T922">
        <f t="shared" si="369"/>
        <v>1009.3055555555547</v>
      </c>
      <c r="U922">
        <f t="shared" si="384"/>
        <v>29.384874999999994</v>
      </c>
      <c r="V922">
        <f t="shared" si="370"/>
        <v>101.41621875000001</v>
      </c>
      <c r="W922">
        <f t="shared" si="385"/>
        <v>130.80109375000001</v>
      </c>
      <c r="X922" s="49">
        <f t="shared" si="386"/>
        <v>1962.01640625</v>
      </c>
      <c r="Y922" s="29">
        <f t="shared" si="387"/>
        <v>15139.583333333321</v>
      </c>
      <c r="AA922">
        <f t="shared" si="371"/>
        <v>0</v>
      </c>
      <c r="AB922">
        <f t="shared" si="390"/>
        <v>54</v>
      </c>
      <c r="AC922">
        <f t="shared" si="372"/>
        <v>15</v>
      </c>
      <c r="AE922">
        <f t="shared" si="373"/>
        <v>-1822.48171875</v>
      </c>
      <c r="AF922">
        <f t="shared" si="374"/>
        <v>-1842.0426562500002</v>
      </c>
      <c r="AG922">
        <f t="shared" si="375"/>
        <v>-1962.01640625</v>
      </c>
    </row>
    <row r="923" spans="2:33" x14ac:dyDescent="0.25">
      <c r="B923" s="4" t="s">
        <v>73</v>
      </c>
      <c r="C923" s="4">
        <v>915</v>
      </c>
      <c r="D923" s="4">
        <v>326</v>
      </c>
      <c r="E923" s="11">
        <v>57</v>
      </c>
      <c r="F923" s="17">
        <f t="shared" si="388"/>
        <v>0.56944444444444464</v>
      </c>
      <c r="G923" s="17">
        <f t="shared" si="389"/>
        <v>2.0500000000000007</v>
      </c>
      <c r="H923">
        <f t="shared" si="376"/>
        <v>657.7083333333336</v>
      </c>
      <c r="I923">
        <f t="shared" si="377"/>
        <v>20.364093749999999</v>
      </c>
      <c r="J923">
        <f t="shared" si="366"/>
        <v>112.99770052083333</v>
      </c>
      <c r="K923">
        <f t="shared" si="365"/>
        <v>133.36179427083334</v>
      </c>
      <c r="L923" s="49">
        <f t="shared" si="378"/>
        <v>2111.5617426215276</v>
      </c>
      <c r="M923" s="29">
        <f t="shared" si="379"/>
        <v>10413.715277777781</v>
      </c>
      <c r="N923">
        <f t="shared" si="367"/>
        <v>700.41666666666686</v>
      </c>
      <c r="O923">
        <f t="shared" si="380"/>
        <v>21.686437499999997</v>
      </c>
      <c r="P923">
        <f t="shared" si="368"/>
        <v>112.99770052083333</v>
      </c>
      <c r="Q923">
        <f t="shared" si="381"/>
        <v>134.68413802083333</v>
      </c>
      <c r="R923" s="49">
        <f t="shared" si="382"/>
        <v>2132.4988519965277</v>
      </c>
      <c r="S923" s="29">
        <f t="shared" si="383"/>
        <v>11089.930555555558</v>
      </c>
      <c r="T923">
        <f t="shared" si="369"/>
        <v>962.36111111111143</v>
      </c>
      <c r="U923">
        <f t="shared" si="384"/>
        <v>29.796812499999994</v>
      </c>
      <c r="V923">
        <f t="shared" si="370"/>
        <v>112.99770052083333</v>
      </c>
      <c r="W923">
        <f t="shared" si="385"/>
        <v>142.79451302083334</v>
      </c>
      <c r="X923" s="49">
        <f t="shared" si="386"/>
        <v>2260.9131228298611</v>
      </c>
      <c r="Y923" s="29">
        <f t="shared" si="387"/>
        <v>15237.384259259263</v>
      </c>
      <c r="AA923">
        <f t="shared" si="371"/>
        <v>0</v>
      </c>
      <c r="AB923">
        <f t="shared" si="390"/>
        <v>57</v>
      </c>
      <c r="AC923">
        <f t="shared" si="372"/>
        <v>15.833333333333332</v>
      </c>
      <c r="AE923">
        <f t="shared" si="373"/>
        <v>-2111.5617426215276</v>
      </c>
      <c r="AF923">
        <f t="shared" si="374"/>
        <v>-2132.4988519965277</v>
      </c>
      <c r="AG923">
        <f t="shared" si="375"/>
        <v>-2260.9131228298611</v>
      </c>
    </row>
    <row r="924" spans="2:33" x14ac:dyDescent="0.25">
      <c r="B924" s="4" t="s">
        <v>73</v>
      </c>
      <c r="C924" s="4">
        <v>916</v>
      </c>
      <c r="D924" s="4">
        <v>327</v>
      </c>
      <c r="E924" s="11">
        <v>58.1</v>
      </c>
      <c r="F924" s="17">
        <f t="shared" si="388"/>
        <v>0.30555555555555597</v>
      </c>
      <c r="G924" s="17">
        <f t="shared" si="389"/>
        <v>1.1000000000000014</v>
      </c>
      <c r="H924">
        <f t="shared" si="376"/>
        <v>352.91666666666714</v>
      </c>
      <c r="I924">
        <f t="shared" si="377"/>
        <v>20.467321875</v>
      </c>
      <c r="J924">
        <f t="shared" si="366"/>
        <v>117.40109813946763</v>
      </c>
      <c r="K924">
        <f t="shared" si="365"/>
        <v>137.86842001446763</v>
      </c>
      <c r="L924" s="49">
        <f t="shared" si="378"/>
        <v>2225.0431119001582</v>
      </c>
      <c r="M924" s="29">
        <f t="shared" si="379"/>
        <v>5695.6828703703777</v>
      </c>
      <c r="N924">
        <f t="shared" si="367"/>
        <v>375.83333333333383</v>
      </c>
      <c r="O924">
        <f t="shared" si="380"/>
        <v>21.796368749999999</v>
      </c>
      <c r="P924">
        <f t="shared" si="368"/>
        <v>117.40109813946763</v>
      </c>
      <c r="Q924">
        <f t="shared" si="381"/>
        <v>139.19746688946765</v>
      </c>
      <c r="R924" s="49">
        <f t="shared" si="382"/>
        <v>2246.4924517439085</v>
      </c>
      <c r="S924" s="29">
        <f t="shared" si="383"/>
        <v>6065.5324074074151</v>
      </c>
      <c r="T924">
        <f t="shared" si="369"/>
        <v>516.3888888888896</v>
      </c>
      <c r="U924">
        <f t="shared" si="384"/>
        <v>29.947856250000001</v>
      </c>
      <c r="V924">
        <f t="shared" si="370"/>
        <v>117.40109813946763</v>
      </c>
      <c r="W924">
        <f t="shared" si="385"/>
        <v>147.34895438946762</v>
      </c>
      <c r="X924" s="49">
        <f t="shared" si="386"/>
        <v>2378.0484027855746</v>
      </c>
      <c r="Y924" s="29">
        <f t="shared" si="387"/>
        <v>8333.942901234579</v>
      </c>
      <c r="AA924">
        <f t="shared" si="371"/>
        <v>0</v>
      </c>
      <c r="AB924">
        <f t="shared" si="390"/>
        <v>58.1</v>
      </c>
      <c r="AC924">
        <f t="shared" si="372"/>
        <v>16.138888888888889</v>
      </c>
      <c r="AE924">
        <f t="shared" si="373"/>
        <v>-2225.0431119001582</v>
      </c>
      <c r="AF924">
        <f t="shared" si="374"/>
        <v>-2246.4924517439085</v>
      </c>
      <c r="AG924">
        <f t="shared" si="375"/>
        <v>-2378.0484027855746</v>
      </c>
    </row>
    <row r="925" spans="2:33" x14ac:dyDescent="0.25">
      <c r="B925" s="4" t="s">
        <v>73</v>
      </c>
      <c r="C925" s="4">
        <v>917</v>
      </c>
      <c r="D925" s="4">
        <v>328</v>
      </c>
      <c r="E925" s="11">
        <v>59.2</v>
      </c>
      <c r="F925" s="17">
        <f t="shared" si="388"/>
        <v>0.12499999999999981</v>
      </c>
      <c r="G925" s="17">
        <f t="shared" si="389"/>
        <v>0.44999999999999929</v>
      </c>
      <c r="H925">
        <f t="shared" si="376"/>
        <v>144.37499999999977</v>
      </c>
      <c r="I925">
        <f t="shared" si="377"/>
        <v>20.570550000000001</v>
      </c>
      <c r="J925">
        <f t="shared" si="366"/>
        <v>121.88866148148152</v>
      </c>
      <c r="K925">
        <f t="shared" si="365"/>
        <v>142.45921148148153</v>
      </c>
      <c r="L925" s="49">
        <f t="shared" si="378"/>
        <v>2342.6625888065855</v>
      </c>
      <c r="M925" s="29">
        <f t="shared" si="379"/>
        <v>2374.1666666666633</v>
      </c>
      <c r="N925">
        <f t="shared" si="367"/>
        <v>153.74999999999977</v>
      </c>
      <c r="O925">
        <f t="shared" si="380"/>
        <v>21.906299999999998</v>
      </c>
      <c r="P925">
        <f t="shared" si="368"/>
        <v>121.88866148148152</v>
      </c>
      <c r="Q925">
        <f t="shared" si="381"/>
        <v>143.79496148148152</v>
      </c>
      <c r="R925" s="49">
        <f t="shared" si="382"/>
        <v>2364.628255473252</v>
      </c>
      <c r="S925" s="29">
        <f t="shared" si="383"/>
        <v>2528.3333333333298</v>
      </c>
      <c r="T925">
        <f t="shared" si="369"/>
        <v>211.24999999999966</v>
      </c>
      <c r="U925">
        <f t="shared" si="384"/>
        <v>30.0989</v>
      </c>
      <c r="V925">
        <f t="shared" si="370"/>
        <v>121.88866148148152</v>
      </c>
      <c r="W925">
        <f t="shared" si="385"/>
        <v>151.98756148148152</v>
      </c>
      <c r="X925" s="49">
        <f t="shared" si="386"/>
        <v>2499.3510110288075</v>
      </c>
      <c r="Y925" s="29">
        <f t="shared" si="387"/>
        <v>3473.8888888888837</v>
      </c>
      <c r="AA925">
        <f t="shared" si="371"/>
        <v>0</v>
      </c>
      <c r="AB925">
        <f t="shared" si="390"/>
        <v>59.2</v>
      </c>
      <c r="AC925">
        <f t="shared" si="372"/>
        <v>16.444444444444446</v>
      </c>
      <c r="AE925">
        <f t="shared" si="373"/>
        <v>-2342.6625888065855</v>
      </c>
      <c r="AF925">
        <f t="shared" si="374"/>
        <v>-2364.628255473252</v>
      </c>
      <c r="AG925">
        <f t="shared" si="375"/>
        <v>-2499.3510110288075</v>
      </c>
    </row>
    <row r="926" spans="2:33" x14ac:dyDescent="0.25">
      <c r="B926" s="4" t="s">
        <v>73</v>
      </c>
      <c r="C926" s="4">
        <v>918</v>
      </c>
      <c r="D926" s="4">
        <v>329</v>
      </c>
      <c r="E926" s="11">
        <v>59</v>
      </c>
      <c r="F926" s="17">
        <f t="shared" si="388"/>
        <v>-1.3888888888889086E-2</v>
      </c>
      <c r="G926" s="17">
        <f t="shared" si="389"/>
        <v>-5.0000000000000711E-2</v>
      </c>
      <c r="H926">
        <f t="shared" si="376"/>
        <v>-16.041666666666895</v>
      </c>
      <c r="I926">
        <f t="shared" si="377"/>
        <v>20.551781249999998</v>
      </c>
      <c r="J926">
        <f t="shared" si="366"/>
        <v>121.06648061342594</v>
      </c>
      <c r="K926">
        <f t="shared" si="365"/>
        <v>141.61826186342594</v>
      </c>
      <c r="L926" s="49">
        <f t="shared" si="378"/>
        <v>2320.9659583172584</v>
      </c>
      <c r="M926" s="29">
        <f t="shared" si="379"/>
        <v>-262.90509259259636</v>
      </c>
      <c r="N926">
        <f t="shared" si="367"/>
        <v>-17.083333333333577</v>
      </c>
      <c r="O926">
        <f t="shared" si="380"/>
        <v>21.886312499999995</v>
      </c>
      <c r="P926">
        <f t="shared" si="368"/>
        <v>121.06648061342594</v>
      </c>
      <c r="Q926">
        <f t="shared" si="381"/>
        <v>142.95279311342594</v>
      </c>
      <c r="R926" s="49">
        <f t="shared" si="382"/>
        <v>2342.8374426922587</v>
      </c>
      <c r="S926" s="29">
        <f t="shared" si="383"/>
        <v>-279.97685185185588</v>
      </c>
      <c r="T926">
        <f t="shared" si="369"/>
        <v>-23.472222222222555</v>
      </c>
      <c r="U926">
        <f t="shared" si="384"/>
        <v>30.071437499999995</v>
      </c>
      <c r="V926">
        <f t="shared" si="370"/>
        <v>121.06648061342594</v>
      </c>
      <c r="W926">
        <f t="shared" si="385"/>
        <v>151.13791811342594</v>
      </c>
      <c r="X926" s="49">
        <f t="shared" si="386"/>
        <v>2476.9825468589252</v>
      </c>
      <c r="Y926" s="29">
        <f t="shared" si="387"/>
        <v>-384.68364197531412</v>
      </c>
      <c r="AA926">
        <f t="shared" si="371"/>
        <v>0</v>
      </c>
      <c r="AB926">
        <f t="shared" si="390"/>
        <v>59</v>
      </c>
      <c r="AC926">
        <f t="shared" si="372"/>
        <v>16.388888888888889</v>
      </c>
      <c r="AE926">
        <f t="shared" si="373"/>
        <v>-2320.9659583172584</v>
      </c>
      <c r="AF926">
        <f t="shared" si="374"/>
        <v>-2342.8374426922587</v>
      </c>
      <c r="AG926">
        <f t="shared" si="375"/>
        <v>-2476.9825468589252</v>
      </c>
    </row>
    <row r="927" spans="2:33" x14ac:dyDescent="0.25">
      <c r="B927" s="4" t="s">
        <v>73</v>
      </c>
      <c r="C927" s="4">
        <v>919</v>
      </c>
      <c r="D927" s="4">
        <v>330</v>
      </c>
      <c r="E927" s="11">
        <v>59.1</v>
      </c>
      <c r="F927" s="17">
        <f t="shared" si="388"/>
        <v>6.9444444444444448E-2</v>
      </c>
      <c r="G927" s="17">
        <f t="shared" si="389"/>
        <v>0.25</v>
      </c>
      <c r="H927">
        <f t="shared" si="376"/>
        <v>80.208333333333343</v>
      </c>
      <c r="I927">
        <f t="shared" si="377"/>
        <v>20.561165624999997</v>
      </c>
      <c r="J927">
        <f t="shared" si="366"/>
        <v>121.47722325520836</v>
      </c>
      <c r="K927">
        <f t="shared" si="365"/>
        <v>142.03838888020834</v>
      </c>
      <c r="L927" s="49">
        <f t="shared" si="378"/>
        <v>2331.796884116754</v>
      </c>
      <c r="M927" s="29">
        <f t="shared" si="379"/>
        <v>1316.7534722222224</v>
      </c>
      <c r="N927">
        <f t="shared" si="367"/>
        <v>85.416666666666671</v>
      </c>
      <c r="O927">
        <f t="shared" si="380"/>
        <v>21.896306249999999</v>
      </c>
      <c r="P927">
        <f t="shared" si="368"/>
        <v>121.47722325520836</v>
      </c>
      <c r="Q927">
        <f t="shared" si="381"/>
        <v>143.37352950520835</v>
      </c>
      <c r="R927" s="49">
        <f t="shared" si="382"/>
        <v>2353.7154427105038</v>
      </c>
      <c r="S927" s="29">
        <f t="shared" si="383"/>
        <v>1402.2569444444446</v>
      </c>
      <c r="T927">
        <f t="shared" si="369"/>
        <v>117.36111111111111</v>
      </c>
      <c r="U927">
        <f t="shared" si="384"/>
        <v>30.085168749999998</v>
      </c>
      <c r="V927">
        <f t="shared" si="370"/>
        <v>121.47722325520836</v>
      </c>
      <c r="W927">
        <f t="shared" si="385"/>
        <v>151.56239200520835</v>
      </c>
      <c r="X927" s="49">
        <f t="shared" si="386"/>
        <v>2488.1492687521704</v>
      </c>
      <c r="Y927" s="29">
        <f t="shared" si="387"/>
        <v>1926.6782407407409</v>
      </c>
      <c r="AA927">
        <f t="shared" si="371"/>
        <v>0</v>
      </c>
      <c r="AB927">
        <f t="shared" si="390"/>
        <v>59.1</v>
      </c>
      <c r="AC927">
        <f t="shared" si="372"/>
        <v>16.416666666666668</v>
      </c>
      <c r="AE927">
        <f t="shared" si="373"/>
        <v>-2331.796884116754</v>
      </c>
      <c r="AF927">
        <f t="shared" si="374"/>
        <v>-2353.7154427105038</v>
      </c>
      <c r="AG927">
        <f t="shared" si="375"/>
        <v>-2488.1492687521704</v>
      </c>
    </row>
    <row r="928" spans="2:33" x14ac:dyDescent="0.25">
      <c r="B928" s="4" t="s">
        <v>73</v>
      </c>
      <c r="C928" s="4">
        <v>920</v>
      </c>
      <c r="D928" s="4">
        <v>331</v>
      </c>
      <c r="E928" s="11">
        <v>59.5</v>
      </c>
      <c r="F928" s="17">
        <f t="shared" si="388"/>
        <v>0.19444444444444425</v>
      </c>
      <c r="G928" s="17">
        <f t="shared" si="389"/>
        <v>0.69999999999999929</v>
      </c>
      <c r="H928">
        <f t="shared" si="376"/>
        <v>224.58333333333312</v>
      </c>
      <c r="I928">
        <f t="shared" si="377"/>
        <v>20.598703125</v>
      </c>
      <c r="J928">
        <f t="shared" si="366"/>
        <v>123.1271496672454</v>
      </c>
      <c r="K928">
        <f t="shared" si="365"/>
        <v>143.7258527922454</v>
      </c>
      <c r="L928" s="49">
        <f t="shared" si="378"/>
        <v>2375.4689558718337</v>
      </c>
      <c r="M928" s="29">
        <f t="shared" si="379"/>
        <v>3711.8634259259225</v>
      </c>
      <c r="N928">
        <f t="shared" si="367"/>
        <v>239.16666666666643</v>
      </c>
      <c r="O928">
        <f t="shared" si="380"/>
        <v>21.93628125</v>
      </c>
      <c r="P928">
        <f t="shared" si="368"/>
        <v>123.1271496672454</v>
      </c>
      <c r="Q928">
        <f t="shared" si="381"/>
        <v>145.0634309172454</v>
      </c>
      <c r="R928" s="49">
        <f t="shared" si="382"/>
        <v>2397.5761498822503</v>
      </c>
      <c r="S928" s="29">
        <f t="shared" si="383"/>
        <v>3952.8935185185146</v>
      </c>
      <c r="T928">
        <f t="shared" si="369"/>
        <v>328.6111111111108</v>
      </c>
      <c r="U928">
        <f t="shared" si="384"/>
        <v>30.140093749999998</v>
      </c>
      <c r="V928">
        <f t="shared" si="370"/>
        <v>123.1271496672454</v>
      </c>
      <c r="W928">
        <f t="shared" si="385"/>
        <v>153.2672434172454</v>
      </c>
      <c r="X928" s="49">
        <f t="shared" si="386"/>
        <v>2533.166939812806</v>
      </c>
      <c r="Y928" s="29">
        <f t="shared" si="387"/>
        <v>5431.2114197530818</v>
      </c>
      <c r="AA928">
        <f t="shared" si="371"/>
        <v>0</v>
      </c>
      <c r="AB928">
        <f t="shared" si="390"/>
        <v>59.5</v>
      </c>
      <c r="AC928">
        <f t="shared" si="372"/>
        <v>16.527777777777779</v>
      </c>
      <c r="AE928">
        <f t="shared" si="373"/>
        <v>-2375.4689558718337</v>
      </c>
      <c r="AF928">
        <f t="shared" si="374"/>
        <v>-2397.5761498822503</v>
      </c>
      <c r="AG928">
        <f t="shared" si="375"/>
        <v>-2533.166939812806</v>
      </c>
    </row>
    <row r="929" spans="2:33" x14ac:dyDescent="0.25">
      <c r="B929" s="4" t="s">
        <v>73</v>
      </c>
      <c r="C929" s="4">
        <v>921</v>
      </c>
      <c r="D929" s="4">
        <v>332</v>
      </c>
      <c r="E929" s="11">
        <v>60.5</v>
      </c>
      <c r="F929" s="17">
        <f t="shared" si="388"/>
        <v>0.38888888888888851</v>
      </c>
      <c r="G929" s="17">
        <f t="shared" si="389"/>
        <v>1.3999999999999986</v>
      </c>
      <c r="H929">
        <f t="shared" si="376"/>
        <v>449.16666666666623</v>
      </c>
      <c r="I929">
        <f t="shared" si="377"/>
        <v>20.692546875000001</v>
      </c>
      <c r="J929">
        <f t="shared" si="366"/>
        <v>127.30065661168982</v>
      </c>
      <c r="K929">
        <f t="shared" si="365"/>
        <v>147.99320348668982</v>
      </c>
      <c r="L929" s="49">
        <f t="shared" si="378"/>
        <v>2487.1080030402036</v>
      </c>
      <c r="M929" s="29">
        <f t="shared" si="379"/>
        <v>7548.4953703703623</v>
      </c>
      <c r="N929">
        <f t="shared" si="367"/>
        <v>478.33333333333286</v>
      </c>
      <c r="O929">
        <f t="shared" si="380"/>
        <v>22.03621875</v>
      </c>
      <c r="P929">
        <f t="shared" si="368"/>
        <v>127.30065661168982</v>
      </c>
      <c r="Q929">
        <f t="shared" si="381"/>
        <v>149.33687536168981</v>
      </c>
      <c r="R929" s="49">
        <f t="shared" si="382"/>
        <v>2509.6891553839532</v>
      </c>
      <c r="S929" s="29">
        <f t="shared" si="383"/>
        <v>8038.6574074073988</v>
      </c>
      <c r="T929">
        <f t="shared" si="369"/>
        <v>657.2222222222216</v>
      </c>
      <c r="U929">
        <f t="shared" si="384"/>
        <v>30.277406250000002</v>
      </c>
      <c r="V929">
        <f t="shared" si="370"/>
        <v>127.30065661168982</v>
      </c>
      <c r="W929">
        <f t="shared" si="385"/>
        <v>157.57806286168983</v>
      </c>
      <c r="X929" s="49">
        <f t="shared" si="386"/>
        <v>2648.1868897589538</v>
      </c>
      <c r="Y929" s="29">
        <f t="shared" si="387"/>
        <v>11044.984567901223</v>
      </c>
      <c r="AA929">
        <f t="shared" si="371"/>
        <v>0</v>
      </c>
      <c r="AB929">
        <f t="shared" si="390"/>
        <v>60.5</v>
      </c>
      <c r="AC929">
        <f t="shared" si="372"/>
        <v>16.805555555555554</v>
      </c>
      <c r="AE929">
        <f t="shared" si="373"/>
        <v>-2487.1080030402036</v>
      </c>
      <c r="AF929">
        <f t="shared" si="374"/>
        <v>-2509.6891553839532</v>
      </c>
      <c r="AG929">
        <f t="shared" si="375"/>
        <v>-2648.1868897589538</v>
      </c>
    </row>
    <row r="930" spans="2:33" x14ac:dyDescent="0.25">
      <c r="B930" s="4" t="s">
        <v>73</v>
      </c>
      <c r="C930" s="4">
        <v>922</v>
      </c>
      <c r="D930" s="4">
        <v>333</v>
      </c>
      <c r="E930" s="11">
        <v>62.3</v>
      </c>
      <c r="F930" s="17">
        <f t="shared" si="388"/>
        <v>0.47222222222222199</v>
      </c>
      <c r="G930" s="17">
        <f t="shared" si="389"/>
        <v>1.6999999999999993</v>
      </c>
      <c r="H930">
        <f t="shared" si="376"/>
        <v>545.4166666666664</v>
      </c>
      <c r="I930">
        <f t="shared" si="377"/>
        <v>20.861465624999997</v>
      </c>
      <c r="J930">
        <f t="shared" si="366"/>
        <v>134.98825640335647</v>
      </c>
      <c r="K930">
        <f t="shared" ref="K930:K993" si="391">SUM(I930+J930)</f>
        <v>155.84972202835647</v>
      </c>
      <c r="L930" s="49">
        <f t="shared" si="378"/>
        <v>2697.0660228796128</v>
      </c>
      <c r="M930" s="29">
        <f t="shared" si="379"/>
        <v>9438.7384259259197</v>
      </c>
      <c r="N930">
        <f t="shared" si="367"/>
        <v>580.83333333333303</v>
      </c>
      <c r="O930">
        <f t="shared" si="380"/>
        <v>22.216106249999999</v>
      </c>
      <c r="P930">
        <f t="shared" si="368"/>
        <v>134.98825640335647</v>
      </c>
      <c r="Q930">
        <f t="shared" si="381"/>
        <v>157.20436265335647</v>
      </c>
      <c r="R930" s="49">
        <f t="shared" si="382"/>
        <v>2720.508831473363</v>
      </c>
      <c r="S930" s="29">
        <f t="shared" si="383"/>
        <v>10051.643518518513</v>
      </c>
      <c r="T930">
        <f t="shared" si="369"/>
        <v>798.0555555555552</v>
      </c>
      <c r="U930">
        <f t="shared" si="384"/>
        <v>30.524568749999997</v>
      </c>
      <c r="V930">
        <f t="shared" si="370"/>
        <v>134.98825640335647</v>
      </c>
      <c r="W930">
        <f t="shared" si="385"/>
        <v>165.51282515335646</v>
      </c>
      <c r="X930" s="49">
        <f t="shared" si="386"/>
        <v>2864.2913908483629</v>
      </c>
      <c r="Y930" s="29">
        <f t="shared" si="387"/>
        <v>13810.794753086411</v>
      </c>
      <c r="AA930">
        <f t="shared" si="371"/>
        <v>0</v>
      </c>
      <c r="AB930">
        <f t="shared" si="390"/>
        <v>62.3</v>
      </c>
      <c r="AC930">
        <f t="shared" si="372"/>
        <v>17.305555555555554</v>
      </c>
      <c r="AE930">
        <f t="shared" si="373"/>
        <v>-2697.0660228796128</v>
      </c>
      <c r="AF930">
        <f t="shared" si="374"/>
        <v>-2720.508831473363</v>
      </c>
      <c r="AG930">
        <f t="shared" si="375"/>
        <v>-2864.2913908483629</v>
      </c>
    </row>
    <row r="931" spans="2:33" x14ac:dyDescent="0.25">
      <c r="B931" s="4" t="s">
        <v>73</v>
      </c>
      <c r="C931" s="4">
        <v>923</v>
      </c>
      <c r="D931" s="4">
        <v>334</v>
      </c>
      <c r="E931" s="11">
        <v>63.9</v>
      </c>
      <c r="F931" s="17">
        <f t="shared" si="388"/>
        <v>0.38888888888888851</v>
      </c>
      <c r="G931" s="17">
        <f t="shared" si="389"/>
        <v>1.3999999999999986</v>
      </c>
      <c r="H931">
        <f t="shared" si="376"/>
        <v>449.16666666666623</v>
      </c>
      <c r="I931">
        <f t="shared" si="377"/>
        <v>21.011615625000001</v>
      </c>
      <c r="J931">
        <f t="shared" si="366"/>
        <v>142.01087742187502</v>
      </c>
      <c r="K931">
        <f t="shared" si="391"/>
        <v>163.02249304687501</v>
      </c>
      <c r="L931" s="49">
        <f t="shared" si="378"/>
        <v>2893.6492515820314</v>
      </c>
      <c r="M931" s="29">
        <f t="shared" si="379"/>
        <v>7972.7083333333258</v>
      </c>
      <c r="N931">
        <f t="shared" si="367"/>
        <v>478.33333333333286</v>
      </c>
      <c r="O931">
        <f t="shared" si="380"/>
        <v>22.37600625</v>
      </c>
      <c r="P931">
        <f t="shared" si="368"/>
        <v>142.01087742187502</v>
      </c>
      <c r="Q931">
        <f t="shared" si="381"/>
        <v>164.38688367187501</v>
      </c>
      <c r="R931" s="49">
        <f t="shared" si="382"/>
        <v>2917.8671851757813</v>
      </c>
      <c r="S931" s="29">
        <f t="shared" si="383"/>
        <v>8490.4166666666588</v>
      </c>
      <c r="T931">
        <f t="shared" si="369"/>
        <v>657.2222222222216</v>
      </c>
      <c r="U931">
        <f t="shared" si="384"/>
        <v>30.74426875</v>
      </c>
      <c r="V931">
        <f t="shared" si="370"/>
        <v>142.01087742187502</v>
      </c>
      <c r="W931">
        <f t="shared" si="385"/>
        <v>172.75514617187503</v>
      </c>
      <c r="X931" s="49">
        <f t="shared" si="386"/>
        <v>3066.4038445507817</v>
      </c>
      <c r="Y931" s="29">
        <f t="shared" si="387"/>
        <v>11665.694444444434</v>
      </c>
      <c r="AA931">
        <f t="shared" si="371"/>
        <v>0</v>
      </c>
      <c r="AB931">
        <f t="shared" si="390"/>
        <v>63.9</v>
      </c>
      <c r="AC931">
        <f t="shared" si="372"/>
        <v>17.75</v>
      </c>
      <c r="AE931">
        <f t="shared" si="373"/>
        <v>-2893.6492515820314</v>
      </c>
      <c r="AF931">
        <f t="shared" si="374"/>
        <v>-2917.8671851757813</v>
      </c>
      <c r="AG931">
        <f t="shared" si="375"/>
        <v>-3066.4038445507817</v>
      </c>
    </row>
    <row r="932" spans="2:33" x14ac:dyDescent="0.25">
      <c r="B932" s="4" t="s">
        <v>73</v>
      </c>
      <c r="C932" s="4">
        <v>924</v>
      </c>
      <c r="D932" s="4">
        <v>335</v>
      </c>
      <c r="E932" s="11">
        <v>65.099999999999994</v>
      </c>
      <c r="F932" s="17">
        <f t="shared" si="388"/>
        <v>2.7777777777777186E-2</v>
      </c>
      <c r="G932" s="17">
        <f t="shared" si="389"/>
        <v>9.9999999999997868E-2</v>
      </c>
      <c r="H932">
        <f t="shared" si="376"/>
        <v>32.083333333332654</v>
      </c>
      <c r="I932">
        <f t="shared" si="377"/>
        <v>21.124228124999995</v>
      </c>
      <c r="J932">
        <f t="shared" si="366"/>
        <v>147.39470138020835</v>
      </c>
      <c r="K932">
        <f t="shared" si="391"/>
        <v>168.51892950520835</v>
      </c>
      <c r="L932" s="49">
        <f t="shared" si="378"/>
        <v>3047.3839752191839</v>
      </c>
      <c r="M932" s="29">
        <f t="shared" si="379"/>
        <v>580.17361111109881</v>
      </c>
      <c r="N932">
        <f t="shared" si="367"/>
        <v>34.16666666666594</v>
      </c>
      <c r="O932">
        <f t="shared" si="380"/>
        <v>22.495931249999995</v>
      </c>
      <c r="P932">
        <f t="shared" si="368"/>
        <v>147.39470138020835</v>
      </c>
      <c r="Q932">
        <f t="shared" si="381"/>
        <v>169.89063263020833</v>
      </c>
      <c r="R932" s="49">
        <f t="shared" si="382"/>
        <v>3072.1889400629339</v>
      </c>
      <c r="S932" s="29">
        <f t="shared" si="383"/>
        <v>617.84722222220898</v>
      </c>
      <c r="T932">
        <f t="shared" si="369"/>
        <v>46.944444444443448</v>
      </c>
      <c r="U932">
        <f t="shared" si="384"/>
        <v>30.909043749999995</v>
      </c>
      <c r="V932">
        <f t="shared" si="370"/>
        <v>147.39470138020835</v>
      </c>
      <c r="W932">
        <f t="shared" si="385"/>
        <v>178.30374513020834</v>
      </c>
      <c r="X932" s="49">
        <f t="shared" si="386"/>
        <v>3224.3260577712672</v>
      </c>
      <c r="Y932" s="29">
        <f t="shared" si="387"/>
        <v>848.91203703701899</v>
      </c>
      <c r="AA932">
        <f t="shared" si="371"/>
        <v>0</v>
      </c>
      <c r="AB932">
        <f t="shared" si="390"/>
        <v>65.099999999999994</v>
      </c>
      <c r="AC932">
        <f t="shared" si="372"/>
        <v>18.083333333333332</v>
      </c>
      <c r="AE932">
        <f t="shared" si="373"/>
        <v>-3047.3839752191839</v>
      </c>
      <c r="AF932">
        <f t="shared" si="374"/>
        <v>-3072.1889400629339</v>
      </c>
      <c r="AG932">
        <f t="shared" si="375"/>
        <v>-3224.3260577712672</v>
      </c>
    </row>
    <row r="933" spans="2:33" x14ac:dyDescent="0.25">
      <c r="B933" s="4" t="s">
        <v>73</v>
      </c>
      <c r="C933" s="4">
        <v>925</v>
      </c>
      <c r="D933" s="4">
        <v>336</v>
      </c>
      <c r="E933" s="11">
        <v>64.099999999999994</v>
      </c>
      <c r="F933" s="17">
        <f t="shared" si="388"/>
        <v>-0.33333333333333215</v>
      </c>
      <c r="G933" s="17">
        <f t="shared" si="389"/>
        <v>-1.1999999999999957</v>
      </c>
      <c r="H933">
        <f t="shared" si="376"/>
        <v>-384.99999999999864</v>
      </c>
      <c r="I933">
        <f t="shared" si="377"/>
        <v>21.030384374999997</v>
      </c>
      <c r="J933">
        <f t="shared" si="366"/>
        <v>142.90122557002314</v>
      </c>
      <c r="K933">
        <f t="shared" si="391"/>
        <v>163.93160994502313</v>
      </c>
      <c r="L933" s="49">
        <f t="shared" si="378"/>
        <v>2918.8933881877724</v>
      </c>
      <c r="M933" s="29">
        <f t="shared" si="379"/>
        <v>-6855.1388888888641</v>
      </c>
      <c r="N933">
        <f t="shared" si="367"/>
        <v>-409.99999999999852</v>
      </c>
      <c r="O933">
        <f t="shared" si="380"/>
        <v>22.395993749999999</v>
      </c>
      <c r="P933">
        <f t="shared" si="368"/>
        <v>142.90122557002314</v>
      </c>
      <c r="Q933">
        <f t="shared" si="381"/>
        <v>165.29721932002315</v>
      </c>
      <c r="R933" s="49">
        <f t="shared" si="382"/>
        <v>2943.2088217815231</v>
      </c>
      <c r="S933" s="29">
        <f t="shared" si="383"/>
        <v>-7300.277777777751</v>
      </c>
      <c r="T933">
        <f t="shared" si="369"/>
        <v>-563.33333333333132</v>
      </c>
      <c r="U933">
        <f t="shared" si="384"/>
        <v>30.771731249999998</v>
      </c>
      <c r="V933">
        <f t="shared" si="370"/>
        <v>142.90122557002314</v>
      </c>
      <c r="W933">
        <f t="shared" si="385"/>
        <v>173.67295682002313</v>
      </c>
      <c r="X933" s="49">
        <f t="shared" si="386"/>
        <v>3092.3434811565226</v>
      </c>
      <c r="Y933" s="29">
        <f t="shared" si="387"/>
        <v>-10030.462962962925</v>
      </c>
      <c r="AA933">
        <f t="shared" si="371"/>
        <v>0</v>
      </c>
      <c r="AB933">
        <f t="shared" si="390"/>
        <v>64.099999999999994</v>
      </c>
      <c r="AC933">
        <f t="shared" si="372"/>
        <v>17.805555555555554</v>
      </c>
      <c r="AE933">
        <f t="shared" si="373"/>
        <v>-2918.8933881877724</v>
      </c>
      <c r="AF933">
        <f t="shared" si="374"/>
        <v>-2943.2088217815231</v>
      </c>
      <c r="AG933">
        <f t="shared" si="375"/>
        <v>-3092.3434811565226</v>
      </c>
    </row>
    <row r="934" spans="2:33" x14ac:dyDescent="0.25">
      <c r="B934" s="4" t="s">
        <v>73</v>
      </c>
      <c r="C934" s="4">
        <v>926</v>
      </c>
      <c r="D934" s="4">
        <v>337</v>
      </c>
      <c r="E934" s="11">
        <v>62.7</v>
      </c>
      <c r="F934" s="17">
        <f t="shared" si="388"/>
        <v>-0.29166666666666585</v>
      </c>
      <c r="G934" s="17">
        <f t="shared" si="389"/>
        <v>-1.0499999999999972</v>
      </c>
      <c r="H934">
        <f t="shared" si="376"/>
        <v>-336.87499999999903</v>
      </c>
      <c r="I934">
        <f t="shared" si="377"/>
        <v>20.899003125</v>
      </c>
      <c r="J934">
        <f t="shared" si="366"/>
        <v>136.72721763020837</v>
      </c>
      <c r="K934">
        <f t="shared" si="391"/>
        <v>157.62622075520838</v>
      </c>
      <c r="L934" s="49">
        <f t="shared" si="378"/>
        <v>2745.3233448198794</v>
      </c>
      <c r="M934" s="29">
        <f t="shared" si="379"/>
        <v>-5867.2395833333167</v>
      </c>
      <c r="N934">
        <f t="shared" si="367"/>
        <v>-358.74999999999898</v>
      </c>
      <c r="O934">
        <f t="shared" si="380"/>
        <v>22.256081249999998</v>
      </c>
      <c r="P934">
        <f t="shared" si="368"/>
        <v>136.72721763020837</v>
      </c>
      <c r="Q934">
        <f t="shared" si="381"/>
        <v>158.98329888020837</v>
      </c>
      <c r="R934" s="49">
        <f t="shared" si="382"/>
        <v>2768.9591221636292</v>
      </c>
      <c r="S934" s="29">
        <f t="shared" si="383"/>
        <v>-6248.2291666666497</v>
      </c>
      <c r="T934">
        <f t="shared" si="369"/>
        <v>-492.91666666666526</v>
      </c>
      <c r="U934">
        <f t="shared" si="384"/>
        <v>30.579493749999997</v>
      </c>
      <c r="V934">
        <f t="shared" si="370"/>
        <v>136.72721763020837</v>
      </c>
      <c r="W934">
        <f t="shared" si="385"/>
        <v>167.30671138020836</v>
      </c>
      <c r="X934" s="49">
        <f t="shared" si="386"/>
        <v>2913.9252232052959</v>
      </c>
      <c r="Y934" s="29">
        <f t="shared" si="387"/>
        <v>-8584.9652777777537</v>
      </c>
      <c r="AA934">
        <f t="shared" si="371"/>
        <v>0</v>
      </c>
      <c r="AB934">
        <f t="shared" si="390"/>
        <v>62.7</v>
      </c>
      <c r="AC934">
        <f t="shared" si="372"/>
        <v>17.416666666666668</v>
      </c>
      <c r="AE934">
        <f t="shared" si="373"/>
        <v>-2745.3233448198794</v>
      </c>
      <c r="AF934">
        <f t="shared" si="374"/>
        <v>-2768.9591221636292</v>
      </c>
      <c r="AG934">
        <f t="shared" si="375"/>
        <v>-2913.9252232052959</v>
      </c>
    </row>
    <row r="935" spans="2:33" x14ac:dyDescent="0.25">
      <c r="B935" s="4" t="s">
        <v>73</v>
      </c>
      <c r="C935" s="4">
        <v>927</v>
      </c>
      <c r="D935" s="4">
        <v>338</v>
      </c>
      <c r="E935" s="11">
        <v>62</v>
      </c>
      <c r="F935" s="17">
        <f t="shared" si="388"/>
        <v>-0.19444444444444522</v>
      </c>
      <c r="G935" s="17">
        <f t="shared" si="389"/>
        <v>-0.70000000000000284</v>
      </c>
      <c r="H935">
        <f t="shared" si="376"/>
        <v>-224.58333333333422</v>
      </c>
      <c r="I935">
        <f t="shared" si="377"/>
        <v>20.833312499999998</v>
      </c>
      <c r="J935">
        <f t="shared" si="366"/>
        <v>133.69133912037037</v>
      </c>
      <c r="K935">
        <f t="shared" si="391"/>
        <v>154.52465162037038</v>
      </c>
      <c r="L935" s="49">
        <f t="shared" si="378"/>
        <v>2661.2578890174896</v>
      </c>
      <c r="M935" s="29">
        <f t="shared" si="379"/>
        <v>-3867.8240740740894</v>
      </c>
      <c r="N935">
        <f t="shared" si="367"/>
        <v>-239.16666666666762</v>
      </c>
      <c r="O935">
        <f t="shared" si="380"/>
        <v>22.186124999999997</v>
      </c>
      <c r="P935">
        <f t="shared" si="368"/>
        <v>133.69133912037037</v>
      </c>
      <c r="Q935">
        <f t="shared" si="381"/>
        <v>155.87746412037038</v>
      </c>
      <c r="R935" s="49">
        <f t="shared" si="382"/>
        <v>2684.5563265174897</v>
      </c>
      <c r="S935" s="29">
        <f t="shared" si="383"/>
        <v>-4118.9814814814981</v>
      </c>
      <c r="T935">
        <f t="shared" si="369"/>
        <v>-328.61111111111245</v>
      </c>
      <c r="U935">
        <f t="shared" si="384"/>
        <v>30.483374999999995</v>
      </c>
      <c r="V935">
        <f t="shared" si="370"/>
        <v>133.69133912037037</v>
      </c>
      <c r="W935">
        <f t="shared" si="385"/>
        <v>164.17471412037037</v>
      </c>
      <c r="X935" s="49">
        <f t="shared" si="386"/>
        <v>2827.4534098508229</v>
      </c>
      <c r="Y935" s="29">
        <f t="shared" si="387"/>
        <v>-5659.4135802469364</v>
      </c>
      <c r="AA935">
        <f t="shared" si="371"/>
        <v>0</v>
      </c>
      <c r="AB935">
        <f t="shared" si="390"/>
        <v>62</v>
      </c>
      <c r="AC935">
        <f t="shared" si="372"/>
        <v>17.222222222222221</v>
      </c>
      <c r="AE935">
        <f t="shared" si="373"/>
        <v>-2661.2578890174896</v>
      </c>
      <c r="AF935">
        <f t="shared" si="374"/>
        <v>-2684.5563265174897</v>
      </c>
      <c r="AG935">
        <f t="shared" si="375"/>
        <v>-2827.4534098508229</v>
      </c>
    </row>
    <row r="936" spans="2:33" x14ac:dyDescent="0.25">
      <c r="B936" s="4" t="s">
        <v>73</v>
      </c>
      <c r="C936" s="4">
        <v>928</v>
      </c>
      <c r="D936" s="4">
        <v>339</v>
      </c>
      <c r="E936" s="11">
        <v>61.3</v>
      </c>
      <c r="F936" s="17">
        <f t="shared" si="388"/>
        <v>-0.15277777777777798</v>
      </c>
      <c r="G936" s="17">
        <f t="shared" si="389"/>
        <v>-0.55000000000000071</v>
      </c>
      <c r="H936">
        <f t="shared" si="376"/>
        <v>-176.45833333333357</v>
      </c>
      <c r="I936">
        <f t="shared" si="377"/>
        <v>20.767621875</v>
      </c>
      <c r="J936">
        <f t="shared" si="366"/>
        <v>130.68954425057868</v>
      </c>
      <c r="K936">
        <f t="shared" si="391"/>
        <v>151.45716612557868</v>
      </c>
      <c r="L936" s="49">
        <f t="shared" si="378"/>
        <v>2578.9789676383252</v>
      </c>
      <c r="M936" s="29">
        <f t="shared" si="379"/>
        <v>-3004.6932870370406</v>
      </c>
      <c r="N936">
        <f t="shared" si="367"/>
        <v>-187.91666666666691</v>
      </c>
      <c r="O936">
        <f t="shared" si="380"/>
        <v>22.11616875</v>
      </c>
      <c r="P936">
        <f t="shared" si="368"/>
        <v>130.68954425057868</v>
      </c>
      <c r="Q936">
        <f t="shared" si="381"/>
        <v>152.80571300057869</v>
      </c>
      <c r="R936" s="49">
        <f t="shared" si="382"/>
        <v>2601.9417241487422</v>
      </c>
      <c r="S936" s="29">
        <f t="shared" si="383"/>
        <v>-3199.8032407407445</v>
      </c>
      <c r="T936">
        <f t="shared" si="369"/>
        <v>-258.1944444444448</v>
      </c>
      <c r="U936">
        <f t="shared" si="384"/>
        <v>30.38725625</v>
      </c>
      <c r="V936">
        <f t="shared" si="370"/>
        <v>130.68954425057868</v>
      </c>
      <c r="W936">
        <f t="shared" si="385"/>
        <v>161.07680050057868</v>
      </c>
      <c r="X936" s="49">
        <f t="shared" si="386"/>
        <v>2742.7799640792978</v>
      </c>
      <c r="Y936" s="29">
        <f t="shared" si="387"/>
        <v>-4396.4776234567953</v>
      </c>
      <c r="AA936">
        <f t="shared" si="371"/>
        <v>0</v>
      </c>
      <c r="AB936">
        <f t="shared" si="390"/>
        <v>61.3</v>
      </c>
      <c r="AC936">
        <f t="shared" si="372"/>
        <v>17.027777777777775</v>
      </c>
      <c r="AE936">
        <f t="shared" si="373"/>
        <v>-2578.9789676383252</v>
      </c>
      <c r="AF936">
        <f t="shared" si="374"/>
        <v>-2601.9417241487422</v>
      </c>
      <c r="AG936">
        <f t="shared" si="375"/>
        <v>-2742.7799640792978</v>
      </c>
    </row>
    <row r="937" spans="2:33" x14ac:dyDescent="0.25">
      <c r="B937" s="4" t="s">
        <v>73</v>
      </c>
      <c r="C937" s="4">
        <v>929</v>
      </c>
      <c r="D937" s="4">
        <v>340</v>
      </c>
      <c r="E937" s="11">
        <v>60.9</v>
      </c>
      <c r="F937" s="17">
        <f t="shared" si="388"/>
        <v>-0.11111111111111072</v>
      </c>
      <c r="G937" s="17">
        <f t="shared" si="389"/>
        <v>-0.39999999999999858</v>
      </c>
      <c r="H937">
        <f t="shared" si="376"/>
        <v>-128.33333333333289</v>
      </c>
      <c r="I937">
        <f t="shared" si="377"/>
        <v>20.730084374999997</v>
      </c>
      <c r="J937">
        <f t="shared" si="366"/>
        <v>128.98953575520832</v>
      </c>
      <c r="K937">
        <f t="shared" si="391"/>
        <v>149.71962013020831</v>
      </c>
      <c r="L937" s="49">
        <f t="shared" si="378"/>
        <v>2532.7569072026904</v>
      </c>
      <c r="M937" s="29">
        <f t="shared" si="379"/>
        <v>-2170.9722222222144</v>
      </c>
      <c r="N937">
        <f t="shared" si="367"/>
        <v>-136.66666666666617</v>
      </c>
      <c r="O937">
        <f t="shared" si="380"/>
        <v>22.076193749999998</v>
      </c>
      <c r="P937">
        <f t="shared" si="368"/>
        <v>128.98953575520832</v>
      </c>
      <c r="Q937">
        <f t="shared" si="381"/>
        <v>151.06572950520831</v>
      </c>
      <c r="R937" s="49">
        <f t="shared" si="382"/>
        <v>2555.5285907964403</v>
      </c>
      <c r="S937" s="29">
        <f t="shared" si="383"/>
        <v>-2311.9444444444357</v>
      </c>
      <c r="T937">
        <f t="shared" si="369"/>
        <v>-187.77777777777712</v>
      </c>
      <c r="U937">
        <f t="shared" si="384"/>
        <v>30.332331249999999</v>
      </c>
      <c r="V937">
        <f t="shared" si="370"/>
        <v>128.98953575520832</v>
      </c>
      <c r="W937">
        <f t="shared" si="385"/>
        <v>159.32186700520833</v>
      </c>
      <c r="X937" s="49">
        <f t="shared" si="386"/>
        <v>2695.1949168381075</v>
      </c>
      <c r="Y937" s="29">
        <f t="shared" si="387"/>
        <v>-3176.5740740740625</v>
      </c>
      <c r="AA937">
        <f t="shared" si="371"/>
        <v>0</v>
      </c>
      <c r="AB937">
        <f t="shared" si="390"/>
        <v>60.9</v>
      </c>
      <c r="AC937">
        <f t="shared" si="372"/>
        <v>16.916666666666664</v>
      </c>
      <c r="AE937">
        <f t="shared" si="373"/>
        <v>-2532.7569072026904</v>
      </c>
      <c r="AF937">
        <f t="shared" si="374"/>
        <v>-2555.5285907964403</v>
      </c>
      <c r="AG937">
        <f t="shared" si="375"/>
        <v>-2695.1949168381075</v>
      </c>
    </row>
    <row r="938" spans="2:33" x14ac:dyDescent="0.25">
      <c r="B938" s="4" t="s">
        <v>73</v>
      </c>
      <c r="C938" s="4">
        <v>930</v>
      </c>
      <c r="D938" s="4">
        <v>341</v>
      </c>
      <c r="E938" s="11">
        <v>60.5</v>
      </c>
      <c r="F938" s="17">
        <f t="shared" si="388"/>
        <v>-9.7222222222221627E-2</v>
      </c>
      <c r="G938" s="17">
        <f t="shared" si="389"/>
        <v>-0.34999999999999787</v>
      </c>
      <c r="H938">
        <f t="shared" si="376"/>
        <v>-112.29166666666598</v>
      </c>
      <c r="I938">
        <f t="shared" si="377"/>
        <v>20.692546875000001</v>
      </c>
      <c r="J938">
        <f t="shared" si="366"/>
        <v>127.30065661168982</v>
      </c>
      <c r="K938">
        <f t="shared" si="391"/>
        <v>147.99320348668982</v>
      </c>
      <c r="L938" s="49">
        <f t="shared" si="378"/>
        <v>2487.1080030402036</v>
      </c>
      <c r="M938" s="29">
        <f t="shared" si="379"/>
        <v>-1887.1238425925808</v>
      </c>
      <c r="N938">
        <f t="shared" si="367"/>
        <v>-119.5833333333326</v>
      </c>
      <c r="O938">
        <f t="shared" si="380"/>
        <v>22.03621875</v>
      </c>
      <c r="P938">
        <f t="shared" si="368"/>
        <v>127.30065661168982</v>
      </c>
      <c r="Q938">
        <f t="shared" si="381"/>
        <v>149.33687536168981</v>
      </c>
      <c r="R938" s="49">
        <f t="shared" si="382"/>
        <v>2509.6891553839532</v>
      </c>
      <c r="S938" s="29">
        <f t="shared" si="383"/>
        <v>-2009.6643518518395</v>
      </c>
      <c r="T938">
        <f t="shared" si="369"/>
        <v>-164.30555555555455</v>
      </c>
      <c r="U938">
        <f t="shared" si="384"/>
        <v>30.277406250000002</v>
      </c>
      <c r="V938">
        <f t="shared" si="370"/>
        <v>127.30065661168982</v>
      </c>
      <c r="W938">
        <f t="shared" si="385"/>
        <v>157.57806286168983</v>
      </c>
      <c r="X938" s="49">
        <f t="shared" si="386"/>
        <v>2648.1868897589538</v>
      </c>
      <c r="Y938" s="29">
        <f t="shared" si="387"/>
        <v>-2761.2461419752913</v>
      </c>
      <c r="AA938">
        <f t="shared" si="371"/>
        <v>0</v>
      </c>
      <c r="AB938">
        <f t="shared" si="390"/>
        <v>60.5</v>
      </c>
      <c r="AC938">
        <f t="shared" si="372"/>
        <v>16.805555555555554</v>
      </c>
      <c r="AE938">
        <f t="shared" si="373"/>
        <v>-2487.1080030402036</v>
      </c>
      <c r="AF938">
        <f t="shared" si="374"/>
        <v>-2509.6891553839532</v>
      </c>
      <c r="AG938">
        <f t="shared" si="375"/>
        <v>-2648.1868897589538</v>
      </c>
    </row>
    <row r="939" spans="2:33" x14ac:dyDescent="0.25">
      <c r="B939" s="4" t="s">
        <v>73</v>
      </c>
      <c r="C939" s="4">
        <v>931</v>
      </c>
      <c r="D939" s="4">
        <v>342</v>
      </c>
      <c r="E939" s="11">
        <v>60.2</v>
      </c>
      <c r="F939" s="17">
        <f t="shared" si="388"/>
        <v>-9.7222222222222612E-2</v>
      </c>
      <c r="G939" s="17">
        <f t="shared" si="389"/>
        <v>-0.35000000000000142</v>
      </c>
      <c r="H939">
        <f t="shared" si="376"/>
        <v>-112.29166666666711</v>
      </c>
      <c r="I939">
        <f t="shared" si="377"/>
        <v>20.664393749999999</v>
      </c>
      <c r="J939">
        <f t="shared" si="366"/>
        <v>126.0413008912037</v>
      </c>
      <c r="K939">
        <f t="shared" si="391"/>
        <v>146.70569464120371</v>
      </c>
      <c r="L939" s="49">
        <f t="shared" si="378"/>
        <v>2453.2452270556842</v>
      </c>
      <c r="M939" s="29">
        <f t="shared" si="379"/>
        <v>-1877.766203703711</v>
      </c>
      <c r="N939">
        <f t="shared" si="367"/>
        <v>-119.58333333333381</v>
      </c>
      <c r="O939">
        <f t="shared" si="380"/>
        <v>22.006237499999997</v>
      </c>
      <c r="P939">
        <f t="shared" si="368"/>
        <v>126.0413008912037</v>
      </c>
      <c r="Q939">
        <f t="shared" si="381"/>
        <v>148.04753839120372</v>
      </c>
      <c r="R939" s="49">
        <f t="shared" si="382"/>
        <v>2475.6838364306841</v>
      </c>
      <c r="S939" s="29">
        <f t="shared" si="383"/>
        <v>-1999.6990740740821</v>
      </c>
      <c r="T939">
        <f t="shared" si="369"/>
        <v>-164.30555555555623</v>
      </c>
      <c r="U939">
        <f t="shared" si="384"/>
        <v>30.236212499999997</v>
      </c>
      <c r="V939">
        <f t="shared" si="370"/>
        <v>126.0413008912037</v>
      </c>
      <c r="W939">
        <f t="shared" si="385"/>
        <v>156.27751339120371</v>
      </c>
      <c r="X939" s="49">
        <f t="shared" si="386"/>
        <v>2613.3073072640177</v>
      </c>
      <c r="Y939" s="29">
        <f t="shared" si="387"/>
        <v>-2747.5540123456899</v>
      </c>
      <c r="AA939">
        <f t="shared" si="371"/>
        <v>0</v>
      </c>
      <c r="AB939">
        <f t="shared" si="390"/>
        <v>60.2</v>
      </c>
      <c r="AC939">
        <f t="shared" si="372"/>
        <v>16.722222222222221</v>
      </c>
      <c r="AE939">
        <f t="shared" si="373"/>
        <v>-2453.2452270556842</v>
      </c>
      <c r="AF939">
        <f t="shared" si="374"/>
        <v>-2475.6838364306841</v>
      </c>
      <c r="AG939">
        <f t="shared" si="375"/>
        <v>-2613.3073072640177</v>
      </c>
    </row>
    <row r="940" spans="2:33" x14ac:dyDescent="0.25">
      <c r="B940" s="4" t="s">
        <v>73</v>
      </c>
      <c r="C940" s="4">
        <v>932</v>
      </c>
      <c r="D940" s="4">
        <v>343</v>
      </c>
      <c r="E940" s="11">
        <v>59.8</v>
      </c>
      <c r="F940" s="17">
        <f t="shared" si="388"/>
        <v>-0.1111111111111117</v>
      </c>
      <c r="G940" s="17">
        <f t="shared" si="389"/>
        <v>-0.40000000000000213</v>
      </c>
      <c r="H940">
        <f t="shared" si="376"/>
        <v>-128.33333333333402</v>
      </c>
      <c r="I940">
        <f t="shared" si="377"/>
        <v>20.626856249999999</v>
      </c>
      <c r="J940">
        <f t="shared" si="366"/>
        <v>124.37189811342593</v>
      </c>
      <c r="K940">
        <f t="shared" si="391"/>
        <v>144.99875436342592</v>
      </c>
      <c r="L940" s="49">
        <f t="shared" si="378"/>
        <v>2408.5904197035748</v>
      </c>
      <c r="M940" s="29">
        <f t="shared" si="379"/>
        <v>-2131.7592592592705</v>
      </c>
      <c r="N940">
        <f t="shared" si="367"/>
        <v>-136.6666666666674</v>
      </c>
      <c r="O940">
        <f t="shared" si="380"/>
        <v>21.966262499999999</v>
      </c>
      <c r="P940">
        <f t="shared" si="368"/>
        <v>124.37189811342593</v>
      </c>
      <c r="Q940">
        <f t="shared" si="381"/>
        <v>146.33816061342594</v>
      </c>
      <c r="R940" s="49">
        <f t="shared" si="382"/>
        <v>2430.8394457452418</v>
      </c>
      <c r="S940" s="29">
        <f t="shared" si="383"/>
        <v>-2270.185185185197</v>
      </c>
      <c r="T940">
        <f t="shared" si="369"/>
        <v>-187.77777777777877</v>
      </c>
      <c r="U940">
        <f t="shared" si="384"/>
        <v>30.1812875</v>
      </c>
      <c r="V940">
        <f t="shared" si="370"/>
        <v>124.37189811342593</v>
      </c>
      <c r="W940">
        <f t="shared" si="385"/>
        <v>154.55318561342594</v>
      </c>
      <c r="X940" s="49">
        <f t="shared" si="386"/>
        <v>2567.3001388007974</v>
      </c>
      <c r="Y940" s="29">
        <f t="shared" si="387"/>
        <v>-3119.1975308642141</v>
      </c>
      <c r="AA940">
        <f t="shared" si="371"/>
        <v>0</v>
      </c>
      <c r="AB940">
        <f t="shared" si="390"/>
        <v>59.8</v>
      </c>
      <c r="AC940">
        <f t="shared" si="372"/>
        <v>16.611111111111111</v>
      </c>
      <c r="AE940">
        <f t="shared" si="373"/>
        <v>-2408.5904197035748</v>
      </c>
      <c r="AF940">
        <f t="shared" si="374"/>
        <v>-2430.8394457452418</v>
      </c>
      <c r="AG940">
        <f t="shared" si="375"/>
        <v>-2567.3001388007974</v>
      </c>
    </row>
    <row r="941" spans="2:33" x14ac:dyDescent="0.25">
      <c r="B941" s="4" t="s">
        <v>73</v>
      </c>
      <c r="C941" s="4">
        <v>933</v>
      </c>
      <c r="D941" s="4">
        <v>344</v>
      </c>
      <c r="E941" s="11">
        <v>59.4</v>
      </c>
      <c r="F941" s="17">
        <f t="shared" si="388"/>
        <v>-0.16666666666666607</v>
      </c>
      <c r="G941" s="17">
        <f t="shared" si="389"/>
        <v>-0.59999999999999787</v>
      </c>
      <c r="H941">
        <f t="shared" si="376"/>
        <v>-192.49999999999932</v>
      </c>
      <c r="I941">
        <f t="shared" si="377"/>
        <v>20.589318749999997</v>
      </c>
      <c r="J941">
        <f t="shared" si="366"/>
        <v>122.71362468750002</v>
      </c>
      <c r="K941">
        <f t="shared" si="391"/>
        <v>143.30294343750001</v>
      </c>
      <c r="L941" s="49">
        <f t="shared" si="378"/>
        <v>2364.4985667187502</v>
      </c>
      <c r="M941" s="29">
        <f t="shared" si="379"/>
        <v>-3176.2499999999886</v>
      </c>
      <c r="N941">
        <f t="shared" si="367"/>
        <v>-204.99999999999926</v>
      </c>
      <c r="O941">
        <f t="shared" si="380"/>
        <v>21.926287499999997</v>
      </c>
      <c r="P941">
        <f t="shared" si="368"/>
        <v>122.71362468750002</v>
      </c>
      <c r="Q941">
        <f t="shared" si="381"/>
        <v>144.63991218750002</v>
      </c>
      <c r="R941" s="49">
        <f t="shared" si="382"/>
        <v>2386.5585510937503</v>
      </c>
      <c r="S941" s="29">
        <f t="shared" si="383"/>
        <v>-3382.4999999999877</v>
      </c>
      <c r="T941">
        <f t="shared" si="369"/>
        <v>-281.66666666666566</v>
      </c>
      <c r="U941">
        <f t="shared" si="384"/>
        <v>30.126362499999995</v>
      </c>
      <c r="V941">
        <f t="shared" si="370"/>
        <v>122.71362468750002</v>
      </c>
      <c r="W941">
        <f t="shared" si="385"/>
        <v>152.83998718750001</v>
      </c>
      <c r="X941" s="49">
        <f t="shared" si="386"/>
        <v>2521.8597885937502</v>
      </c>
      <c r="Y941" s="29">
        <f t="shared" si="387"/>
        <v>-4647.4999999999836</v>
      </c>
      <c r="AA941">
        <f t="shared" si="371"/>
        <v>0</v>
      </c>
      <c r="AB941">
        <f t="shared" si="390"/>
        <v>59.4</v>
      </c>
      <c r="AC941">
        <f t="shared" si="372"/>
        <v>16.5</v>
      </c>
      <c r="AE941">
        <f t="shared" si="373"/>
        <v>-2364.4985667187502</v>
      </c>
      <c r="AF941">
        <f t="shared" si="374"/>
        <v>-2386.5585510937503</v>
      </c>
      <c r="AG941">
        <f t="shared" si="375"/>
        <v>-2521.8597885937502</v>
      </c>
    </row>
    <row r="942" spans="2:33" x14ac:dyDescent="0.25">
      <c r="B942" s="4" t="s">
        <v>73</v>
      </c>
      <c r="C942" s="4">
        <v>934</v>
      </c>
      <c r="D942" s="4">
        <v>345</v>
      </c>
      <c r="E942" s="11">
        <v>58.6</v>
      </c>
      <c r="F942" s="17">
        <f t="shared" si="388"/>
        <v>-0.26388888888888867</v>
      </c>
      <c r="G942" s="17">
        <f t="shared" si="389"/>
        <v>-0.94999999999999929</v>
      </c>
      <c r="H942">
        <f t="shared" si="376"/>
        <v>-304.7916666666664</v>
      </c>
      <c r="I942">
        <f t="shared" si="377"/>
        <v>20.514243749999999</v>
      </c>
      <c r="J942">
        <f t="shared" si="366"/>
        <v>119.43046589120372</v>
      </c>
      <c r="K942">
        <f t="shared" si="391"/>
        <v>139.94470964120373</v>
      </c>
      <c r="L942" s="49">
        <f t="shared" si="378"/>
        <v>2277.9888847151497</v>
      </c>
      <c r="M942" s="29">
        <f t="shared" si="379"/>
        <v>-4961.3310185185146</v>
      </c>
      <c r="N942">
        <f t="shared" si="367"/>
        <v>-324.58333333333309</v>
      </c>
      <c r="O942">
        <f t="shared" si="380"/>
        <v>21.846337500000001</v>
      </c>
      <c r="P942">
        <f t="shared" si="368"/>
        <v>119.43046589120372</v>
      </c>
      <c r="Q942">
        <f t="shared" si="381"/>
        <v>141.27680339120371</v>
      </c>
      <c r="R942" s="49">
        <f t="shared" si="382"/>
        <v>2299.6724107568161</v>
      </c>
      <c r="S942" s="29">
        <f t="shared" si="383"/>
        <v>-5283.4953703703668</v>
      </c>
      <c r="T942">
        <f t="shared" si="369"/>
        <v>-445.97222222222183</v>
      </c>
      <c r="U942">
        <f t="shared" si="384"/>
        <v>30.016512499999997</v>
      </c>
      <c r="V942">
        <f t="shared" si="370"/>
        <v>119.43046589120372</v>
      </c>
      <c r="W942">
        <f t="shared" si="385"/>
        <v>149.44697839120371</v>
      </c>
      <c r="X942" s="49">
        <f t="shared" si="386"/>
        <v>2432.6647038123715</v>
      </c>
      <c r="Y942" s="29">
        <f t="shared" si="387"/>
        <v>-7259.436728395056</v>
      </c>
      <c r="AA942">
        <f t="shared" si="371"/>
        <v>0</v>
      </c>
      <c r="AB942">
        <f t="shared" si="390"/>
        <v>58.6</v>
      </c>
      <c r="AC942">
        <f t="shared" si="372"/>
        <v>16.277777777777779</v>
      </c>
      <c r="AE942">
        <f t="shared" si="373"/>
        <v>-2277.9888847151497</v>
      </c>
      <c r="AF942">
        <f t="shared" si="374"/>
        <v>-2299.6724107568161</v>
      </c>
      <c r="AG942">
        <f t="shared" si="375"/>
        <v>-2432.6647038123715</v>
      </c>
    </row>
    <row r="943" spans="2:33" x14ac:dyDescent="0.25">
      <c r="B943" s="4" t="s">
        <v>73</v>
      </c>
      <c r="C943" s="4">
        <v>935</v>
      </c>
      <c r="D943" s="4">
        <v>346</v>
      </c>
      <c r="E943" s="11">
        <v>57.5</v>
      </c>
      <c r="F943" s="17">
        <f t="shared" si="388"/>
        <v>-0.27777777777777779</v>
      </c>
      <c r="G943" s="17">
        <f t="shared" si="389"/>
        <v>-1</v>
      </c>
      <c r="H943">
        <f t="shared" si="376"/>
        <v>-320.83333333333337</v>
      </c>
      <c r="I943">
        <f t="shared" si="377"/>
        <v>20.411015625000001</v>
      </c>
      <c r="J943">
        <f t="shared" si="366"/>
        <v>114.98881112557872</v>
      </c>
      <c r="K943">
        <f t="shared" si="391"/>
        <v>135.39982675057871</v>
      </c>
      <c r="L943" s="49">
        <f t="shared" si="378"/>
        <v>2162.6361217106319</v>
      </c>
      <c r="M943" s="29">
        <f t="shared" si="379"/>
        <v>-5124.4212962962965</v>
      </c>
      <c r="N943">
        <f t="shared" si="367"/>
        <v>-341.66666666666669</v>
      </c>
      <c r="O943">
        <f t="shared" si="380"/>
        <v>21.736406250000002</v>
      </c>
      <c r="P943">
        <f t="shared" si="368"/>
        <v>114.98881112557872</v>
      </c>
      <c r="Q943">
        <f t="shared" si="381"/>
        <v>136.72521737557872</v>
      </c>
      <c r="R943" s="49">
        <f t="shared" si="382"/>
        <v>2183.8055553043823</v>
      </c>
      <c r="S943" s="29">
        <f t="shared" si="383"/>
        <v>-5457.1759259259261</v>
      </c>
      <c r="T943">
        <f t="shared" si="369"/>
        <v>-469.44444444444446</v>
      </c>
      <c r="U943">
        <f t="shared" si="384"/>
        <v>29.865468750000002</v>
      </c>
      <c r="V943">
        <f t="shared" si="370"/>
        <v>114.98881112557872</v>
      </c>
      <c r="W943">
        <f t="shared" si="385"/>
        <v>144.85427987557873</v>
      </c>
      <c r="X943" s="49">
        <f t="shared" si="386"/>
        <v>2313.6447480127158</v>
      </c>
      <c r="Y943" s="29">
        <f t="shared" si="387"/>
        <v>-7498.0709876543206</v>
      </c>
      <c r="AA943">
        <f t="shared" si="371"/>
        <v>0</v>
      </c>
      <c r="AB943">
        <f t="shared" si="390"/>
        <v>57.5</v>
      </c>
      <c r="AC943">
        <f t="shared" si="372"/>
        <v>15.972222222222221</v>
      </c>
      <c r="AE943">
        <f t="shared" si="373"/>
        <v>-2162.6361217106319</v>
      </c>
      <c r="AF943">
        <f t="shared" si="374"/>
        <v>-2183.8055553043823</v>
      </c>
      <c r="AG943">
        <f t="shared" si="375"/>
        <v>-2313.6447480127158</v>
      </c>
    </row>
    <row r="944" spans="2:33" x14ac:dyDescent="0.25">
      <c r="B944" s="4" t="s">
        <v>73</v>
      </c>
      <c r="C944" s="4">
        <v>936</v>
      </c>
      <c r="D944" s="4">
        <v>347</v>
      </c>
      <c r="E944" s="11">
        <v>56.6</v>
      </c>
      <c r="F944" s="17">
        <f t="shared" si="388"/>
        <v>-0.20833333333333331</v>
      </c>
      <c r="G944" s="17">
        <f t="shared" si="389"/>
        <v>-0.75</v>
      </c>
      <c r="H944">
        <f t="shared" si="376"/>
        <v>-240.62499999999997</v>
      </c>
      <c r="I944">
        <f t="shared" si="377"/>
        <v>20.326556249999999</v>
      </c>
      <c r="J944">
        <f t="shared" si="366"/>
        <v>111.41733255787038</v>
      </c>
      <c r="K944">
        <f t="shared" si="391"/>
        <v>131.74388880787038</v>
      </c>
      <c r="L944" s="49">
        <f t="shared" si="378"/>
        <v>2071.3066962570729</v>
      </c>
      <c r="M944" s="29">
        <f t="shared" si="379"/>
        <v>-3783.1597222222217</v>
      </c>
      <c r="N944">
        <f t="shared" si="367"/>
        <v>-256.25</v>
      </c>
      <c r="O944">
        <f t="shared" si="380"/>
        <v>21.646462499999998</v>
      </c>
      <c r="P944">
        <f t="shared" si="368"/>
        <v>111.41733255787038</v>
      </c>
      <c r="Q944">
        <f t="shared" si="381"/>
        <v>133.06379505787038</v>
      </c>
      <c r="R944" s="49">
        <f t="shared" si="382"/>
        <v>2092.058555632073</v>
      </c>
      <c r="S944" s="29">
        <f t="shared" si="383"/>
        <v>-4028.8194444444443</v>
      </c>
      <c r="T944">
        <f t="shared" si="369"/>
        <v>-352.08333333333331</v>
      </c>
      <c r="U944">
        <f t="shared" si="384"/>
        <v>29.741887500000001</v>
      </c>
      <c r="V944">
        <f t="shared" si="370"/>
        <v>111.41733255787038</v>
      </c>
      <c r="W944">
        <f t="shared" si="385"/>
        <v>141.15922005787039</v>
      </c>
      <c r="X944" s="49">
        <f t="shared" si="386"/>
        <v>2219.3366264654064</v>
      </c>
      <c r="Y944" s="29">
        <f t="shared" si="387"/>
        <v>-5535.5324074074069</v>
      </c>
      <c r="AA944">
        <f t="shared" si="371"/>
        <v>0</v>
      </c>
      <c r="AB944">
        <f t="shared" si="390"/>
        <v>56.6</v>
      </c>
      <c r="AC944">
        <f t="shared" si="372"/>
        <v>15.722222222222221</v>
      </c>
      <c r="AE944">
        <f t="shared" si="373"/>
        <v>-2071.3066962570729</v>
      </c>
      <c r="AF944">
        <f t="shared" si="374"/>
        <v>-2092.058555632073</v>
      </c>
      <c r="AG944">
        <f t="shared" si="375"/>
        <v>-2219.3366264654064</v>
      </c>
    </row>
    <row r="945" spans="2:33" x14ac:dyDescent="0.25">
      <c r="B945" s="4" t="s">
        <v>73</v>
      </c>
      <c r="C945" s="4">
        <v>937</v>
      </c>
      <c r="D945" s="4">
        <v>348</v>
      </c>
      <c r="E945" s="11">
        <v>56</v>
      </c>
      <c r="F945" s="17">
        <f t="shared" si="388"/>
        <v>-0.15277777777777798</v>
      </c>
      <c r="G945" s="17">
        <f t="shared" si="389"/>
        <v>-0.55000000000000071</v>
      </c>
      <c r="H945">
        <f t="shared" si="376"/>
        <v>-176.45833333333357</v>
      </c>
      <c r="I945">
        <f t="shared" si="377"/>
        <v>20.270250000000001</v>
      </c>
      <c r="J945">
        <f t="shared" si="366"/>
        <v>109.06764814814815</v>
      </c>
      <c r="K945">
        <f t="shared" si="391"/>
        <v>129.33789814814816</v>
      </c>
      <c r="L945" s="49">
        <f t="shared" si="378"/>
        <v>2011.9228600823046</v>
      </c>
      <c r="M945" s="29">
        <f t="shared" si="379"/>
        <v>-2744.907407407411</v>
      </c>
      <c r="N945">
        <f t="shared" si="367"/>
        <v>-187.91666666666691</v>
      </c>
      <c r="O945">
        <f t="shared" si="380"/>
        <v>21.586500000000001</v>
      </c>
      <c r="P945">
        <f t="shared" si="368"/>
        <v>109.06764814814815</v>
      </c>
      <c r="Q945">
        <f t="shared" si="381"/>
        <v>130.65414814814815</v>
      </c>
      <c r="R945" s="49">
        <f t="shared" si="382"/>
        <v>2032.3978600823045</v>
      </c>
      <c r="S945" s="29">
        <f t="shared" si="383"/>
        <v>-2923.1481481481519</v>
      </c>
      <c r="T945">
        <f t="shared" si="369"/>
        <v>-258.1944444444448</v>
      </c>
      <c r="U945">
        <f t="shared" si="384"/>
        <v>29.659499999999998</v>
      </c>
      <c r="V945">
        <f t="shared" si="370"/>
        <v>109.06764814814815</v>
      </c>
      <c r="W945">
        <f t="shared" si="385"/>
        <v>138.72714814814816</v>
      </c>
      <c r="X945" s="49">
        <f t="shared" si="386"/>
        <v>2157.9778600823047</v>
      </c>
      <c r="Y945" s="29">
        <f t="shared" si="387"/>
        <v>-4016.3580246913634</v>
      </c>
      <c r="AA945">
        <f t="shared" si="371"/>
        <v>0</v>
      </c>
      <c r="AB945">
        <f t="shared" si="390"/>
        <v>56</v>
      </c>
      <c r="AC945">
        <f t="shared" si="372"/>
        <v>15.555555555555555</v>
      </c>
      <c r="AE945">
        <f t="shared" si="373"/>
        <v>-2011.9228600823046</v>
      </c>
      <c r="AF945">
        <f t="shared" si="374"/>
        <v>-2032.3978600823045</v>
      </c>
      <c r="AG945">
        <f t="shared" si="375"/>
        <v>-2157.9778600823047</v>
      </c>
    </row>
    <row r="946" spans="2:33" x14ac:dyDescent="0.25">
      <c r="B946" s="4" t="s">
        <v>73</v>
      </c>
      <c r="C946" s="4">
        <v>938</v>
      </c>
      <c r="D946" s="4">
        <v>349</v>
      </c>
      <c r="E946" s="11">
        <v>55.5</v>
      </c>
      <c r="F946" s="17">
        <f t="shared" si="388"/>
        <v>-0.1388888888888889</v>
      </c>
      <c r="G946" s="17">
        <f t="shared" si="389"/>
        <v>-0.5</v>
      </c>
      <c r="H946">
        <f t="shared" si="376"/>
        <v>-160.41666666666669</v>
      </c>
      <c r="I946">
        <f t="shared" si="377"/>
        <v>20.223328125000002</v>
      </c>
      <c r="J946">
        <f t="shared" si="366"/>
        <v>107.12870638020834</v>
      </c>
      <c r="K946">
        <f t="shared" si="391"/>
        <v>127.35203450520834</v>
      </c>
      <c r="L946" s="49">
        <f t="shared" si="378"/>
        <v>1963.3438652886284</v>
      </c>
      <c r="M946" s="29">
        <f t="shared" si="379"/>
        <v>-2473.0902777777778</v>
      </c>
      <c r="N946">
        <f t="shared" si="367"/>
        <v>-170.83333333333334</v>
      </c>
      <c r="O946">
        <f t="shared" si="380"/>
        <v>21.536531249999999</v>
      </c>
      <c r="P946">
        <f t="shared" si="368"/>
        <v>107.12870638020834</v>
      </c>
      <c r="Q946">
        <f t="shared" si="381"/>
        <v>128.66523763020834</v>
      </c>
      <c r="R946" s="49">
        <f t="shared" si="382"/>
        <v>1983.5890801323785</v>
      </c>
      <c r="S946" s="29">
        <f t="shared" si="383"/>
        <v>-2633.6805555555557</v>
      </c>
      <c r="T946">
        <f t="shared" si="369"/>
        <v>-234.72222222222223</v>
      </c>
      <c r="U946">
        <f t="shared" si="384"/>
        <v>29.590843750000001</v>
      </c>
      <c r="V946">
        <f t="shared" si="370"/>
        <v>107.12870638020834</v>
      </c>
      <c r="W946">
        <f t="shared" si="385"/>
        <v>136.71955013020835</v>
      </c>
      <c r="X946" s="49">
        <f t="shared" si="386"/>
        <v>2107.7597311740451</v>
      </c>
      <c r="Y946" s="29">
        <f t="shared" si="387"/>
        <v>-3618.6342592592591</v>
      </c>
      <c r="AA946">
        <f t="shared" si="371"/>
        <v>0</v>
      </c>
      <c r="AB946">
        <f t="shared" si="390"/>
        <v>55.5</v>
      </c>
      <c r="AC946">
        <f t="shared" si="372"/>
        <v>15.416666666666666</v>
      </c>
      <c r="AE946">
        <f t="shared" si="373"/>
        <v>-1963.3438652886284</v>
      </c>
      <c r="AF946">
        <f t="shared" si="374"/>
        <v>-1983.5890801323785</v>
      </c>
      <c r="AG946">
        <f t="shared" si="375"/>
        <v>-2107.7597311740451</v>
      </c>
    </row>
    <row r="947" spans="2:33" x14ac:dyDescent="0.25">
      <c r="B947" s="4" t="s">
        <v>73</v>
      </c>
      <c r="C947" s="4">
        <v>939</v>
      </c>
      <c r="D947" s="4">
        <v>350</v>
      </c>
      <c r="E947" s="11">
        <v>55</v>
      </c>
      <c r="F947" s="17">
        <f t="shared" si="388"/>
        <v>-0.15277777777777798</v>
      </c>
      <c r="G947" s="17">
        <f t="shared" si="389"/>
        <v>-0.55000000000000071</v>
      </c>
      <c r="H947">
        <f t="shared" si="376"/>
        <v>-176.45833333333357</v>
      </c>
      <c r="I947">
        <f t="shared" si="377"/>
        <v>20.176406249999999</v>
      </c>
      <c r="J947">
        <f t="shared" si="366"/>
        <v>105.20715422453704</v>
      </c>
      <c r="K947">
        <f t="shared" si="391"/>
        <v>125.38356047453703</v>
      </c>
      <c r="L947" s="49">
        <f t="shared" si="378"/>
        <v>1915.5821739165378</v>
      </c>
      <c r="M947" s="29">
        <f t="shared" si="379"/>
        <v>-2695.8912037037071</v>
      </c>
      <c r="N947">
        <f t="shared" si="367"/>
        <v>-187.91666666666691</v>
      </c>
      <c r="O947">
        <f t="shared" si="380"/>
        <v>21.486562499999998</v>
      </c>
      <c r="P947">
        <f t="shared" si="368"/>
        <v>105.20715422453704</v>
      </c>
      <c r="Q947">
        <f t="shared" si="381"/>
        <v>126.69371672453704</v>
      </c>
      <c r="R947" s="49">
        <f t="shared" si="382"/>
        <v>1935.5984499582046</v>
      </c>
      <c r="S947" s="29">
        <f t="shared" si="383"/>
        <v>-2870.9490740740775</v>
      </c>
      <c r="T947">
        <f t="shared" si="369"/>
        <v>-258.1944444444448</v>
      </c>
      <c r="U947">
        <f t="shared" si="384"/>
        <v>29.522187499999998</v>
      </c>
      <c r="V947">
        <f t="shared" si="370"/>
        <v>105.20715422453704</v>
      </c>
      <c r="W947">
        <f t="shared" si="385"/>
        <v>134.72934172453702</v>
      </c>
      <c r="X947" s="49">
        <f t="shared" si="386"/>
        <v>2058.3649430137598</v>
      </c>
      <c r="Y947" s="29">
        <f t="shared" si="387"/>
        <v>-3944.6373456790175</v>
      </c>
      <c r="AA947">
        <f t="shared" si="371"/>
        <v>0</v>
      </c>
      <c r="AB947">
        <f t="shared" si="390"/>
        <v>55</v>
      </c>
      <c r="AC947">
        <f t="shared" si="372"/>
        <v>15.277777777777777</v>
      </c>
      <c r="AE947">
        <f t="shared" si="373"/>
        <v>-1915.5821739165378</v>
      </c>
      <c r="AF947">
        <f t="shared" si="374"/>
        <v>-1935.5984499582046</v>
      </c>
      <c r="AG947">
        <f t="shared" si="375"/>
        <v>-2058.3649430137598</v>
      </c>
    </row>
    <row r="948" spans="2:33" x14ac:dyDescent="0.25">
      <c r="B948" s="4" t="s">
        <v>73</v>
      </c>
      <c r="C948" s="4">
        <v>940</v>
      </c>
      <c r="D948" s="4">
        <v>351</v>
      </c>
      <c r="E948" s="11">
        <v>54.4</v>
      </c>
      <c r="F948" s="17">
        <f t="shared" si="388"/>
        <v>-0.12499999999999981</v>
      </c>
      <c r="G948" s="17">
        <f t="shared" si="389"/>
        <v>-0.44999999999999929</v>
      </c>
      <c r="H948">
        <f t="shared" si="376"/>
        <v>-144.37499999999977</v>
      </c>
      <c r="I948">
        <f t="shared" si="377"/>
        <v>20.120099999999997</v>
      </c>
      <c r="J948">
        <f t="shared" si="366"/>
        <v>102.92424592592594</v>
      </c>
      <c r="K948">
        <f t="shared" si="391"/>
        <v>123.04434592592594</v>
      </c>
      <c r="L948" s="49">
        <f t="shared" si="378"/>
        <v>1859.3367828806586</v>
      </c>
      <c r="M948" s="29">
        <f t="shared" si="379"/>
        <v>-2181.6666666666633</v>
      </c>
      <c r="N948">
        <f t="shared" si="367"/>
        <v>-153.74999999999977</v>
      </c>
      <c r="O948">
        <f t="shared" si="380"/>
        <v>21.426599999999997</v>
      </c>
      <c r="P948">
        <f t="shared" si="368"/>
        <v>102.92424592592594</v>
      </c>
      <c r="Q948">
        <f t="shared" si="381"/>
        <v>124.35084592592594</v>
      </c>
      <c r="R948" s="49">
        <f t="shared" si="382"/>
        <v>1879.0794495473253</v>
      </c>
      <c r="S948" s="29">
        <f t="shared" si="383"/>
        <v>-2323.3333333333298</v>
      </c>
      <c r="T948">
        <f t="shared" si="369"/>
        <v>-211.24999999999966</v>
      </c>
      <c r="U948">
        <f t="shared" si="384"/>
        <v>29.439799999999998</v>
      </c>
      <c r="V948">
        <f t="shared" si="370"/>
        <v>102.92424592592594</v>
      </c>
      <c r="W948">
        <f t="shared" si="385"/>
        <v>132.36404592592595</v>
      </c>
      <c r="X948" s="49">
        <f t="shared" si="386"/>
        <v>2000.1678051028809</v>
      </c>
      <c r="Y948" s="29">
        <f t="shared" si="387"/>
        <v>-3192.2222222222172</v>
      </c>
      <c r="AA948">
        <f t="shared" si="371"/>
        <v>0</v>
      </c>
      <c r="AB948">
        <f t="shared" si="390"/>
        <v>54.4</v>
      </c>
      <c r="AC948">
        <f t="shared" si="372"/>
        <v>15.111111111111111</v>
      </c>
      <c r="AE948">
        <f t="shared" si="373"/>
        <v>-1859.3367828806586</v>
      </c>
      <c r="AF948">
        <f t="shared" si="374"/>
        <v>-1879.0794495473253</v>
      </c>
      <c r="AG948">
        <f t="shared" si="375"/>
        <v>-2000.1678051028809</v>
      </c>
    </row>
    <row r="949" spans="2:33" x14ac:dyDescent="0.25">
      <c r="B949" s="4" t="s">
        <v>73</v>
      </c>
      <c r="C949" s="4">
        <v>941</v>
      </c>
      <c r="D949" s="4">
        <v>352</v>
      </c>
      <c r="E949" s="11">
        <v>54.1</v>
      </c>
      <c r="F949" s="17">
        <f t="shared" si="388"/>
        <v>-5.5555555555555358E-2</v>
      </c>
      <c r="G949" s="17">
        <f t="shared" si="389"/>
        <v>-0.19999999999999929</v>
      </c>
      <c r="H949">
        <f t="shared" si="376"/>
        <v>-64.166666666666444</v>
      </c>
      <c r="I949">
        <f t="shared" si="377"/>
        <v>20.091946874999998</v>
      </c>
      <c r="J949">
        <f t="shared" si="366"/>
        <v>101.7921821672454</v>
      </c>
      <c r="K949">
        <f t="shared" si="391"/>
        <v>121.88412904224541</v>
      </c>
      <c r="L949" s="49">
        <f t="shared" si="378"/>
        <v>1831.6476058848546</v>
      </c>
      <c r="M949" s="29">
        <f t="shared" si="379"/>
        <v>-964.28240740740409</v>
      </c>
      <c r="N949">
        <f t="shared" si="367"/>
        <v>-68.333333333333087</v>
      </c>
      <c r="O949">
        <f t="shared" si="380"/>
        <v>21.396618749999998</v>
      </c>
      <c r="P949">
        <f t="shared" si="368"/>
        <v>101.7921821672454</v>
      </c>
      <c r="Q949">
        <f t="shared" si="381"/>
        <v>123.1888009172454</v>
      </c>
      <c r="R949" s="49">
        <f t="shared" si="382"/>
        <v>1851.2539248952712</v>
      </c>
      <c r="S949" s="29">
        <f t="shared" si="383"/>
        <v>-1026.8981481481444</v>
      </c>
      <c r="T949">
        <f t="shared" si="369"/>
        <v>-93.888888888888559</v>
      </c>
      <c r="U949">
        <f t="shared" si="384"/>
        <v>29.398606249999997</v>
      </c>
      <c r="V949">
        <f t="shared" si="370"/>
        <v>101.7921821672454</v>
      </c>
      <c r="W949">
        <f t="shared" si="385"/>
        <v>131.19078841724539</v>
      </c>
      <c r="X949" s="49">
        <f t="shared" si="386"/>
        <v>1971.5060148258267</v>
      </c>
      <c r="Y949" s="29">
        <f t="shared" si="387"/>
        <v>-1410.9413580246865</v>
      </c>
      <c r="AA949">
        <f t="shared" si="371"/>
        <v>0</v>
      </c>
      <c r="AB949">
        <f t="shared" si="390"/>
        <v>54.1</v>
      </c>
      <c r="AC949">
        <f t="shared" si="372"/>
        <v>15.027777777777779</v>
      </c>
      <c r="AE949">
        <f t="shared" si="373"/>
        <v>-1831.6476058848546</v>
      </c>
      <c r="AF949">
        <f t="shared" si="374"/>
        <v>-1851.2539248952712</v>
      </c>
      <c r="AG949">
        <f t="shared" si="375"/>
        <v>-1971.5060148258267</v>
      </c>
    </row>
    <row r="950" spans="2:33" x14ac:dyDescent="0.25">
      <c r="B950" s="4" t="s">
        <v>73</v>
      </c>
      <c r="C950" s="4">
        <v>942</v>
      </c>
      <c r="D950" s="4">
        <v>353</v>
      </c>
      <c r="E950" s="11">
        <v>54</v>
      </c>
      <c r="F950" s="17">
        <f t="shared" si="388"/>
        <v>-2.7777777777778172E-2</v>
      </c>
      <c r="G950" s="17">
        <f t="shared" si="389"/>
        <v>-0.10000000000000142</v>
      </c>
      <c r="H950">
        <f t="shared" si="376"/>
        <v>-32.08333333333379</v>
      </c>
      <c r="I950">
        <f t="shared" si="377"/>
        <v>20.082562499999995</v>
      </c>
      <c r="J950">
        <f t="shared" si="366"/>
        <v>101.41621875000001</v>
      </c>
      <c r="K950">
        <f t="shared" si="391"/>
        <v>121.49878125000001</v>
      </c>
      <c r="L950" s="49">
        <f t="shared" si="378"/>
        <v>1822.48171875</v>
      </c>
      <c r="M950" s="29">
        <f t="shared" si="379"/>
        <v>-481.25000000000688</v>
      </c>
      <c r="N950">
        <f t="shared" si="367"/>
        <v>-34.166666666667155</v>
      </c>
      <c r="O950">
        <f t="shared" si="380"/>
        <v>21.386624999999995</v>
      </c>
      <c r="P950">
        <f t="shared" si="368"/>
        <v>101.41621875000001</v>
      </c>
      <c r="Q950">
        <f t="shared" si="381"/>
        <v>122.80284375000001</v>
      </c>
      <c r="R950" s="49">
        <f t="shared" si="382"/>
        <v>1842.0426562500002</v>
      </c>
      <c r="S950" s="29">
        <f t="shared" si="383"/>
        <v>-512.50000000000728</v>
      </c>
      <c r="T950">
        <f t="shared" si="369"/>
        <v>-46.944444444445111</v>
      </c>
      <c r="U950">
        <f t="shared" si="384"/>
        <v>29.384874999999994</v>
      </c>
      <c r="V950">
        <f t="shared" si="370"/>
        <v>101.41621875000001</v>
      </c>
      <c r="W950">
        <f t="shared" si="385"/>
        <v>130.80109375000001</v>
      </c>
      <c r="X950" s="49">
        <f t="shared" si="386"/>
        <v>1962.01640625</v>
      </c>
      <c r="Y950" s="29">
        <f t="shared" si="387"/>
        <v>-704.16666666667663</v>
      </c>
      <c r="AA950">
        <f t="shared" si="371"/>
        <v>0</v>
      </c>
      <c r="AB950">
        <f t="shared" si="390"/>
        <v>54</v>
      </c>
      <c r="AC950">
        <f t="shared" si="372"/>
        <v>15</v>
      </c>
      <c r="AE950">
        <f t="shared" si="373"/>
        <v>-1822.48171875</v>
      </c>
      <c r="AF950">
        <f t="shared" si="374"/>
        <v>-1842.0426562500002</v>
      </c>
      <c r="AG950">
        <f t="shared" si="375"/>
        <v>-1962.01640625</v>
      </c>
    </row>
    <row r="951" spans="2:33" x14ac:dyDescent="0.25">
      <c r="B951" s="4" t="s">
        <v>73</v>
      </c>
      <c r="C951" s="4">
        <v>943</v>
      </c>
      <c r="D951" s="4">
        <v>354</v>
      </c>
      <c r="E951" s="11">
        <v>53.9</v>
      </c>
      <c r="F951" s="17">
        <f t="shared" si="388"/>
        <v>-1.3888888888889086E-2</v>
      </c>
      <c r="G951" s="17">
        <f t="shared" si="389"/>
        <v>-5.0000000000000711E-2</v>
      </c>
      <c r="H951">
        <f t="shared" si="376"/>
        <v>-16.041666666666895</v>
      </c>
      <c r="I951">
        <f t="shared" si="377"/>
        <v>20.073178124999998</v>
      </c>
      <c r="J951">
        <f t="shared" si="366"/>
        <v>101.04095091724537</v>
      </c>
      <c r="K951">
        <f t="shared" si="391"/>
        <v>121.11412904224537</v>
      </c>
      <c r="L951" s="49">
        <f t="shared" si="378"/>
        <v>1813.3476542713959</v>
      </c>
      <c r="M951" s="29">
        <f t="shared" si="379"/>
        <v>-240.17939814815156</v>
      </c>
      <c r="N951">
        <f t="shared" si="367"/>
        <v>-17.083333333333577</v>
      </c>
      <c r="O951">
        <f t="shared" si="380"/>
        <v>21.376631249999999</v>
      </c>
      <c r="P951">
        <f t="shared" si="368"/>
        <v>101.04095091724537</v>
      </c>
      <c r="Q951">
        <f t="shared" si="381"/>
        <v>122.41758216724537</v>
      </c>
      <c r="R951" s="49">
        <f t="shared" si="382"/>
        <v>1832.8632441151458</v>
      </c>
      <c r="S951" s="29">
        <f t="shared" si="383"/>
        <v>-255.7754629629666</v>
      </c>
      <c r="T951">
        <f t="shared" si="369"/>
        <v>-23.472222222222555</v>
      </c>
      <c r="U951">
        <f t="shared" si="384"/>
        <v>29.371143749999998</v>
      </c>
      <c r="V951">
        <f t="shared" si="370"/>
        <v>101.04095091724537</v>
      </c>
      <c r="W951">
        <f t="shared" si="385"/>
        <v>130.41209466724536</v>
      </c>
      <c r="X951" s="49">
        <f t="shared" si="386"/>
        <v>1952.558861823479</v>
      </c>
      <c r="Y951" s="29">
        <f t="shared" si="387"/>
        <v>-351.43132716049882</v>
      </c>
      <c r="AA951">
        <f t="shared" si="371"/>
        <v>0</v>
      </c>
      <c r="AB951">
        <f t="shared" si="390"/>
        <v>53.9</v>
      </c>
      <c r="AC951">
        <f t="shared" si="372"/>
        <v>14.972222222222221</v>
      </c>
      <c r="AE951">
        <f t="shared" si="373"/>
        <v>-1813.3476542713959</v>
      </c>
      <c r="AF951">
        <f t="shared" si="374"/>
        <v>-1832.8632441151458</v>
      </c>
      <c r="AG951">
        <f t="shared" si="375"/>
        <v>-1952.558861823479</v>
      </c>
    </row>
    <row r="952" spans="2:33" x14ac:dyDescent="0.25">
      <c r="B952" s="4" t="s">
        <v>73</v>
      </c>
      <c r="C952" s="4">
        <v>944</v>
      </c>
      <c r="D952" s="4">
        <v>355</v>
      </c>
      <c r="E952" s="11">
        <v>53.9</v>
      </c>
      <c r="F952" s="17">
        <f t="shared" si="388"/>
        <v>1.3888888888889086E-2</v>
      </c>
      <c r="G952" s="17">
        <f t="shared" si="389"/>
        <v>5.0000000000000711E-2</v>
      </c>
      <c r="H952">
        <f t="shared" si="376"/>
        <v>16.041666666666895</v>
      </c>
      <c r="I952">
        <f t="shared" si="377"/>
        <v>20.073178124999998</v>
      </c>
      <c r="J952">
        <f t="shared" si="366"/>
        <v>101.04095091724537</v>
      </c>
      <c r="K952">
        <f t="shared" si="391"/>
        <v>121.11412904224537</v>
      </c>
      <c r="L952" s="49">
        <f t="shared" si="378"/>
        <v>1813.3476542713959</v>
      </c>
      <c r="M952" s="29">
        <f t="shared" si="379"/>
        <v>240.17939814815156</v>
      </c>
      <c r="N952">
        <f t="shared" si="367"/>
        <v>17.083333333333577</v>
      </c>
      <c r="O952">
        <f t="shared" si="380"/>
        <v>21.376631249999999</v>
      </c>
      <c r="P952">
        <f t="shared" si="368"/>
        <v>101.04095091724537</v>
      </c>
      <c r="Q952">
        <f t="shared" si="381"/>
        <v>122.41758216724537</v>
      </c>
      <c r="R952" s="49">
        <f t="shared" si="382"/>
        <v>1832.8632441151458</v>
      </c>
      <c r="S952" s="29">
        <f t="shared" si="383"/>
        <v>255.7754629629666</v>
      </c>
      <c r="T952">
        <f t="shared" si="369"/>
        <v>23.472222222222555</v>
      </c>
      <c r="U952">
        <f t="shared" si="384"/>
        <v>29.371143749999998</v>
      </c>
      <c r="V952">
        <f t="shared" si="370"/>
        <v>101.04095091724537</v>
      </c>
      <c r="W952">
        <f t="shared" si="385"/>
        <v>130.41209466724536</v>
      </c>
      <c r="X952" s="49">
        <f t="shared" si="386"/>
        <v>1952.558861823479</v>
      </c>
      <c r="Y952" s="29">
        <f t="shared" si="387"/>
        <v>351.43132716049882</v>
      </c>
      <c r="AA952">
        <f t="shared" si="371"/>
        <v>0</v>
      </c>
      <c r="AB952">
        <f t="shared" si="390"/>
        <v>53.9</v>
      </c>
      <c r="AC952">
        <f t="shared" si="372"/>
        <v>14.972222222222221</v>
      </c>
      <c r="AE952">
        <f t="shared" si="373"/>
        <v>-1813.3476542713959</v>
      </c>
      <c r="AF952">
        <f t="shared" si="374"/>
        <v>-1832.8632441151458</v>
      </c>
      <c r="AG952">
        <f t="shared" si="375"/>
        <v>-1952.558861823479</v>
      </c>
    </row>
    <row r="953" spans="2:33" x14ac:dyDescent="0.25">
      <c r="B953" s="4" t="s">
        <v>73</v>
      </c>
      <c r="C953" s="4">
        <v>945</v>
      </c>
      <c r="D953" s="4">
        <v>356</v>
      </c>
      <c r="E953" s="11">
        <v>54</v>
      </c>
      <c r="F953" s="17">
        <f t="shared" si="388"/>
        <v>4.1666666666667261E-2</v>
      </c>
      <c r="G953" s="17">
        <f t="shared" si="389"/>
        <v>0.15000000000000213</v>
      </c>
      <c r="H953">
        <f t="shared" si="376"/>
        <v>48.125000000000689</v>
      </c>
      <c r="I953">
        <f t="shared" si="377"/>
        <v>20.082562499999995</v>
      </c>
      <c r="J953">
        <f t="shared" si="366"/>
        <v>101.41621875000001</v>
      </c>
      <c r="K953">
        <f t="shared" si="391"/>
        <v>121.49878125000001</v>
      </c>
      <c r="L953" s="49">
        <f t="shared" si="378"/>
        <v>1822.48171875</v>
      </c>
      <c r="M953" s="29">
        <f t="shared" si="379"/>
        <v>721.87500000001035</v>
      </c>
      <c r="N953">
        <f t="shared" si="367"/>
        <v>51.250000000000732</v>
      </c>
      <c r="O953">
        <f t="shared" si="380"/>
        <v>21.386624999999995</v>
      </c>
      <c r="P953">
        <f t="shared" si="368"/>
        <v>101.41621875000001</v>
      </c>
      <c r="Q953">
        <f t="shared" si="381"/>
        <v>122.80284375000001</v>
      </c>
      <c r="R953" s="49">
        <f t="shared" si="382"/>
        <v>1842.0426562500002</v>
      </c>
      <c r="S953" s="29">
        <f t="shared" si="383"/>
        <v>768.75000000001103</v>
      </c>
      <c r="T953">
        <f t="shared" si="369"/>
        <v>70.416666666667666</v>
      </c>
      <c r="U953">
        <f t="shared" si="384"/>
        <v>29.384874999999994</v>
      </c>
      <c r="V953">
        <f t="shared" si="370"/>
        <v>101.41621875000001</v>
      </c>
      <c r="W953">
        <f t="shared" si="385"/>
        <v>130.80109375000001</v>
      </c>
      <c r="X953" s="49">
        <f t="shared" si="386"/>
        <v>1962.01640625</v>
      </c>
      <c r="Y953" s="29">
        <f t="shared" si="387"/>
        <v>1056.250000000015</v>
      </c>
      <c r="AA953">
        <f t="shared" si="371"/>
        <v>0</v>
      </c>
      <c r="AB953">
        <f t="shared" si="390"/>
        <v>54</v>
      </c>
      <c r="AC953">
        <f t="shared" si="372"/>
        <v>15</v>
      </c>
      <c r="AE953">
        <f t="shared" si="373"/>
        <v>-1822.48171875</v>
      </c>
      <c r="AF953">
        <f t="shared" si="374"/>
        <v>-1842.0426562500002</v>
      </c>
      <c r="AG953">
        <f t="shared" si="375"/>
        <v>-1962.01640625</v>
      </c>
    </row>
    <row r="954" spans="2:33" x14ac:dyDescent="0.25">
      <c r="B954" s="4" t="s">
        <v>73</v>
      </c>
      <c r="C954" s="4">
        <v>946</v>
      </c>
      <c r="D954" s="4">
        <v>357</v>
      </c>
      <c r="E954" s="11">
        <v>54.2</v>
      </c>
      <c r="F954" s="17">
        <f t="shared" si="388"/>
        <v>0.1388888888888889</v>
      </c>
      <c r="G954" s="17">
        <f t="shared" si="389"/>
        <v>0.5</v>
      </c>
      <c r="H954">
        <f t="shared" si="376"/>
        <v>160.41666666666669</v>
      </c>
      <c r="I954">
        <f t="shared" si="377"/>
        <v>20.101331249999998</v>
      </c>
      <c r="J954">
        <f t="shared" si="366"/>
        <v>102.1688411689815</v>
      </c>
      <c r="K954">
        <f t="shared" si="391"/>
        <v>122.2701724189815</v>
      </c>
      <c r="L954" s="49">
        <f t="shared" si="378"/>
        <v>1840.8453736413326</v>
      </c>
      <c r="M954" s="29">
        <f t="shared" si="379"/>
        <v>2415.1620370370374</v>
      </c>
      <c r="N954">
        <f t="shared" si="367"/>
        <v>170.83333333333334</v>
      </c>
      <c r="O954">
        <f t="shared" si="380"/>
        <v>21.406612499999998</v>
      </c>
      <c r="P954">
        <f t="shared" si="368"/>
        <v>102.1688411689815</v>
      </c>
      <c r="Q954">
        <f t="shared" si="381"/>
        <v>123.5754536689815</v>
      </c>
      <c r="R954" s="49">
        <f t="shared" si="382"/>
        <v>1860.4971080163325</v>
      </c>
      <c r="S954" s="29">
        <f t="shared" si="383"/>
        <v>2571.9907407407409</v>
      </c>
      <c r="T954">
        <f t="shared" si="369"/>
        <v>234.72222222222223</v>
      </c>
      <c r="U954">
        <f t="shared" si="384"/>
        <v>29.4123375</v>
      </c>
      <c r="V954">
        <f t="shared" si="370"/>
        <v>102.1688411689815</v>
      </c>
      <c r="W954">
        <f t="shared" si="385"/>
        <v>131.58117866898149</v>
      </c>
      <c r="X954" s="49">
        <f t="shared" si="386"/>
        <v>1981.0277455163325</v>
      </c>
      <c r="Y954" s="29">
        <f t="shared" si="387"/>
        <v>3533.8734567901233</v>
      </c>
      <c r="AA954">
        <f t="shared" si="371"/>
        <v>0</v>
      </c>
      <c r="AB954">
        <f t="shared" si="390"/>
        <v>54.2</v>
      </c>
      <c r="AC954">
        <f t="shared" si="372"/>
        <v>15.055555555555555</v>
      </c>
      <c r="AE954">
        <f t="shared" si="373"/>
        <v>-1840.8453736413326</v>
      </c>
      <c r="AF954">
        <f t="shared" si="374"/>
        <v>-1860.4971080163325</v>
      </c>
      <c r="AG954">
        <f t="shared" si="375"/>
        <v>-1981.0277455163325</v>
      </c>
    </row>
    <row r="955" spans="2:33" x14ac:dyDescent="0.25">
      <c r="B955" s="4" t="s">
        <v>73</v>
      </c>
      <c r="C955" s="4">
        <v>947</v>
      </c>
      <c r="D955" s="4">
        <v>358</v>
      </c>
      <c r="E955" s="11">
        <v>55</v>
      </c>
      <c r="F955" s="17">
        <f t="shared" si="388"/>
        <v>0.22222222222222143</v>
      </c>
      <c r="G955" s="17">
        <f t="shared" si="389"/>
        <v>0.79999999999999716</v>
      </c>
      <c r="H955">
        <f t="shared" si="376"/>
        <v>256.66666666666578</v>
      </c>
      <c r="I955">
        <f t="shared" si="377"/>
        <v>20.176406249999999</v>
      </c>
      <c r="J955">
        <f t="shared" si="366"/>
        <v>105.20715422453704</v>
      </c>
      <c r="K955">
        <f t="shared" si="391"/>
        <v>125.38356047453703</v>
      </c>
      <c r="L955" s="49">
        <f t="shared" si="378"/>
        <v>1915.5821739165378</v>
      </c>
      <c r="M955" s="29">
        <f t="shared" si="379"/>
        <v>3921.2962962962824</v>
      </c>
      <c r="N955">
        <f t="shared" si="367"/>
        <v>273.33333333333235</v>
      </c>
      <c r="O955">
        <f t="shared" si="380"/>
        <v>21.486562499999998</v>
      </c>
      <c r="P955">
        <f t="shared" si="368"/>
        <v>105.20715422453704</v>
      </c>
      <c r="Q955">
        <f t="shared" si="381"/>
        <v>126.69371672453704</v>
      </c>
      <c r="R955" s="49">
        <f t="shared" si="382"/>
        <v>1935.5984499582046</v>
      </c>
      <c r="S955" s="29">
        <f t="shared" si="383"/>
        <v>4175.9259259259106</v>
      </c>
      <c r="T955">
        <f t="shared" si="369"/>
        <v>375.55555555555424</v>
      </c>
      <c r="U955">
        <f t="shared" si="384"/>
        <v>29.522187499999998</v>
      </c>
      <c r="V955">
        <f t="shared" si="370"/>
        <v>105.20715422453704</v>
      </c>
      <c r="W955">
        <f t="shared" si="385"/>
        <v>134.72934172453702</v>
      </c>
      <c r="X955" s="49">
        <f t="shared" si="386"/>
        <v>2058.3649430137598</v>
      </c>
      <c r="Y955" s="29">
        <f t="shared" si="387"/>
        <v>5737.6543209876336</v>
      </c>
      <c r="AA955">
        <f t="shared" si="371"/>
        <v>0</v>
      </c>
      <c r="AB955">
        <f t="shared" si="390"/>
        <v>55</v>
      </c>
      <c r="AC955">
        <f t="shared" si="372"/>
        <v>15.277777777777777</v>
      </c>
      <c r="AE955">
        <f t="shared" si="373"/>
        <v>-1915.5821739165378</v>
      </c>
      <c r="AF955">
        <f t="shared" si="374"/>
        <v>-1935.5984499582046</v>
      </c>
      <c r="AG955">
        <f t="shared" si="375"/>
        <v>-2058.3649430137598</v>
      </c>
    </row>
    <row r="956" spans="2:33" x14ac:dyDescent="0.25">
      <c r="B956" s="4" t="s">
        <v>73</v>
      </c>
      <c r="C956" s="4">
        <v>948</v>
      </c>
      <c r="D956" s="4">
        <v>359</v>
      </c>
      <c r="E956" s="11">
        <v>55.8</v>
      </c>
      <c r="F956" s="17">
        <f t="shared" si="388"/>
        <v>0.16666666666666705</v>
      </c>
      <c r="G956" s="17">
        <f t="shared" si="389"/>
        <v>0.60000000000000142</v>
      </c>
      <c r="H956">
        <f t="shared" si="376"/>
        <v>192.50000000000043</v>
      </c>
      <c r="I956">
        <f t="shared" si="377"/>
        <v>20.251481249999998</v>
      </c>
      <c r="J956">
        <f t="shared" si="366"/>
        <v>108.2899846875</v>
      </c>
      <c r="K956">
        <f t="shared" si="391"/>
        <v>128.54146593749999</v>
      </c>
      <c r="L956" s="49">
        <f t="shared" si="378"/>
        <v>1992.3927220312496</v>
      </c>
      <c r="M956" s="29">
        <f t="shared" si="379"/>
        <v>2983.7500000000064</v>
      </c>
      <c r="N956">
        <f t="shared" si="367"/>
        <v>205.00000000000045</v>
      </c>
      <c r="O956">
        <f t="shared" si="380"/>
        <v>21.566512499999998</v>
      </c>
      <c r="P956">
        <f t="shared" si="368"/>
        <v>108.2899846875</v>
      </c>
      <c r="Q956">
        <f t="shared" si="381"/>
        <v>129.8564971875</v>
      </c>
      <c r="R956" s="49">
        <f t="shared" si="382"/>
        <v>2012.7757064062498</v>
      </c>
      <c r="S956" s="29">
        <f t="shared" si="383"/>
        <v>3177.5000000000068</v>
      </c>
      <c r="T956">
        <f t="shared" si="369"/>
        <v>281.66666666666731</v>
      </c>
      <c r="U956">
        <f t="shared" si="384"/>
        <v>29.632037499999996</v>
      </c>
      <c r="V956">
        <f t="shared" si="370"/>
        <v>108.2899846875</v>
      </c>
      <c r="W956">
        <f t="shared" si="385"/>
        <v>137.92202218749998</v>
      </c>
      <c r="X956" s="49">
        <f t="shared" si="386"/>
        <v>2137.7913439062495</v>
      </c>
      <c r="Y956" s="29">
        <f t="shared" si="387"/>
        <v>4365.833333333343</v>
      </c>
      <c r="AA956">
        <f t="shared" si="371"/>
        <v>0</v>
      </c>
      <c r="AB956">
        <f t="shared" si="390"/>
        <v>55.8</v>
      </c>
      <c r="AC956">
        <f t="shared" si="372"/>
        <v>15.499999999999998</v>
      </c>
      <c r="AE956">
        <f t="shared" si="373"/>
        <v>-1992.3927220312496</v>
      </c>
      <c r="AF956">
        <f t="shared" si="374"/>
        <v>-2012.7757064062498</v>
      </c>
      <c r="AG956">
        <f t="shared" si="375"/>
        <v>-2137.7913439062495</v>
      </c>
    </row>
    <row r="957" spans="2:33" x14ac:dyDescent="0.25">
      <c r="B957" s="4" t="s">
        <v>73</v>
      </c>
      <c r="C957" s="4">
        <v>949</v>
      </c>
      <c r="D957" s="4">
        <v>360</v>
      </c>
      <c r="E957" s="11">
        <v>56.2</v>
      </c>
      <c r="F957" s="17">
        <f t="shared" si="388"/>
        <v>4.1666666666667261E-2</v>
      </c>
      <c r="G957" s="17">
        <f t="shared" si="389"/>
        <v>0.15000000000000213</v>
      </c>
      <c r="H957">
        <f t="shared" si="376"/>
        <v>48.125000000000689</v>
      </c>
      <c r="I957">
        <f t="shared" si="377"/>
        <v>20.289018749999997</v>
      </c>
      <c r="J957">
        <f t="shared" si="366"/>
        <v>109.84809394675928</v>
      </c>
      <c r="K957">
        <f t="shared" si="391"/>
        <v>130.13711269675929</v>
      </c>
      <c r="L957" s="49">
        <f t="shared" si="378"/>
        <v>2031.5849259882978</v>
      </c>
      <c r="M957" s="29">
        <f t="shared" si="379"/>
        <v>751.28472222223297</v>
      </c>
      <c r="N957">
        <f t="shared" si="367"/>
        <v>51.250000000000732</v>
      </c>
      <c r="O957">
        <f t="shared" si="380"/>
        <v>21.606487499999997</v>
      </c>
      <c r="P957">
        <f t="shared" si="368"/>
        <v>109.84809394675928</v>
      </c>
      <c r="Q957">
        <f t="shared" si="381"/>
        <v>131.45458144675928</v>
      </c>
      <c r="R957" s="49">
        <f t="shared" si="382"/>
        <v>2052.1520770299644</v>
      </c>
      <c r="S957" s="29">
        <f t="shared" si="383"/>
        <v>800.06944444445583</v>
      </c>
      <c r="T957">
        <f t="shared" si="369"/>
        <v>70.416666666667666</v>
      </c>
      <c r="U957">
        <f t="shared" si="384"/>
        <v>29.686962499999996</v>
      </c>
      <c r="V957">
        <f t="shared" si="370"/>
        <v>109.84809394675928</v>
      </c>
      <c r="W957">
        <f t="shared" si="385"/>
        <v>139.53505644675928</v>
      </c>
      <c r="X957" s="49">
        <f t="shared" si="386"/>
        <v>2178.2972700855198</v>
      </c>
      <c r="Y957" s="29">
        <f t="shared" si="387"/>
        <v>1099.2824074074231</v>
      </c>
      <c r="AA957">
        <f t="shared" si="371"/>
        <v>0</v>
      </c>
      <c r="AB957">
        <f t="shared" si="390"/>
        <v>56.2</v>
      </c>
      <c r="AC957">
        <f t="shared" si="372"/>
        <v>15.611111111111111</v>
      </c>
      <c r="AE957">
        <f t="shared" si="373"/>
        <v>-2031.5849259882978</v>
      </c>
      <c r="AF957">
        <f t="shared" si="374"/>
        <v>-2052.1520770299644</v>
      </c>
      <c r="AG957">
        <f t="shared" si="375"/>
        <v>-2178.2972700855198</v>
      </c>
    </row>
    <row r="958" spans="2:33" x14ac:dyDescent="0.25">
      <c r="B958" s="4" t="s">
        <v>73</v>
      </c>
      <c r="C958" s="4">
        <v>950</v>
      </c>
      <c r="D958" s="4">
        <v>361</v>
      </c>
      <c r="E958" s="11">
        <v>56.1</v>
      </c>
      <c r="F958" s="17">
        <f t="shared" si="388"/>
        <v>-0.15277777777777798</v>
      </c>
      <c r="G958" s="17">
        <f t="shared" si="389"/>
        <v>-0.55000000000000071</v>
      </c>
      <c r="H958">
        <f t="shared" si="376"/>
        <v>-176.45833333333357</v>
      </c>
      <c r="I958">
        <f t="shared" si="377"/>
        <v>20.279634374999997</v>
      </c>
      <c r="J958">
        <f t="shared" si="366"/>
        <v>109.45752325520836</v>
      </c>
      <c r="K958">
        <f t="shared" si="391"/>
        <v>129.73715763020834</v>
      </c>
      <c r="L958" s="49">
        <f t="shared" si="378"/>
        <v>2021.7373730707468</v>
      </c>
      <c r="M958" s="29">
        <f t="shared" si="379"/>
        <v>-2749.8090277777815</v>
      </c>
      <c r="N958">
        <f t="shared" si="367"/>
        <v>-187.91666666666691</v>
      </c>
      <c r="O958">
        <f t="shared" si="380"/>
        <v>21.596493749999997</v>
      </c>
      <c r="P958">
        <f t="shared" si="368"/>
        <v>109.45752325520836</v>
      </c>
      <c r="Q958">
        <f t="shared" si="381"/>
        <v>131.05401700520835</v>
      </c>
      <c r="R958" s="49">
        <f t="shared" si="382"/>
        <v>2042.2584316644968</v>
      </c>
      <c r="S958" s="29">
        <f t="shared" si="383"/>
        <v>-2928.3680555555593</v>
      </c>
      <c r="T958">
        <f t="shared" si="369"/>
        <v>-258.1944444444448</v>
      </c>
      <c r="U958">
        <f t="shared" si="384"/>
        <v>29.673231249999997</v>
      </c>
      <c r="V958">
        <f t="shared" si="370"/>
        <v>109.45752325520836</v>
      </c>
      <c r="W958">
        <f t="shared" si="385"/>
        <v>139.13075450520836</v>
      </c>
      <c r="X958" s="49">
        <f t="shared" si="386"/>
        <v>2168.1209243728304</v>
      </c>
      <c r="Y958" s="29">
        <f t="shared" si="387"/>
        <v>-4023.5300925925981</v>
      </c>
      <c r="AA958">
        <f t="shared" si="371"/>
        <v>0</v>
      </c>
      <c r="AB958">
        <f t="shared" si="390"/>
        <v>56.1</v>
      </c>
      <c r="AC958">
        <f t="shared" si="372"/>
        <v>15.583333333333334</v>
      </c>
      <c r="AE958">
        <f t="shared" si="373"/>
        <v>-2021.7373730707468</v>
      </c>
      <c r="AF958">
        <f t="shared" si="374"/>
        <v>-2042.2584316644968</v>
      </c>
      <c r="AG958">
        <f t="shared" si="375"/>
        <v>-2168.1209243728304</v>
      </c>
    </row>
    <row r="959" spans="2:33" x14ac:dyDescent="0.25">
      <c r="B959" s="4" t="s">
        <v>73</v>
      </c>
      <c r="C959" s="4">
        <v>951</v>
      </c>
      <c r="D959" s="4">
        <v>362</v>
      </c>
      <c r="E959" s="11">
        <v>55.1</v>
      </c>
      <c r="F959" s="17">
        <f t="shared" si="388"/>
        <v>-0.47222222222222199</v>
      </c>
      <c r="G959" s="17">
        <f t="shared" si="389"/>
        <v>-1.6999999999999993</v>
      </c>
      <c r="H959">
        <f t="shared" si="376"/>
        <v>-545.4166666666664</v>
      </c>
      <c r="I959">
        <f t="shared" si="377"/>
        <v>20.185790624999996</v>
      </c>
      <c r="J959">
        <f t="shared" si="366"/>
        <v>105.59007348668983</v>
      </c>
      <c r="K959">
        <f t="shared" si="391"/>
        <v>125.77586411168983</v>
      </c>
      <c r="L959" s="49">
        <f t="shared" si="378"/>
        <v>1925.0694757094748</v>
      </c>
      <c r="M959" s="29">
        <f t="shared" si="379"/>
        <v>-8347.9050925925876</v>
      </c>
      <c r="N959">
        <f t="shared" si="367"/>
        <v>-580.83333333333303</v>
      </c>
      <c r="O959">
        <f t="shared" si="380"/>
        <v>21.496556249999994</v>
      </c>
      <c r="P959">
        <f t="shared" si="368"/>
        <v>105.59007348668983</v>
      </c>
      <c r="Q959">
        <f t="shared" si="381"/>
        <v>127.08662973668983</v>
      </c>
      <c r="R959" s="49">
        <f t="shared" si="382"/>
        <v>1945.1314718032249</v>
      </c>
      <c r="S959" s="29">
        <f t="shared" si="383"/>
        <v>-8889.9768518518467</v>
      </c>
      <c r="T959">
        <f t="shared" si="369"/>
        <v>-798.0555555555552</v>
      </c>
      <c r="U959">
        <f t="shared" si="384"/>
        <v>29.535918749999993</v>
      </c>
      <c r="V959">
        <f t="shared" si="370"/>
        <v>105.59007348668983</v>
      </c>
      <c r="W959">
        <f t="shared" si="385"/>
        <v>135.12599223668983</v>
      </c>
      <c r="X959" s="49">
        <f t="shared" si="386"/>
        <v>2068.1783811782248</v>
      </c>
      <c r="Y959" s="29">
        <f t="shared" si="387"/>
        <v>-12214.683641975304</v>
      </c>
      <c r="AA959">
        <f t="shared" si="371"/>
        <v>0</v>
      </c>
      <c r="AB959">
        <f t="shared" si="390"/>
        <v>55.1</v>
      </c>
      <c r="AC959">
        <f t="shared" si="372"/>
        <v>15.305555555555555</v>
      </c>
      <c r="AE959">
        <f t="shared" si="373"/>
        <v>-1925.0694757094748</v>
      </c>
      <c r="AF959">
        <f t="shared" si="374"/>
        <v>-1945.1314718032249</v>
      </c>
      <c r="AG959">
        <f t="shared" si="375"/>
        <v>-2068.1783811782248</v>
      </c>
    </row>
    <row r="960" spans="2:33" x14ac:dyDescent="0.25">
      <c r="B960" s="4" t="s">
        <v>73</v>
      </c>
      <c r="C960" s="4">
        <v>952</v>
      </c>
      <c r="D960" s="4">
        <v>363</v>
      </c>
      <c r="E960" s="11">
        <v>52.7</v>
      </c>
      <c r="F960" s="17">
        <f t="shared" si="388"/>
        <v>-0.93055555555555591</v>
      </c>
      <c r="G960" s="17">
        <f t="shared" si="389"/>
        <v>-3.3500000000000014</v>
      </c>
      <c r="H960">
        <f t="shared" si="376"/>
        <v>-1074.791666666667</v>
      </c>
      <c r="I960">
        <f t="shared" si="377"/>
        <v>19.960565624999997</v>
      </c>
      <c r="J960">
        <f t="shared" si="366"/>
        <v>96.59199251446762</v>
      </c>
      <c r="K960">
        <f t="shared" si="391"/>
        <v>116.55255813946762</v>
      </c>
      <c r="L960" s="49">
        <f t="shared" si="378"/>
        <v>1706.1999483194288</v>
      </c>
      <c r="M960" s="29">
        <f t="shared" si="379"/>
        <v>-15733.755787037042</v>
      </c>
      <c r="N960">
        <f t="shared" si="367"/>
        <v>-1144.5833333333337</v>
      </c>
      <c r="O960">
        <f t="shared" si="380"/>
        <v>21.256706249999997</v>
      </c>
      <c r="P960">
        <f t="shared" si="368"/>
        <v>96.59199251446762</v>
      </c>
      <c r="Q960">
        <f t="shared" si="381"/>
        <v>117.84869876446761</v>
      </c>
      <c r="R960" s="49">
        <f t="shared" si="382"/>
        <v>1725.1740069131788</v>
      </c>
      <c r="S960" s="29">
        <f t="shared" si="383"/>
        <v>-16755.428240740748</v>
      </c>
      <c r="T960">
        <f t="shared" si="369"/>
        <v>-1572.6388888888896</v>
      </c>
      <c r="U960">
        <f t="shared" si="384"/>
        <v>29.206368749999999</v>
      </c>
      <c r="V960">
        <f t="shared" si="370"/>
        <v>96.59199251446762</v>
      </c>
      <c r="W960">
        <f t="shared" si="385"/>
        <v>125.79836126446762</v>
      </c>
      <c r="X960" s="49">
        <f t="shared" si="386"/>
        <v>1841.5482329548454</v>
      </c>
      <c r="Y960" s="29">
        <f t="shared" si="387"/>
        <v>-23021.685956790134</v>
      </c>
      <c r="AA960">
        <f t="shared" si="371"/>
        <v>0</v>
      </c>
      <c r="AB960">
        <f t="shared" si="390"/>
        <v>52.7</v>
      </c>
      <c r="AC960">
        <f t="shared" si="372"/>
        <v>14.638888888888889</v>
      </c>
      <c r="AE960">
        <f t="shared" si="373"/>
        <v>-1706.1999483194288</v>
      </c>
      <c r="AF960">
        <f t="shared" si="374"/>
        <v>-1725.1740069131788</v>
      </c>
      <c r="AG960">
        <f t="shared" si="375"/>
        <v>-1841.5482329548454</v>
      </c>
    </row>
    <row r="961" spans="2:33" x14ac:dyDescent="0.25">
      <c r="B961" s="4" t="s">
        <v>73</v>
      </c>
      <c r="C961" s="4">
        <v>953</v>
      </c>
      <c r="D961" s="4">
        <v>364</v>
      </c>
      <c r="E961" s="11">
        <v>48.4</v>
      </c>
      <c r="F961" s="17">
        <f t="shared" si="388"/>
        <v>-1.3333333333333335</v>
      </c>
      <c r="G961" s="17">
        <f t="shared" si="389"/>
        <v>-4.8000000000000007</v>
      </c>
      <c r="H961">
        <f t="shared" si="376"/>
        <v>-1540.0000000000002</v>
      </c>
      <c r="I961">
        <f t="shared" si="377"/>
        <v>19.5570375</v>
      </c>
      <c r="J961">
        <f t="shared" si="366"/>
        <v>81.472420231481465</v>
      </c>
      <c r="K961">
        <f t="shared" si="391"/>
        <v>101.02945773148147</v>
      </c>
      <c r="L961" s="49">
        <f t="shared" si="378"/>
        <v>1358.2849317232508</v>
      </c>
      <c r="M961" s="29">
        <f t="shared" si="379"/>
        <v>-20704.444444444445</v>
      </c>
      <c r="N961">
        <f t="shared" si="367"/>
        <v>-1640.0000000000002</v>
      </c>
      <c r="O961">
        <f t="shared" si="380"/>
        <v>20.826975000000001</v>
      </c>
      <c r="P961">
        <f t="shared" si="368"/>
        <v>81.472420231481465</v>
      </c>
      <c r="Q961">
        <f t="shared" si="381"/>
        <v>102.29939523148147</v>
      </c>
      <c r="R961" s="49">
        <f t="shared" si="382"/>
        <v>1375.3585358899174</v>
      </c>
      <c r="S961" s="29">
        <f t="shared" si="383"/>
        <v>-22048.888888888891</v>
      </c>
      <c r="T961">
        <f t="shared" si="369"/>
        <v>-2253.3333333333335</v>
      </c>
      <c r="U961">
        <f t="shared" si="384"/>
        <v>28.615925000000001</v>
      </c>
      <c r="V961">
        <f t="shared" si="370"/>
        <v>81.472420231481465</v>
      </c>
      <c r="W961">
        <f t="shared" si="385"/>
        <v>110.08834523148147</v>
      </c>
      <c r="X961" s="49">
        <f t="shared" si="386"/>
        <v>1480.0766414454729</v>
      </c>
      <c r="Y961" s="29">
        <f t="shared" si="387"/>
        <v>-30294.814814814814</v>
      </c>
      <c r="AA961">
        <f t="shared" si="371"/>
        <v>0</v>
      </c>
      <c r="AB961">
        <f t="shared" si="390"/>
        <v>48.4</v>
      </c>
      <c r="AC961">
        <f t="shared" si="372"/>
        <v>13.444444444444443</v>
      </c>
      <c r="AE961">
        <f t="shared" si="373"/>
        <v>-1358.2849317232508</v>
      </c>
      <c r="AF961">
        <f t="shared" si="374"/>
        <v>-1375.3585358899174</v>
      </c>
      <c r="AG961">
        <f t="shared" si="375"/>
        <v>-1480.0766414454729</v>
      </c>
    </row>
    <row r="962" spans="2:33" x14ac:dyDescent="0.25">
      <c r="B962" s="4" t="s">
        <v>73</v>
      </c>
      <c r="C962" s="4">
        <v>954</v>
      </c>
      <c r="D962" s="4">
        <v>365</v>
      </c>
      <c r="E962" s="11">
        <v>43.1</v>
      </c>
      <c r="F962" s="17">
        <f t="shared" si="388"/>
        <v>-1.4722222222222223</v>
      </c>
      <c r="G962" s="17">
        <f t="shared" si="389"/>
        <v>-5.3000000000000007</v>
      </c>
      <c r="H962">
        <f t="shared" si="376"/>
        <v>-1700.4166666666667</v>
      </c>
      <c r="I962">
        <f t="shared" si="377"/>
        <v>19.059665625000004</v>
      </c>
      <c r="J962">
        <f t="shared" si="366"/>
        <v>64.606235292245387</v>
      </c>
      <c r="K962">
        <f t="shared" si="391"/>
        <v>83.665900917245395</v>
      </c>
      <c r="L962" s="49">
        <f t="shared" si="378"/>
        <v>1001.666758203688</v>
      </c>
      <c r="M962" s="29">
        <f t="shared" si="379"/>
        <v>-20357.766203703708</v>
      </c>
      <c r="N962">
        <f t="shared" si="367"/>
        <v>-1810.8333333333335</v>
      </c>
      <c r="O962">
        <f t="shared" si="380"/>
        <v>20.297306250000002</v>
      </c>
      <c r="P962">
        <f t="shared" si="368"/>
        <v>64.606235292245387</v>
      </c>
      <c r="Q962">
        <f t="shared" si="381"/>
        <v>84.903541542245392</v>
      </c>
      <c r="R962" s="49">
        <f t="shared" si="382"/>
        <v>1016.484066797438</v>
      </c>
      <c r="S962" s="29">
        <f t="shared" si="383"/>
        <v>-21679.699074074077</v>
      </c>
      <c r="T962">
        <f t="shared" si="369"/>
        <v>-2488.0555555555557</v>
      </c>
      <c r="U962">
        <f t="shared" si="384"/>
        <v>27.888168750000006</v>
      </c>
      <c r="V962">
        <f t="shared" si="370"/>
        <v>64.606235292245387</v>
      </c>
      <c r="W962">
        <f t="shared" si="385"/>
        <v>92.494404042245392</v>
      </c>
      <c r="X962" s="49">
        <f t="shared" si="386"/>
        <v>1107.3635595057713</v>
      </c>
      <c r="Y962" s="29">
        <f t="shared" si="387"/>
        <v>-29787.554012345681</v>
      </c>
      <c r="AA962">
        <f t="shared" si="371"/>
        <v>0</v>
      </c>
      <c r="AB962">
        <f t="shared" si="390"/>
        <v>43.1</v>
      </c>
      <c r="AC962">
        <f t="shared" si="372"/>
        <v>11.972222222222223</v>
      </c>
      <c r="AE962">
        <f t="shared" si="373"/>
        <v>-1001.666758203688</v>
      </c>
      <c r="AF962">
        <f t="shared" si="374"/>
        <v>-1016.484066797438</v>
      </c>
      <c r="AG962">
        <f t="shared" si="375"/>
        <v>-1107.3635595057713</v>
      </c>
    </row>
    <row r="963" spans="2:33" x14ac:dyDescent="0.25">
      <c r="B963" s="4" t="s">
        <v>73</v>
      </c>
      <c r="C963" s="4">
        <v>955</v>
      </c>
      <c r="D963" s="4">
        <v>366</v>
      </c>
      <c r="E963" s="11">
        <v>37.799999999999997</v>
      </c>
      <c r="F963" s="17">
        <f t="shared" si="388"/>
        <v>-1.4722222222222223</v>
      </c>
      <c r="G963" s="17">
        <f t="shared" si="389"/>
        <v>-5.3000000000000007</v>
      </c>
      <c r="H963">
        <f t="shared" si="376"/>
        <v>-1700.4166666666667</v>
      </c>
      <c r="I963">
        <f t="shared" si="377"/>
        <v>18.562293749999998</v>
      </c>
      <c r="J963">
        <f t="shared" si="366"/>
        <v>49.693947187499987</v>
      </c>
      <c r="K963">
        <f t="shared" si="391"/>
        <v>68.256240937499982</v>
      </c>
      <c r="L963" s="49">
        <f t="shared" si="378"/>
        <v>716.69052984374969</v>
      </c>
      <c r="M963" s="29">
        <f t="shared" si="379"/>
        <v>-17854.374999999996</v>
      </c>
      <c r="N963">
        <f t="shared" si="367"/>
        <v>-1810.8333333333335</v>
      </c>
      <c r="O963">
        <f t="shared" si="380"/>
        <v>19.767637499999999</v>
      </c>
      <c r="P963">
        <f t="shared" si="368"/>
        <v>49.693947187499987</v>
      </c>
      <c r="Q963">
        <f t="shared" si="381"/>
        <v>69.461584687499993</v>
      </c>
      <c r="R963" s="49">
        <f t="shared" si="382"/>
        <v>729.34663921874983</v>
      </c>
      <c r="S963" s="29">
        <f t="shared" si="383"/>
        <v>-19013.75</v>
      </c>
      <c r="T963">
        <f t="shared" si="369"/>
        <v>-2488.0555555555557</v>
      </c>
      <c r="U963">
        <f t="shared" si="384"/>
        <v>27.1604125</v>
      </c>
      <c r="V963">
        <f t="shared" si="370"/>
        <v>49.693947187499987</v>
      </c>
      <c r="W963">
        <f t="shared" si="385"/>
        <v>76.854359687499993</v>
      </c>
      <c r="X963" s="49">
        <f t="shared" si="386"/>
        <v>806.97077671874979</v>
      </c>
      <c r="Y963" s="29">
        <f t="shared" si="387"/>
        <v>-26124.583333333328</v>
      </c>
      <c r="AA963">
        <f t="shared" si="371"/>
        <v>0</v>
      </c>
      <c r="AB963">
        <f t="shared" si="390"/>
        <v>37.799999999999997</v>
      </c>
      <c r="AC963">
        <f t="shared" si="372"/>
        <v>10.499999999999998</v>
      </c>
      <c r="AE963">
        <f t="shared" si="373"/>
        <v>-716.69052984374969</v>
      </c>
      <c r="AF963">
        <f t="shared" si="374"/>
        <v>-729.34663921874983</v>
      </c>
      <c r="AG963">
        <f t="shared" si="375"/>
        <v>-806.97077671874979</v>
      </c>
    </row>
    <row r="964" spans="2:33" x14ac:dyDescent="0.25">
      <c r="B964" s="4" t="s">
        <v>73</v>
      </c>
      <c r="C964" s="4">
        <v>956</v>
      </c>
      <c r="D964" s="4">
        <v>367</v>
      </c>
      <c r="E964" s="11">
        <v>32.5</v>
      </c>
      <c r="F964" s="17">
        <f t="shared" si="388"/>
        <v>-1.4722222222222219</v>
      </c>
      <c r="G964" s="17">
        <f t="shared" si="389"/>
        <v>-5.2999999999999989</v>
      </c>
      <c r="H964">
        <f t="shared" si="376"/>
        <v>-1700.4166666666663</v>
      </c>
      <c r="I964">
        <f t="shared" si="377"/>
        <v>18.064921875</v>
      </c>
      <c r="J964">
        <f t="shared" si="366"/>
        <v>36.735555917245364</v>
      </c>
      <c r="K964">
        <f t="shared" si="391"/>
        <v>54.80047779224536</v>
      </c>
      <c r="L964" s="49">
        <f t="shared" si="378"/>
        <v>494.72653562443725</v>
      </c>
      <c r="M964" s="29">
        <f t="shared" si="379"/>
        <v>-15350.983796296292</v>
      </c>
      <c r="N964">
        <f t="shared" si="367"/>
        <v>-1810.8333333333328</v>
      </c>
      <c r="O964">
        <f t="shared" si="380"/>
        <v>19.237968749999997</v>
      </c>
      <c r="P964">
        <f t="shared" si="368"/>
        <v>36.735555917245364</v>
      </c>
      <c r="Q964">
        <f t="shared" si="381"/>
        <v>55.973524667245357</v>
      </c>
      <c r="R964" s="49">
        <f t="shared" si="382"/>
        <v>505.31654213485388</v>
      </c>
      <c r="S964" s="29">
        <f t="shared" si="383"/>
        <v>-16347.80092592592</v>
      </c>
      <c r="T964">
        <f t="shared" si="369"/>
        <v>-2488.0555555555547</v>
      </c>
      <c r="U964">
        <f t="shared" si="384"/>
        <v>26.432656249999997</v>
      </c>
      <c r="V964">
        <f t="shared" si="370"/>
        <v>36.735555917245364</v>
      </c>
      <c r="W964">
        <f t="shared" si="385"/>
        <v>63.168212167245358</v>
      </c>
      <c r="X964" s="49">
        <f t="shared" si="386"/>
        <v>570.26858206540942</v>
      </c>
      <c r="Y964" s="29">
        <f t="shared" si="387"/>
        <v>-22461.612654320979</v>
      </c>
      <c r="AA964">
        <f t="shared" si="371"/>
        <v>0</v>
      </c>
      <c r="AB964">
        <f t="shared" si="390"/>
        <v>32.5</v>
      </c>
      <c r="AC964">
        <f t="shared" si="372"/>
        <v>9.0277777777777768</v>
      </c>
      <c r="AE964">
        <f t="shared" si="373"/>
        <v>-494.72653562443725</v>
      </c>
      <c r="AF964">
        <f t="shared" si="374"/>
        <v>-505.31654213485388</v>
      </c>
      <c r="AG964">
        <f t="shared" si="375"/>
        <v>-570.26858206540942</v>
      </c>
    </row>
    <row r="965" spans="2:33" x14ac:dyDescent="0.25">
      <c r="B965" s="4" t="s">
        <v>73</v>
      </c>
      <c r="C965" s="4">
        <v>957</v>
      </c>
      <c r="D965" s="4">
        <v>368</v>
      </c>
      <c r="E965" s="11">
        <v>27.2</v>
      </c>
      <c r="F965" s="17">
        <f t="shared" si="388"/>
        <v>-1.0277777777777775</v>
      </c>
      <c r="G965" s="17">
        <f t="shared" si="389"/>
        <v>-3.6999999999999993</v>
      </c>
      <c r="H965">
        <f t="shared" si="376"/>
        <v>-1187.083333333333</v>
      </c>
      <c r="I965">
        <f t="shared" si="377"/>
        <v>17.567549999999997</v>
      </c>
      <c r="J965">
        <f t="shared" si="366"/>
        <v>25.731061481481486</v>
      </c>
      <c r="K965">
        <f t="shared" si="391"/>
        <v>43.298611481481487</v>
      </c>
      <c r="L965" s="49">
        <f t="shared" si="378"/>
        <v>327.14506452674902</v>
      </c>
      <c r="M965" s="29">
        <f t="shared" si="379"/>
        <v>-8969.0740740740712</v>
      </c>
      <c r="N965">
        <f t="shared" si="367"/>
        <v>-1264.1666666666663</v>
      </c>
      <c r="O965">
        <f t="shared" si="380"/>
        <v>18.708299999999998</v>
      </c>
      <c r="P965">
        <f t="shared" si="368"/>
        <v>25.731061481481486</v>
      </c>
      <c r="Q965">
        <f t="shared" si="381"/>
        <v>44.439361481481484</v>
      </c>
      <c r="R965" s="49">
        <f t="shared" si="382"/>
        <v>335.764064526749</v>
      </c>
      <c r="S965" s="29">
        <f t="shared" si="383"/>
        <v>-9551.4814814814781</v>
      </c>
      <c r="T965">
        <f t="shared" si="369"/>
        <v>-1736.9444444444439</v>
      </c>
      <c r="U965">
        <f t="shared" si="384"/>
        <v>25.704899999999995</v>
      </c>
      <c r="V965">
        <f t="shared" si="370"/>
        <v>25.731061481481486</v>
      </c>
      <c r="W965">
        <f t="shared" si="385"/>
        <v>51.435961481481485</v>
      </c>
      <c r="X965" s="49">
        <f t="shared" si="386"/>
        <v>388.627264526749</v>
      </c>
      <c r="Y965" s="29">
        <f t="shared" si="387"/>
        <v>-13123.580246913576</v>
      </c>
      <c r="AA965">
        <f t="shared" si="371"/>
        <v>0</v>
      </c>
      <c r="AB965">
        <f t="shared" si="390"/>
        <v>27.2</v>
      </c>
      <c r="AC965">
        <f t="shared" si="372"/>
        <v>7.5555555555555554</v>
      </c>
      <c r="AE965">
        <f t="shared" si="373"/>
        <v>-327.14506452674902</v>
      </c>
      <c r="AF965">
        <f t="shared" si="374"/>
        <v>-335.764064526749</v>
      </c>
      <c r="AG965">
        <f t="shared" si="375"/>
        <v>-388.627264526749</v>
      </c>
    </row>
    <row r="966" spans="2:33" x14ac:dyDescent="0.25">
      <c r="B966" s="4" t="s">
        <v>73</v>
      </c>
      <c r="C966" s="4">
        <v>958</v>
      </c>
      <c r="D966" s="4">
        <v>369</v>
      </c>
      <c r="E966" s="11">
        <v>25.1</v>
      </c>
      <c r="F966" s="17">
        <f t="shared" si="388"/>
        <v>-0.16666666666666657</v>
      </c>
      <c r="G966" s="17">
        <f t="shared" si="389"/>
        <v>-0.59999999999999964</v>
      </c>
      <c r="H966">
        <f t="shared" si="376"/>
        <v>-192.49999999999989</v>
      </c>
      <c r="I966">
        <f t="shared" si="377"/>
        <v>17.370478125000002</v>
      </c>
      <c r="J966">
        <f t="shared" si="366"/>
        <v>21.911259250578709</v>
      </c>
      <c r="K966">
        <f t="shared" si="391"/>
        <v>39.281737375578714</v>
      </c>
      <c r="L966" s="49">
        <f t="shared" si="378"/>
        <v>273.88100225750713</v>
      </c>
      <c r="M966" s="29">
        <f t="shared" si="379"/>
        <v>-1342.1527777777769</v>
      </c>
      <c r="N966">
        <f t="shared" si="367"/>
        <v>-204.99999999999989</v>
      </c>
      <c r="O966">
        <f t="shared" si="380"/>
        <v>18.498431249999999</v>
      </c>
      <c r="P966">
        <f t="shared" si="368"/>
        <v>21.911259250578709</v>
      </c>
      <c r="Q966">
        <f t="shared" si="381"/>
        <v>40.409690500578705</v>
      </c>
      <c r="R966" s="49">
        <f t="shared" si="382"/>
        <v>281.74534210125711</v>
      </c>
      <c r="S966" s="29">
        <f t="shared" si="383"/>
        <v>-1429.3055555555547</v>
      </c>
      <c r="T966">
        <f t="shared" si="369"/>
        <v>-281.66666666666652</v>
      </c>
      <c r="U966">
        <f t="shared" si="384"/>
        <v>25.416543750000002</v>
      </c>
      <c r="V966">
        <f t="shared" si="370"/>
        <v>21.911259250578709</v>
      </c>
      <c r="W966">
        <f t="shared" si="385"/>
        <v>47.327803000578712</v>
      </c>
      <c r="X966" s="49">
        <f t="shared" si="386"/>
        <v>329.97995980959047</v>
      </c>
      <c r="Y966" s="29">
        <f t="shared" si="387"/>
        <v>-1963.8425925925915</v>
      </c>
      <c r="AA966">
        <f t="shared" si="371"/>
        <v>0</v>
      </c>
      <c r="AB966">
        <f t="shared" si="390"/>
        <v>25.1</v>
      </c>
      <c r="AC966">
        <f t="shared" si="372"/>
        <v>6.9722222222222223</v>
      </c>
      <c r="AE966">
        <f t="shared" si="373"/>
        <v>-273.88100225750713</v>
      </c>
      <c r="AF966">
        <f t="shared" si="374"/>
        <v>-281.74534210125711</v>
      </c>
      <c r="AG966">
        <f t="shared" si="375"/>
        <v>-329.97995980959047</v>
      </c>
    </row>
    <row r="967" spans="2:33" x14ac:dyDescent="0.25">
      <c r="B967" s="4" t="s">
        <v>73</v>
      </c>
      <c r="C967" s="4">
        <v>959</v>
      </c>
      <c r="D967" s="4">
        <v>370</v>
      </c>
      <c r="E967" s="11">
        <v>26</v>
      </c>
      <c r="F967" s="17">
        <f t="shared" si="388"/>
        <v>0.58333333333333326</v>
      </c>
      <c r="G967" s="17">
        <f t="shared" si="389"/>
        <v>2.0999999999999996</v>
      </c>
      <c r="H967">
        <f t="shared" si="376"/>
        <v>673.74999999999989</v>
      </c>
      <c r="I967">
        <f t="shared" si="377"/>
        <v>17.4549375</v>
      </c>
      <c r="J967">
        <f t="shared" si="366"/>
        <v>23.510755787037041</v>
      </c>
      <c r="K967">
        <f t="shared" si="391"/>
        <v>40.965693287037041</v>
      </c>
      <c r="L967" s="49">
        <f t="shared" si="378"/>
        <v>295.86334040637865</v>
      </c>
      <c r="M967" s="29">
        <f t="shared" si="379"/>
        <v>4865.9722222222217</v>
      </c>
      <c r="N967">
        <f t="shared" si="367"/>
        <v>717.49999999999989</v>
      </c>
      <c r="O967">
        <f t="shared" si="380"/>
        <v>18.588375000000003</v>
      </c>
      <c r="P967">
        <f t="shared" si="368"/>
        <v>23.510755787037041</v>
      </c>
      <c r="Q967">
        <f t="shared" si="381"/>
        <v>42.099130787037041</v>
      </c>
      <c r="R967" s="49">
        <f t="shared" si="382"/>
        <v>304.04927790637862</v>
      </c>
      <c r="S967" s="29">
        <f t="shared" si="383"/>
        <v>5181.9444444444434</v>
      </c>
      <c r="T967">
        <f t="shared" si="369"/>
        <v>985.83333333333326</v>
      </c>
      <c r="U967">
        <f t="shared" si="384"/>
        <v>25.540125000000003</v>
      </c>
      <c r="V967">
        <f t="shared" si="370"/>
        <v>23.510755787037041</v>
      </c>
      <c r="W967">
        <f t="shared" si="385"/>
        <v>49.050880787037045</v>
      </c>
      <c r="X967" s="49">
        <f t="shared" si="386"/>
        <v>354.25636123971202</v>
      </c>
      <c r="Y967" s="29">
        <f t="shared" si="387"/>
        <v>7119.9074074074069</v>
      </c>
      <c r="AA967">
        <f t="shared" si="371"/>
        <v>0</v>
      </c>
      <c r="AB967">
        <f t="shared" si="390"/>
        <v>26</v>
      </c>
      <c r="AC967">
        <f t="shared" si="372"/>
        <v>7.2222222222222223</v>
      </c>
      <c r="AE967">
        <f t="shared" si="373"/>
        <v>-295.86334040637865</v>
      </c>
      <c r="AF967">
        <f t="shared" si="374"/>
        <v>-304.04927790637862</v>
      </c>
      <c r="AG967">
        <f t="shared" si="375"/>
        <v>-354.25636123971202</v>
      </c>
    </row>
    <row r="968" spans="2:33" x14ac:dyDescent="0.25">
      <c r="B968" s="4" t="s">
        <v>73</v>
      </c>
      <c r="C968" s="4">
        <v>960</v>
      </c>
      <c r="D968" s="4">
        <v>371</v>
      </c>
      <c r="E968" s="11">
        <v>29.3</v>
      </c>
      <c r="F968" s="17">
        <f t="shared" si="388"/>
        <v>1.1944444444444446</v>
      </c>
      <c r="G968" s="17">
        <f t="shared" si="389"/>
        <v>4.3000000000000007</v>
      </c>
      <c r="H968">
        <f t="shared" si="376"/>
        <v>1379.5833333333335</v>
      </c>
      <c r="I968">
        <f t="shared" si="377"/>
        <v>17.764621875</v>
      </c>
      <c r="J968">
        <f t="shared" ref="J968:J1031" si="392">SUM(0.5*1.225*2.23*0.33*(AC968*AC968))</f>
        <v>29.857616472800931</v>
      </c>
      <c r="K968">
        <f t="shared" si="391"/>
        <v>47.622238347800931</v>
      </c>
      <c r="L968" s="49">
        <f t="shared" si="378"/>
        <v>387.59210655293538</v>
      </c>
      <c r="M968" s="29">
        <f t="shared" si="379"/>
        <v>11228.275462962965</v>
      </c>
      <c r="N968">
        <f t="shared" ref="N968:N1031" si="393">SUM(1230*F968)</f>
        <v>1469.166666666667</v>
      </c>
      <c r="O968">
        <f t="shared" si="380"/>
        <v>18.91816875</v>
      </c>
      <c r="P968">
        <f t="shared" ref="P968:P1031" si="394">SUM(0.5*1.225*2.23*0.33*(AC968*AC968))</f>
        <v>29.857616472800931</v>
      </c>
      <c r="Q968">
        <f t="shared" si="381"/>
        <v>48.775785222800934</v>
      </c>
      <c r="R968" s="49">
        <f t="shared" si="382"/>
        <v>396.9806963966854</v>
      </c>
      <c r="S968" s="29">
        <f t="shared" si="383"/>
        <v>11957.384259259263</v>
      </c>
      <c r="T968">
        <f t="shared" ref="T968:T1031" si="395">SUM(1690*F968)</f>
        <v>2018.6111111111115</v>
      </c>
      <c r="U968">
        <f t="shared" si="384"/>
        <v>25.993256249999998</v>
      </c>
      <c r="V968">
        <f t="shared" ref="V968:V1031" si="396">SUM(0.5*1.225*2.23*0.33*(AC968*AC968))</f>
        <v>29.857616472800931</v>
      </c>
      <c r="W968">
        <f t="shared" si="385"/>
        <v>55.850872722800929</v>
      </c>
      <c r="X968" s="49">
        <f t="shared" si="386"/>
        <v>454.56404743835202</v>
      </c>
      <c r="Y968" s="29">
        <f t="shared" si="387"/>
        <v>16429.251543209881</v>
      </c>
      <c r="AA968">
        <f t="shared" ref="AA968:AA1031" si="397">IF(E968&lt;1,1,0)</f>
        <v>0</v>
      </c>
      <c r="AB968">
        <f t="shared" si="390"/>
        <v>29.3</v>
      </c>
      <c r="AC968">
        <f t="shared" ref="AC968:AC1031" si="398">E968/3.6</f>
        <v>8.1388888888888893</v>
      </c>
      <c r="AE968">
        <f t="shared" ref="AE968:AE1031" si="399">SUM(L968*-1)</f>
        <v>-387.59210655293538</v>
      </c>
      <c r="AF968">
        <f t="shared" ref="AF968:AF1031" si="400">SUM(R968*-1)</f>
        <v>-396.9806963966854</v>
      </c>
      <c r="AG968">
        <f t="shared" ref="AG968:AG1031" si="401">SUM(X968*-1)</f>
        <v>-454.56404743835202</v>
      </c>
    </row>
    <row r="969" spans="2:33" x14ac:dyDescent="0.25">
      <c r="B969" s="4" t="s">
        <v>73</v>
      </c>
      <c r="C969" s="4">
        <v>961</v>
      </c>
      <c r="D969" s="4">
        <v>372</v>
      </c>
      <c r="E969" s="11">
        <v>34.6</v>
      </c>
      <c r="F969" s="17">
        <f t="shared" si="388"/>
        <v>1.5416666666666663</v>
      </c>
      <c r="G969" s="17">
        <f t="shared" si="389"/>
        <v>5.5499999999999989</v>
      </c>
      <c r="H969">
        <f t="shared" ref="H969:H1032" si="402">SUM(1155*F969)</f>
        <v>1780.6249999999995</v>
      </c>
      <c r="I969">
        <f t="shared" ref="I969:I1032" si="403">SUM((0.013*(1+(E969/160))*1155))</f>
        <v>18.261993749999998</v>
      </c>
      <c r="J969">
        <f t="shared" si="392"/>
        <v>41.636296446759268</v>
      </c>
      <c r="K969">
        <f t="shared" si="391"/>
        <v>59.898290196759262</v>
      </c>
      <c r="L969" s="49">
        <f t="shared" ref="L969:L1032" si="404">SUM(K969*AC969)</f>
        <v>575.68912244663068</v>
      </c>
      <c r="M969" s="29">
        <f t="shared" ref="M969:M1032" si="405">SUM(H969*AC969)</f>
        <v>17113.784722222215</v>
      </c>
      <c r="N969">
        <f t="shared" si="393"/>
        <v>1896.2499999999995</v>
      </c>
      <c r="O969">
        <f t="shared" ref="O969:O1032" si="406">SUM((0.013*(1+(E969/160))*1230))</f>
        <v>19.447837499999999</v>
      </c>
      <c r="P969">
        <f t="shared" si="394"/>
        <v>41.636296446759268</v>
      </c>
      <c r="Q969">
        <f t="shared" ref="Q969:Q1032" si="407">SUM(O969+P969)</f>
        <v>61.084133946759266</v>
      </c>
      <c r="R969" s="49">
        <f t="shared" ref="R969:R1032" si="408">SUM(Q969*AC969)</f>
        <v>587.08639848829739</v>
      </c>
      <c r="S969" s="29">
        <f t="shared" ref="S969:S1032" si="409">SUM(N969*AC969)</f>
        <v>18225.069444444438</v>
      </c>
      <c r="T969">
        <f t="shared" si="395"/>
        <v>2605.4166666666661</v>
      </c>
      <c r="U969">
        <f t="shared" ref="U969:U1032" si="410">SUM((0.013*(1+(E969/160))*1690))</f>
        <v>26.721012499999997</v>
      </c>
      <c r="V969">
        <f t="shared" si="396"/>
        <v>41.636296446759268</v>
      </c>
      <c r="W969">
        <f t="shared" ref="W969:W1032" si="411">SUM(U969+V969)</f>
        <v>68.357308946759261</v>
      </c>
      <c r="X969" s="49">
        <f t="shared" ref="X969:X1032" si="412">SUM(W969*AC969)</f>
        <v>656.98969154385281</v>
      </c>
      <c r="Y969" s="29">
        <f t="shared" ref="Y969:Y1032" si="413">SUM(T969*AC969)</f>
        <v>25040.949074074066</v>
      </c>
      <c r="AA969">
        <f t="shared" si="397"/>
        <v>0</v>
      </c>
      <c r="AB969">
        <f t="shared" si="390"/>
        <v>34.6</v>
      </c>
      <c r="AC969">
        <f t="shared" si="398"/>
        <v>9.6111111111111107</v>
      </c>
      <c r="AE969">
        <f t="shared" si="399"/>
        <v>-575.68912244663068</v>
      </c>
      <c r="AF969">
        <f t="shared" si="400"/>
        <v>-587.08639848829739</v>
      </c>
      <c r="AG969">
        <f t="shared" si="401"/>
        <v>-656.98969154385281</v>
      </c>
    </row>
    <row r="970" spans="2:33" x14ac:dyDescent="0.25">
      <c r="B970" s="4" t="s">
        <v>73</v>
      </c>
      <c r="C970" s="4">
        <v>962</v>
      </c>
      <c r="D970" s="4">
        <v>373</v>
      </c>
      <c r="E970" s="11">
        <v>40.4</v>
      </c>
      <c r="F970" s="17">
        <f t="shared" ref="F970:F1033" si="414">($E971-$E969)/2/3.6</f>
        <v>1.4861111111111105</v>
      </c>
      <c r="G970" s="17">
        <f t="shared" ref="G970:G1033" si="415">($E971-$E969)/2</f>
        <v>5.3499999999999979</v>
      </c>
      <c r="H970">
        <f t="shared" si="402"/>
        <v>1716.4583333333326</v>
      </c>
      <c r="I970">
        <f t="shared" si="403"/>
        <v>18.8062875</v>
      </c>
      <c r="J970">
        <f t="shared" si="392"/>
        <v>56.765259120370374</v>
      </c>
      <c r="K970">
        <f t="shared" si="391"/>
        <v>75.57154662037037</v>
      </c>
      <c r="L970" s="49">
        <f t="shared" si="404"/>
        <v>848.08068985082298</v>
      </c>
      <c r="M970" s="29">
        <f t="shared" si="405"/>
        <v>19262.476851851843</v>
      </c>
      <c r="N970">
        <f t="shared" si="393"/>
        <v>1827.9166666666658</v>
      </c>
      <c r="O970">
        <f t="shared" si="406"/>
        <v>20.027474999999999</v>
      </c>
      <c r="P970">
        <f t="shared" si="394"/>
        <v>56.765259120370374</v>
      </c>
      <c r="Q970">
        <f t="shared" si="407"/>
        <v>76.792734120370369</v>
      </c>
      <c r="R970" s="49">
        <f t="shared" si="408"/>
        <v>861.78512735082302</v>
      </c>
      <c r="S970" s="29">
        <f t="shared" si="409"/>
        <v>20513.287037037026</v>
      </c>
      <c r="T970">
        <f t="shared" si="395"/>
        <v>2511.5277777777769</v>
      </c>
      <c r="U970">
        <f t="shared" si="410"/>
        <v>27.517424999999996</v>
      </c>
      <c r="V970">
        <f t="shared" si="396"/>
        <v>56.765259120370374</v>
      </c>
      <c r="W970">
        <f t="shared" si="411"/>
        <v>84.282684120370362</v>
      </c>
      <c r="X970" s="49">
        <f t="shared" si="412"/>
        <v>945.83901068415616</v>
      </c>
      <c r="Y970" s="29">
        <f t="shared" si="413"/>
        <v>28184.922839506162</v>
      </c>
      <c r="AA970">
        <f t="shared" si="397"/>
        <v>0</v>
      </c>
      <c r="AB970">
        <f t="shared" si="390"/>
        <v>40.4</v>
      </c>
      <c r="AC970">
        <f t="shared" si="398"/>
        <v>11.222222222222221</v>
      </c>
      <c r="AE970">
        <f t="shared" si="399"/>
        <v>-848.08068985082298</v>
      </c>
      <c r="AF970">
        <f t="shared" si="400"/>
        <v>-861.78512735082302</v>
      </c>
      <c r="AG970">
        <f t="shared" si="401"/>
        <v>-945.83901068415616</v>
      </c>
    </row>
    <row r="971" spans="2:33" x14ac:dyDescent="0.25">
      <c r="B971" s="4" t="s">
        <v>73</v>
      </c>
      <c r="C971" s="4">
        <v>963</v>
      </c>
      <c r="D971" s="4">
        <v>374</v>
      </c>
      <c r="E971" s="11">
        <v>45.3</v>
      </c>
      <c r="F971" s="17">
        <f t="shared" si="414"/>
        <v>1.1944444444444446</v>
      </c>
      <c r="G971" s="17">
        <f t="shared" si="415"/>
        <v>4.3000000000000007</v>
      </c>
      <c r="H971">
        <f t="shared" si="402"/>
        <v>1379.5833333333335</v>
      </c>
      <c r="I971">
        <f t="shared" si="403"/>
        <v>19.266121875</v>
      </c>
      <c r="J971">
        <f t="shared" si="392"/>
        <v>71.370098880208332</v>
      </c>
      <c r="K971">
        <f t="shared" si="391"/>
        <v>90.636220755208328</v>
      </c>
      <c r="L971" s="49">
        <f t="shared" si="404"/>
        <v>1140.5057778363714</v>
      </c>
      <c r="M971" s="29">
        <f t="shared" si="405"/>
        <v>17359.756944444445</v>
      </c>
      <c r="N971">
        <f t="shared" si="393"/>
        <v>1469.166666666667</v>
      </c>
      <c r="O971">
        <f t="shared" si="406"/>
        <v>20.51716875</v>
      </c>
      <c r="P971">
        <f t="shared" si="394"/>
        <v>71.370098880208332</v>
      </c>
      <c r="Q971">
        <f t="shared" si="407"/>
        <v>91.887267630208328</v>
      </c>
      <c r="R971" s="49">
        <f t="shared" si="408"/>
        <v>1156.2481176801214</v>
      </c>
      <c r="S971" s="29">
        <f t="shared" si="409"/>
        <v>18487.013888888891</v>
      </c>
      <c r="T971">
        <f t="shared" si="395"/>
        <v>2018.6111111111115</v>
      </c>
      <c r="U971">
        <f t="shared" si="410"/>
        <v>28.190256250000001</v>
      </c>
      <c r="V971">
        <f t="shared" si="396"/>
        <v>71.370098880208332</v>
      </c>
      <c r="W971">
        <f t="shared" si="411"/>
        <v>99.560355130208336</v>
      </c>
      <c r="X971" s="49">
        <f t="shared" si="412"/>
        <v>1252.8011353884547</v>
      </c>
      <c r="Y971" s="29">
        <f t="shared" si="413"/>
        <v>25400.856481481485</v>
      </c>
      <c r="AA971">
        <f t="shared" si="397"/>
        <v>0</v>
      </c>
      <c r="AB971">
        <f t="shared" si="390"/>
        <v>45.3</v>
      </c>
      <c r="AC971">
        <f t="shared" si="398"/>
        <v>12.583333333333332</v>
      </c>
      <c r="AE971">
        <f t="shared" si="399"/>
        <v>-1140.5057778363714</v>
      </c>
      <c r="AF971">
        <f t="shared" si="400"/>
        <v>-1156.2481176801214</v>
      </c>
      <c r="AG971">
        <f t="shared" si="401"/>
        <v>-1252.8011353884547</v>
      </c>
    </row>
    <row r="972" spans="2:33" x14ac:dyDescent="0.25">
      <c r="B972" s="4" t="s">
        <v>73</v>
      </c>
      <c r="C972" s="4">
        <v>964</v>
      </c>
      <c r="D972" s="4">
        <v>375</v>
      </c>
      <c r="E972" s="11">
        <v>49</v>
      </c>
      <c r="F972" s="17">
        <f t="shared" si="414"/>
        <v>0.80555555555555614</v>
      </c>
      <c r="G972" s="17">
        <f t="shared" si="415"/>
        <v>2.9000000000000021</v>
      </c>
      <c r="H972">
        <f t="shared" si="402"/>
        <v>930.41666666666731</v>
      </c>
      <c r="I972">
        <f t="shared" si="403"/>
        <v>19.613343749999995</v>
      </c>
      <c r="J972">
        <f t="shared" si="392"/>
        <v>83.50491811342593</v>
      </c>
      <c r="K972">
        <f t="shared" si="391"/>
        <v>103.11826186342593</v>
      </c>
      <c r="L972" s="49">
        <f t="shared" si="404"/>
        <v>1403.5541198077417</v>
      </c>
      <c r="M972" s="29">
        <f t="shared" si="405"/>
        <v>12664.004629629639</v>
      </c>
      <c r="N972">
        <f t="shared" si="393"/>
        <v>990.83333333333405</v>
      </c>
      <c r="O972">
        <f t="shared" si="406"/>
        <v>20.886937499999995</v>
      </c>
      <c r="P972">
        <f t="shared" si="394"/>
        <v>83.50491811342593</v>
      </c>
      <c r="Q972">
        <f t="shared" si="407"/>
        <v>104.39185561342592</v>
      </c>
      <c r="R972" s="49">
        <f t="shared" si="408"/>
        <v>1420.8891458494084</v>
      </c>
      <c r="S972" s="29">
        <f t="shared" si="409"/>
        <v>13486.342592592602</v>
      </c>
      <c r="T972">
        <f t="shared" si="395"/>
        <v>1361.3888888888898</v>
      </c>
      <c r="U972">
        <f t="shared" si="410"/>
        <v>28.698312499999993</v>
      </c>
      <c r="V972">
        <f t="shared" si="396"/>
        <v>83.50491811342593</v>
      </c>
      <c r="W972">
        <f t="shared" si="411"/>
        <v>112.20323061342592</v>
      </c>
      <c r="X972" s="49">
        <f t="shared" si="412"/>
        <v>1527.2106389049638</v>
      </c>
      <c r="Y972" s="29">
        <f t="shared" si="413"/>
        <v>18530.015432098779</v>
      </c>
      <c r="AA972">
        <f t="shared" si="397"/>
        <v>0</v>
      </c>
      <c r="AB972">
        <f t="shared" si="390"/>
        <v>49</v>
      </c>
      <c r="AC972">
        <f t="shared" si="398"/>
        <v>13.611111111111111</v>
      </c>
      <c r="AE972">
        <f t="shared" si="399"/>
        <v>-1403.5541198077417</v>
      </c>
      <c r="AF972">
        <f t="shared" si="400"/>
        <v>-1420.8891458494084</v>
      </c>
      <c r="AG972">
        <f t="shared" si="401"/>
        <v>-1527.2106389049638</v>
      </c>
    </row>
    <row r="973" spans="2:33" x14ac:dyDescent="0.25">
      <c r="B973" s="4" t="s">
        <v>73</v>
      </c>
      <c r="C973" s="4">
        <v>965</v>
      </c>
      <c r="D973" s="4">
        <v>376</v>
      </c>
      <c r="E973" s="11">
        <v>51.1</v>
      </c>
      <c r="F973" s="17">
        <f t="shared" si="414"/>
        <v>0.43055555555555575</v>
      </c>
      <c r="G973" s="17">
        <f t="shared" si="415"/>
        <v>1.5500000000000007</v>
      </c>
      <c r="H973">
        <f t="shared" si="402"/>
        <v>497.29166666666691</v>
      </c>
      <c r="I973">
        <f t="shared" si="403"/>
        <v>19.810415625000001</v>
      </c>
      <c r="J973">
        <f t="shared" si="392"/>
        <v>90.815858903356499</v>
      </c>
      <c r="K973">
        <f t="shared" si="391"/>
        <v>110.6262745283565</v>
      </c>
      <c r="L973" s="49">
        <f t="shared" si="404"/>
        <v>1570.2785078886159</v>
      </c>
      <c r="M973" s="29">
        <f t="shared" si="405"/>
        <v>7058.7789351851889</v>
      </c>
      <c r="N973">
        <f t="shared" si="393"/>
        <v>529.5833333333336</v>
      </c>
      <c r="O973">
        <f t="shared" si="406"/>
        <v>21.09680625</v>
      </c>
      <c r="P973">
        <f t="shared" si="394"/>
        <v>90.815858903356499</v>
      </c>
      <c r="Q973">
        <f t="shared" si="407"/>
        <v>111.9126651533565</v>
      </c>
      <c r="R973" s="49">
        <f t="shared" si="408"/>
        <v>1588.5381081490325</v>
      </c>
      <c r="S973" s="29">
        <f t="shared" si="409"/>
        <v>7517.141203703708</v>
      </c>
      <c r="T973">
        <f t="shared" si="395"/>
        <v>727.63888888888926</v>
      </c>
      <c r="U973">
        <f t="shared" si="410"/>
        <v>28.98666875</v>
      </c>
      <c r="V973">
        <f t="shared" si="396"/>
        <v>90.815858903356499</v>
      </c>
      <c r="W973">
        <f t="shared" si="411"/>
        <v>119.80252765335649</v>
      </c>
      <c r="X973" s="49">
        <f t="shared" si="412"/>
        <v>1700.530323079588</v>
      </c>
      <c r="Y973" s="29">
        <f t="shared" si="413"/>
        <v>10328.429783950623</v>
      </c>
      <c r="AA973">
        <f t="shared" si="397"/>
        <v>0</v>
      </c>
      <c r="AB973">
        <f t="shared" si="390"/>
        <v>51.1</v>
      </c>
      <c r="AC973">
        <f t="shared" si="398"/>
        <v>14.194444444444445</v>
      </c>
      <c r="AE973">
        <f t="shared" si="399"/>
        <v>-1570.2785078886159</v>
      </c>
      <c r="AF973">
        <f t="shared" si="400"/>
        <v>-1588.5381081490325</v>
      </c>
      <c r="AG973">
        <f t="shared" si="401"/>
        <v>-1700.530323079588</v>
      </c>
    </row>
    <row r="974" spans="2:33" x14ac:dyDescent="0.25">
      <c r="B974" s="4" t="s">
        <v>73</v>
      </c>
      <c r="C974" s="4">
        <v>966</v>
      </c>
      <c r="D974" s="4">
        <v>377</v>
      </c>
      <c r="E974" s="11">
        <v>52.1</v>
      </c>
      <c r="F974" s="17">
        <f t="shared" si="414"/>
        <v>0.15277777777777798</v>
      </c>
      <c r="G974" s="17">
        <f t="shared" si="415"/>
        <v>0.55000000000000071</v>
      </c>
      <c r="H974">
        <f t="shared" si="402"/>
        <v>176.45833333333357</v>
      </c>
      <c r="I974">
        <f t="shared" si="403"/>
        <v>19.904259374999999</v>
      </c>
      <c r="J974">
        <f t="shared" si="392"/>
        <v>94.405074875578705</v>
      </c>
      <c r="K974">
        <f t="shared" si="391"/>
        <v>114.3093342505787</v>
      </c>
      <c r="L974" s="49">
        <f t="shared" si="404"/>
        <v>1654.3100873486528</v>
      </c>
      <c r="M974" s="29">
        <f t="shared" si="405"/>
        <v>2553.7442129629662</v>
      </c>
      <c r="N974">
        <f t="shared" si="393"/>
        <v>187.91666666666691</v>
      </c>
      <c r="O974">
        <f t="shared" si="406"/>
        <v>21.19674375</v>
      </c>
      <c r="P974">
        <f t="shared" si="394"/>
        <v>94.405074875578705</v>
      </c>
      <c r="Q974">
        <f t="shared" si="407"/>
        <v>115.6018186255787</v>
      </c>
      <c r="R974" s="49">
        <f t="shared" si="408"/>
        <v>1673.0152084424028</v>
      </c>
      <c r="S974" s="29">
        <f t="shared" si="409"/>
        <v>2719.5717592592628</v>
      </c>
      <c r="T974">
        <f t="shared" si="395"/>
        <v>258.1944444444448</v>
      </c>
      <c r="U974">
        <f t="shared" si="410"/>
        <v>29.123981249999996</v>
      </c>
      <c r="V974">
        <f t="shared" si="396"/>
        <v>94.405074875578705</v>
      </c>
      <c r="W974">
        <f t="shared" si="411"/>
        <v>123.52905612557871</v>
      </c>
      <c r="X974" s="49">
        <f t="shared" si="412"/>
        <v>1787.7399511507363</v>
      </c>
      <c r="Y974" s="29">
        <f t="shared" si="413"/>
        <v>3736.6473765432147</v>
      </c>
      <c r="AA974">
        <f t="shared" si="397"/>
        <v>0</v>
      </c>
      <c r="AB974">
        <f t="shared" si="390"/>
        <v>52.1</v>
      </c>
      <c r="AC974">
        <f t="shared" si="398"/>
        <v>14.472222222222221</v>
      </c>
      <c r="AE974">
        <f t="shared" si="399"/>
        <v>-1654.3100873486528</v>
      </c>
      <c r="AF974">
        <f t="shared" si="400"/>
        <v>-1673.0152084424028</v>
      </c>
      <c r="AG974">
        <f t="shared" si="401"/>
        <v>-1787.7399511507363</v>
      </c>
    </row>
    <row r="975" spans="2:33" x14ac:dyDescent="0.25">
      <c r="B975" s="4" t="s">
        <v>73</v>
      </c>
      <c r="C975" s="4">
        <v>967</v>
      </c>
      <c r="D975" s="4">
        <v>378</v>
      </c>
      <c r="E975" s="11">
        <v>52.2</v>
      </c>
      <c r="F975" s="17">
        <f t="shared" si="414"/>
        <v>0</v>
      </c>
      <c r="G975" s="17">
        <f t="shared" si="415"/>
        <v>0</v>
      </c>
      <c r="H975">
        <f t="shared" si="402"/>
        <v>0</v>
      </c>
      <c r="I975">
        <f t="shared" si="403"/>
        <v>19.913643749999999</v>
      </c>
      <c r="J975">
        <f t="shared" si="392"/>
        <v>94.767822187500016</v>
      </c>
      <c r="K975">
        <f t="shared" si="391"/>
        <v>114.68146593750001</v>
      </c>
      <c r="L975" s="49">
        <f t="shared" si="404"/>
        <v>1662.8812560937502</v>
      </c>
      <c r="M975" s="29">
        <f t="shared" si="405"/>
        <v>0</v>
      </c>
      <c r="N975">
        <f t="shared" si="393"/>
        <v>0</v>
      </c>
      <c r="O975">
        <f t="shared" si="406"/>
        <v>21.206737499999999</v>
      </c>
      <c r="P975">
        <f t="shared" si="394"/>
        <v>94.767822187500016</v>
      </c>
      <c r="Q975">
        <f t="shared" si="407"/>
        <v>115.97455968750002</v>
      </c>
      <c r="R975" s="49">
        <f t="shared" si="408"/>
        <v>1681.6311154687503</v>
      </c>
      <c r="S975" s="29">
        <f t="shared" si="409"/>
        <v>0</v>
      </c>
      <c r="T975">
        <f t="shared" si="395"/>
        <v>0</v>
      </c>
      <c r="U975">
        <f t="shared" si="410"/>
        <v>29.137712499999999</v>
      </c>
      <c r="V975">
        <f t="shared" si="396"/>
        <v>94.767822187500016</v>
      </c>
      <c r="W975">
        <f t="shared" si="411"/>
        <v>123.90553468750002</v>
      </c>
      <c r="X975" s="49">
        <f t="shared" si="412"/>
        <v>1796.6302529687503</v>
      </c>
      <c r="Y975" s="29">
        <f t="shared" si="413"/>
        <v>0</v>
      </c>
      <c r="AA975">
        <f t="shared" si="397"/>
        <v>0</v>
      </c>
      <c r="AB975">
        <f t="shared" si="390"/>
        <v>52.2</v>
      </c>
      <c r="AC975">
        <f t="shared" si="398"/>
        <v>14.5</v>
      </c>
      <c r="AE975">
        <f t="shared" si="399"/>
        <v>-1662.8812560937502</v>
      </c>
      <c r="AF975">
        <f t="shared" si="400"/>
        <v>-1681.6311154687503</v>
      </c>
      <c r="AG975">
        <f t="shared" si="401"/>
        <v>-1796.6302529687503</v>
      </c>
    </row>
    <row r="976" spans="2:33" x14ac:dyDescent="0.25">
      <c r="B976" s="4" t="s">
        <v>73</v>
      </c>
      <c r="C976" s="4">
        <v>968</v>
      </c>
      <c r="D976" s="4">
        <v>379</v>
      </c>
      <c r="E976" s="11">
        <v>52.1</v>
      </c>
      <c r="F976" s="17">
        <f t="shared" si="414"/>
        <v>-6.9444444444444448E-2</v>
      </c>
      <c r="G976" s="17">
        <f t="shared" si="415"/>
        <v>-0.25</v>
      </c>
      <c r="H976">
        <f t="shared" si="402"/>
        <v>-80.208333333333343</v>
      </c>
      <c r="I976">
        <f t="shared" si="403"/>
        <v>19.904259374999999</v>
      </c>
      <c r="J976">
        <f t="shared" si="392"/>
        <v>94.405074875578705</v>
      </c>
      <c r="K976">
        <f t="shared" si="391"/>
        <v>114.3093342505787</v>
      </c>
      <c r="L976" s="49">
        <f t="shared" si="404"/>
        <v>1654.3100873486528</v>
      </c>
      <c r="M976" s="29">
        <f t="shared" si="405"/>
        <v>-1160.7928240740741</v>
      </c>
      <c r="N976">
        <f t="shared" si="393"/>
        <v>-85.416666666666671</v>
      </c>
      <c r="O976">
        <f t="shared" si="406"/>
        <v>21.19674375</v>
      </c>
      <c r="P976">
        <f t="shared" si="394"/>
        <v>94.405074875578705</v>
      </c>
      <c r="Q976">
        <f t="shared" si="407"/>
        <v>115.6018186255787</v>
      </c>
      <c r="R976" s="49">
        <f t="shared" si="408"/>
        <v>1673.0152084424028</v>
      </c>
      <c r="S976" s="29">
        <f t="shared" si="409"/>
        <v>-1236.1689814814815</v>
      </c>
      <c r="T976">
        <f t="shared" si="395"/>
        <v>-117.36111111111111</v>
      </c>
      <c r="U976">
        <f t="shared" si="410"/>
        <v>29.123981249999996</v>
      </c>
      <c r="V976">
        <f t="shared" si="396"/>
        <v>94.405074875578705</v>
      </c>
      <c r="W976">
        <f t="shared" si="411"/>
        <v>123.52905612557871</v>
      </c>
      <c r="X976" s="49">
        <f t="shared" si="412"/>
        <v>1787.7399511507363</v>
      </c>
      <c r="Y976" s="29">
        <f t="shared" si="413"/>
        <v>-1698.4760802469136</v>
      </c>
      <c r="AA976">
        <f t="shared" si="397"/>
        <v>0</v>
      </c>
      <c r="AB976">
        <f t="shared" si="390"/>
        <v>52.1</v>
      </c>
      <c r="AC976">
        <f t="shared" si="398"/>
        <v>14.472222222222221</v>
      </c>
      <c r="AE976">
        <f t="shared" si="399"/>
        <v>-1654.3100873486528</v>
      </c>
      <c r="AF976">
        <f t="shared" si="400"/>
        <v>-1673.0152084424028</v>
      </c>
      <c r="AG976">
        <f t="shared" si="401"/>
        <v>-1787.7399511507363</v>
      </c>
    </row>
    <row r="977" spans="2:33" x14ac:dyDescent="0.25">
      <c r="B977" s="4" t="s">
        <v>73</v>
      </c>
      <c r="C977" s="4">
        <v>969</v>
      </c>
      <c r="D977" s="4">
        <v>380</v>
      </c>
      <c r="E977" s="11">
        <v>51.7</v>
      </c>
      <c r="F977" s="17">
        <f t="shared" si="414"/>
        <v>-0.16666666666666705</v>
      </c>
      <c r="G977" s="17">
        <f t="shared" si="415"/>
        <v>-0.60000000000000142</v>
      </c>
      <c r="H977">
        <f t="shared" si="402"/>
        <v>-192.50000000000043</v>
      </c>
      <c r="I977">
        <f t="shared" si="403"/>
        <v>19.866721875</v>
      </c>
      <c r="J977">
        <f t="shared" si="392"/>
        <v>92.961041472800943</v>
      </c>
      <c r="K977">
        <f t="shared" si="391"/>
        <v>112.82776334780094</v>
      </c>
      <c r="L977" s="49">
        <f t="shared" si="404"/>
        <v>1620.332045855919</v>
      </c>
      <c r="M977" s="29">
        <f t="shared" si="405"/>
        <v>-2764.5138888888951</v>
      </c>
      <c r="N977">
        <f t="shared" si="393"/>
        <v>-205.00000000000045</v>
      </c>
      <c r="O977">
        <f t="shared" si="406"/>
        <v>21.156768750000001</v>
      </c>
      <c r="P977">
        <f t="shared" si="394"/>
        <v>92.961041472800943</v>
      </c>
      <c r="Q977">
        <f t="shared" si="407"/>
        <v>114.11781022280094</v>
      </c>
      <c r="R977" s="49">
        <f t="shared" si="408"/>
        <v>1638.8585523663357</v>
      </c>
      <c r="S977" s="29">
        <f t="shared" si="409"/>
        <v>-2944.0277777777842</v>
      </c>
      <c r="T977">
        <f t="shared" si="395"/>
        <v>-281.66666666666731</v>
      </c>
      <c r="U977">
        <f t="shared" si="410"/>
        <v>29.069056250000003</v>
      </c>
      <c r="V977">
        <f t="shared" si="396"/>
        <v>92.961041472800943</v>
      </c>
      <c r="W977">
        <f t="shared" si="411"/>
        <v>122.03009772280095</v>
      </c>
      <c r="X977" s="49">
        <f t="shared" si="412"/>
        <v>1752.4877922968913</v>
      </c>
      <c r="Y977" s="29">
        <f t="shared" si="413"/>
        <v>-4045.0462962963056</v>
      </c>
      <c r="AA977">
        <f t="shared" si="397"/>
        <v>0</v>
      </c>
      <c r="AB977">
        <f t="shared" si="390"/>
        <v>51.7</v>
      </c>
      <c r="AC977">
        <f t="shared" si="398"/>
        <v>14.361111111111111</v>
      </c>
      <c r="AE977">
        <f t="shared" si="399"/>
        <v>-1620.332045855919</v>
      </c>
      <c r="AF977">
        <f t="shared" si="400"/>
        <v>-1638.8585523663357</v>
      </c>
      <c r="AG977">
        <f t="shared" si="401"/>
        <v>-1752.4877922968913</v>
      </c>
    </row>
    <row r="978" spans="2:33" x14ac:dyDescent="0.25">
      <c r="B978" s="4" t="s">
        <v>73</v>
      </c>
      <c r="C978" s="4">
        <v>970</v>
      </c>
      <c r="D978" s="4">
        <v>381</v>
      </c>
      <c r="E978" s="11">
        <v>50.9</v>
      </c>
      <c r="F978" s="17">
        <f t="shared" si="414"/>
        <v>-0.34722222222222221</v>
      </c>
      <c r="G978" s="17">
        <f t="shared" si="415"/>
        <v>-1.25</v>
      </c>
      <c r="H978">
        <f t="shared" si="402"/>
        <v>-401.04166666666663</v>
      </c>
      <c r="I978">
        <f t="shared" si="403"/>
        <v>19.791646874999998</v>
      </c>
      <c r="J978">
        <f t="shared" si="392"/>
        <v>90.106362722800924</v>
      </c>
      <c r="K978">
        <f t="shared" si="391"/>
        <v>109.89800959780092</v>
      </c>
      <c r="L978" s="49">
        <f t="shared" si="404"/>
        <v>1553.8357468133518</v>
      </c>
      <c r="M978" s="29">
        <f t="shared" si="405"/>
        <v>-5670.2835648148139</v>
      </c>
      <c r="N978">
        <f t="shared" si="393"/>
        <v>-427.08333333333331</v>
      </c>
      <c r="O978">
        <f t="shared" si="406"/>
        <v>21.076818749999997</v>
      </c>
      <c r="P978">
        <f t="shared" si="394"/>
        <v>90.106362722800924</v>
      </c>
      <c r="Q978">
        <f t="shared" si="407"/>
        <v>111.18318147280092</v>
      </c>
      <c r="R978" s="49">
        <f t="shared" si="408"/>
        <v>1572.0066491571017</v>
      </c>
      <c r="S978" s="29">
        <f t="shared" si="409"/>
        <v>-6038.4837962962956</v>
      </c>
      <c r="T978">
        <f t="shared" si="395"/>
        <v>-586.80555555555554</v>
      </c>
      <c r="U978">
        <f t="shared" si="410"/>
        <v>28.959206249999998</v>
      </c>
      <c r="V978">
        <f t="shared" si="396"/>
        <v>90.106362722800924</v>
      </c>
      <c r="W978">
        <f t="shared" si="411"/>
        <v>119.06556897280092</v>
      </c>
      <c r="X978" s="49">
        <f t="shared" si="412"/>
        <v>1683.4548501987683</v>
      </c>
      <c r="Y978" s="29">
        <f t="shared" si="413"/>
        <v>-8296.7785493827159</v>
      </c>
      <c r="AA978">
        <f t="shared" si="397"/>
        <v>0</v>
      </c>
      <c r="AB978">
        <f t="shared" si="390"/>
        <v>50.9</v>
      </c>
      <c r="AC978">
        <f t="shared" si="398"/>
        <v>14.138888888888888</v>
      </c>
      <c r="AE978">
        <f t="shared" si="399"/>
        <v>-1553.8357468133518</v>
      </c>
      <c r="AF978">
        <f t="shared" si="400"/>
        <v>-1572.0066491571017</v>
      </c>
      <c r="AG978">
        <f t="shared" si="401"/>
        <v>-1683.4548501987683</v>
      </c>
    </row>
    <row r="979" spans="2:33" x14ac:dyDescent="0.25">
      <c r="B979" s="4" t="s">
        <v>73</v>
      </c>
      <c r="C979" s="4">
        <v>971</v>
      </c>
      <c r="D979" s="4">
        <v>382</v>
      </c>
      <c r="E979" s="11">
        <v>49.2</v>
      </c>
      <c r="F979" s="17">
        <f t="shared" si="414"/>
        <v>-0.69444444444444442</v>
      </c>
      <c r="G979" s="17">
        <f t="shared" si="415"/>
        <v>-2.5</v>
      </c>
      <c r="H979">
        <f t="shared" si="402"/>
        <v>-802.08333333333326</v>
      </c>
      <c r="I979">
        <f t="shared" si="403"/>
        <v>19.632112500000002</v>
      </c>
      <c r="J979">
        <f t="shared" si="392"/>
        <v>84.187982083333353</v>
      </c>
      <c r="K979">
        <f t="shared" si="391"/>
        <v>103.82009458333336</v>
      </c>
      <c r="L979" s="49">
        <f t="shared" si="404"/>
        <v>1418.8746259722227</v>
      </c>
      <c r="M979" s="29">
        <f t="shared" si="405"/>
        <v>-10961.805555555555</v>
      </c>
      <c r="N979">
        <f t="shared" si="393"/>
        <v>-854.16666666666663</v>
      </c>
      <c r="O979">
        <f t="shared" si="406"/>
        <v>20.906925000000001</v>
      </c>
      <c r="P979">
        <f t="shared" si="394"/>
        <v>84.187982083333353</v>
      </c>
      <c r="Q979">
        <f t="shared" si="407"/>
        <v>105.09490708333335</v>
      </c>
      <c r="R979" s="49">
        <f t="shared" si="408"/>
        <v>1436.2970634722226</v>
      </c>
      <c r="S979" s="29">
        <f t="shared" si="409"/>
        <v>-11673.611111111111</v>
      </c>
      <c r="T979">
        <f t="shared" si="395"/>
        <v>-1173.6111111111111</v>
      </c>
      <c r="U979">
        <f t="shared" si="410"/>
        <v>28.725775000000002</v>
      </c>
      <c r="V979">
        <f t="shared" si="396"/>
        <v>84.187982083333353</v>
      </c>
      <c r="W979">
        <f t="shared" si="411"/>
        <v>112.91375708333335</v>
      </c>
      <c r="X979" s="49">
        <f t="shared" si="412"/>
        <v>1543.1546801388893</v>
      </c>
      <c r="Y979" s="29">
        <f t="shared" si="413"/>
        <v>-16039.351851851852</v>
      </c>
      <c r="AA979">
        <f t="shared" si="397"/>
        <v>0</v>
      </c>
      <c r="AB979">
        <f t="shared" si="390"/>
        <v>49.2</v>
      </c>
      <c r="AC979">
        <f t="shared" si="398"/>
        <v>13.666666666666668</v>
      </c>
      <c r="AE979">
        <f t="shared" si="399"/>
        <v>-1418.8746259722227</v>
      </c>
      <c r="AF979">
        <f t="shared" si="400"/>
        <v>-1436.2970634722226</v>
      </c>
      <c r="AG979">
        <f t="shared" si="401"/>
        <v>-1543.1546801388893</v>
      </c>
    </row>
    <row r="980" spans="2:33" x14ac:dyDescent="0.25">
      <c r="B980" s="4" t="s">
        <v>73</v>
      </c>
      <c r="C980" s="4">
        <v>972</v>
      </c>
      <c r="D980" s="4">
        <v>383</v>
      </c>
      <c r="E980" s="11">
        <v>45.9</v>
      </c>
      <c r="F980" s="17">
        <f t="shared" si="414"/>
        <v>-1.1944444444444446</v>
      </c>
      <c r="G980" s="17">
        <f t="shared" si="415"/>
        <v>-4.3000000000000007</v>
      </c>
      <c r="H980">
        <f t="shared" si="402"/>
        <v>-1379.5833333333335</v>
      </c>
      <c r="I980">
        <f t="shared" si="403"/>
        <v>19.322428124999998</v>
      </c>
      <c r="J980">
        <f t="shared" si="392"/>
        <v>73.273218046875016</v>
      </c>
      <c r="K980">
        <f t="shared" si="391"/>
        <v>92.595646171875018</v>
      </c>
      <c r="L980" s="49">
        <f t="shared" si="404"/>
        <v>1180.5944886914065</v>
      </c>
      <c r="M980" s="29">
        <f t="shared" si="405"/>
        <v>-17589.687500000004</v>
      </c>
      <c r="N980">
        <f t="shared" si="393"/>
        <v>-1469.166666666667</v>
      </c>
      <c r="O980">
        <f t="shared" si="406"/>
        <v>20.577131249999997</v>
      </c>
      <c r="P980">
        <f t="shared" si="394"/>
        <v>73.273218046875016</v>
      </c>
      <c r="Q980">
        <f t="shared" si="407"/>
        <v>93.850349296875009</v>
      </c>
      <c r="R980" s="49">
        <f t="shared" si="408"/>
        <v>1196.5919535351563</v>
      </c>
      <c r="S980" s="29">
        <f t="shared" si="409"/>
        <v>-18731.875000000004</v>
      </c>
      <c r="T980">
        <f t="shared" si="395"/>
        <v>-2018.6111111111115</v>
      </c>
      <c r="U980">
        <f t="shared" si="410"/>
        <v>28.272643749999997</v>
      </c>
      <c r="V980">
        <f t="shared" si="396"/>
        <v>73.273218046875016</v>
      </c>
      <c r="W980">
        <f t="shared" si="411"/>
        <v>101.54586179687502</v>
      </c>
      <c r="X980" s="49">
        <f t="shared" si="412"/>
        <v>1294.7097379101565</v>
      </c>
      <c r="Y980" s="29">
        <f t="shared" si="413"/>
        <v>-25737.291666666672</v>
      </c>
      <c r="AA980">
        <f t="shared" si="397"/>
        <v>0</v>
      </c>
      <c r="AB980">
        <f t="shared" si="390"/>
        <v>45.9</v>
      </c>
      <c r="AC980">
        <f t="shared" si="398"/>
        <v>12.75</v>
      </c>
      <c r="AE980">
        <f t="shared" si="399"/>
        <v>-1180.5944886914065</v>
      </c>
      <c r="AF980">
        <f t="shared" si="400"/>
        <v>-1196.5919535351563</v>
      </c>
      <c r="AG980">
        <f t="shared" si="401"/>
        <v>-1294.7097379101565</v>
      </c>
    </row>
    <row r="981" spans="2:33" x14ac:dyDescent="0.25">
      <c r="B981" s="4" t="s">
        <v>73</v>
      </c>
      <c r="C981" s="4">
        <v>973</v>
      </c>
      <c r="D981" s="4">
        <v>384</v>
      </c>
      <c r="E981" s="11">
        <v>40.6</v>
      </c>
      <c r="F981" s="17">
        <f t="shared" si="414"/>
        <v>-1.4722222222222223</v>
      </c>
      <c r="G981" s="17">
        <f t="shared" si="415"/>
        <v>-5.3000000000000007</v>
      </c>
      <c r="H981">
        <f t="shared" si="402"/>
        <v>-1700.4166666666667</v>
      </c>
      <c r="I981">
        <f t="shared" si="403"/>
        <v>18.825056249999999</v>
      </c>
      <c r="J981">
        <f t="shared" si="392"/>
        <v>57.328682557870387</v>
      </c>
      <c r="K981">
        <f t="shared" si="391"/>
        <v>76.153738807870383</v>
      </c>
      <c r="L981" s="49">
        <f t="shared" si="404"/>
        <v>858.84494322209378</v>
      </c>
      <c r="M981" s="29">
        <f t="shared" si="405"/>
        <v>-19176.921296296299</v>
      </c>
      <c r="N981">
        <f t="shared" si="393"/>
        <v>-1810.8333333333335</v>
      </c>
      <c r="O981">
        <f t="shared" si="406"/>
        <v>20.047462500000002</v>
      </c>
      <c r="P981">
        <f t="shared" si="394"/>
        <v>57.328682557870387</v>
      </c>
      <c r="Q981">
        <f t="shared" si="407"/>
        <v>77.376145057870389</v>
      </c>
      <c r="R981" s="49">
        <f t="shared" si="408"/>
        <v>872.63096926376056</v>
      </c>
      <c r="S981" s="29">
        <f t="shared" si="409"/>
        <v>-20422.175925925931</v>
      </c>
      <c r="T981">
        <f t="shared" si="395"/>
        <v>-2488.0555555555557</v>
      </c>
      <c r="U981">
        <f t="shared" si="410"/>
        <v>27.544887500000002</v>
      </c>
      <c r="V981">
        <f t="shared" si="396"/>
        <v>57.328682557870387</v>
      </c>
      <c r="W981">
        <f t="shared" si="411"/>
        <v>84.873570057870381</v>
      </c>
      <c r="X981" s="49">
        <f t="shared" si="412"/>
        <v>957.18526231931605</v>
      </c>
      <c r="Y981" s="29">
        <f t="shared" si="413"/>
        <v>-28059.73765432099</v>
      </c>
      <c r="AA981">
        <f t="shared" si="397"/>
        <v>0</v>
      </c>
      <c r="AB981">
        <f t="shared" ref="AB981:AB1044" si="416">IF(AA981=1,"",E981)</f>
        <v>40.6</v>
      </c>
      <c r="AC981">
        <f t="shared" si="398"/>
        <v>11.277777777777779</v>
      </c>
      <c r="AE981">
        <f t="shared" si="399"/>
        <v>-858.84494322209378</v>
      </c>
      <c r="AF981">
        <f t="shared" si="400"/>
        <v>-872.63096926376056</v>
      </c>
      <c r="AG981">
        <f t="shared" si="401"/>
        <v>-957.18526231931605</v>
      </c>
    </row>
    <row r="982" spans="2:33" x14ac:dyDescent="0.25">
      <c r="B982" s="4" t="s">
        <v>73</v>
      </c>
      <c r="C982" s="4">
        <v>974</v>
      </c>
      <c r="D982" s="4">
        <v>385</v>
      </c>
      <c r="E982" s="11">
        <v>35.299999999999997</v>
      </c>
      <c r="F982" s="17">
        <f t="shared" si="414"/>
        <v>-1.4722222222222223</v>
      </c>
      <c r="G982" s="17">
        <f t="shared" si="415"/>
        <v>-5.3000000000000007</v>
      </c>
      <c r="H982">
        <f t="shared" si="402"/>
        <v>-1700.4166666666667</v>
      </c>
      <c r="I982">
        <f t="shared" si="403"/>
        <v>18.327684375</v>
      </c>
      <c r="J982">
        <f t="shared" si="392"/>
        <v>43.338043903356485</v>
      </c>
      <c r="K982">
        <f t="shared" si="391"/>
        <v>61.665728278356482</v>
      </c>
      <c r="L982" s="49">
        <f t="shared" si="404"/>
        <v>604.66672450721774</v>
      </c>
      <c r="M982" s="29">
        <f t="shared" si="405"/>
        <v>-16673.530092592591</v>
      </c>
      <c r="N982">
        <f t="shared" si="393"/>
        <v>-1810.8333333333335</v>
      </c>
      <c r="O982">
        <f t="shared" si="406"/>
        <v>19.517793749999999</v>
      </c>
      <c r="P982">
        <f t="shared" si="394"/>
        <v>43.338043903356485</v>
      </c>
      <c r="Q982">
        <f t="shared" si="407"/>
        <v>62.855837653356488</v>
      </c>
      <c r="R982" s="49">
        <f t="shared" si="408"/>
        <v>616.33640810096779</v>
      </c>
      <c r="S982" s="29">
        <f t="shared" si="409"/>
        <v>-17756.226851851854</v>
      </c>
      <c r="T982">
        <f t="shared" si="395"/>
        <v>-2488.0555555555557</v>
      </c>
      <c r="U982">
        <f t="shared" si="410"/>
        <v>26.817131249999999</v>
      </c>
      <c r="V982">
        <f t="shared" si="396"/>
        <v>43.338043903356485</v>
      </c>
      <c r="W982">
        <f t="shared" si="411"/>
        <v>70.155175153356481</v>
      </c>
      <c r="X982" s="49">
        <f t="shared" si="412"/>
        <v>687.91046747596772</v>
      </c>
      <c r="Y982" s="29">
        <f t="shared" si="413"/>
        <v>-24396.766975308641</v>
      </c>
      <c r="AA982">
        <f t="shared" si="397"/>
        <v>0</v>
      </c>
      <c r="AB982">
        <f t="shared" si="416"/>
        <v>35.299999999999997</v>
      </c>
      <c r="AC982">
        <f t="shared" si="398"/>
        <v>9.8055555555555554</v>
      </c>
      <c r="AE982">
        <f t="shared" si="399"/>
        <v>-604.66672450721774</v>
      </c>
      <c r="AF982">
        <f t="shared" si="400"/>
        <v>-616.33640810096779</v>
      </c>
      <c r="AG982">
        <f t="shared" si="401"/>
        <v>-687.91046747596772</v>
      </c>
    </row>
    <row r="983" spans="2:33" x14ac:dyDescent="0.25">
      <c r="B983" s="4" t="s">
        <v>73</v>
      </c>
      <c r="C983" s="4">
        <v>975</v>
      </c>
      <c r="D983" s="4">
        <v>386</v>
      </c>
      <c r="E983" s="11">
        <v>30</v>
      </c>
      <c r="F983" s="17">
        <f t="shared" si="414"/>
        <v>-1.4722222222222219</v>
      </c>
      <c r="G983" s="17">
        <f t="shared" si="415"/>
        <v>-5.2999999999999989</v>
      </c>
      <c r="H983">
        <f t="shared" si="402"/>
        <v>-1700.4166666666663</v>
      </c>
      <c r="I983">
        <f t="shared" si="403"/>
        <v>17.830312500000002</v>
      </c>
      <c r="J983">
        <f t="shared" si="392"/>
        <v>31.301302083333344</v>
      </c>
      <c r="K983">
        <f t="shared" si="391"/>
        <v>49.131614583333345</v>
      </c>
      <c r="L983" s="49">
        <f t="shared" si="404"/>
        <v>409.43012152777789</v>
      </c>
      <c r="M983" s="29">
        <f t="shared" si="405"/>
        <v>-14170.138888888887</v>
      </c>
      <c r="N983">
        <f t="shared" si="393"/>
        <v>-1810.8333333333328</v>
      </c>
      <c r="O983">
        <f t="shared" si="406"/>
        <v>18.988125</v>
      </c>
      <c r="P983">
        <f t="shared" si="394"/>
        <v>31.301302083333344</v>
      </c>
      <c r="Q983">
        <f t="shared" si="407"/>
        <v>50.289427083333344</v>
      </c>
      <c r="R983" s="49">
        <f t="shared" si="408"/>
        <v>419.07855902777789</v>
      </c>
      <c r="S983" s="29">
        <f t="shared" si="409"/>
        <v>-15090.277777777774</v>
      </c>
      <c r="T983">
        <f t="shared" si="395"/>
        <v>-2488.0555555555547</v>
      </c>
      <c r="U983">
        <f t="shared" si="410"/>
        <v>26.089375</v>
      </c>
      <c r="V983">
        <f t="shared" si="396"/>
        <v>31.301302083333344</v>
      </c>
      <c r="W983">
        <f t="shared" si="411"/>
        <v>57.390677083333344</v>
      </c>
      <c r="X983" s="49">
        <f t="shared" si="412"/>
        <v>478.25564236111126</v>
      </c>
      <c r="Y983" s="29">
        <f t="shared" si="413"/>
        <v>-20733.796296296292</v>
      </c>
      <c r="AA983">
        <f t="shared" si="397"/>
        <v>0</v>
      </c>
      <c r="AB983">
        <f t="shared" si="416"/>
        <v>30</v>
      </c>
      <c r="AC983">
        <f t="shared" si="398"/>
        <v>8.3333333333333339</v>
      </c>
      <c r="AE983">
        <f t="shared" si="399"/>
        <v>-409.43012152777789</v>
      </c>
      <c r="AF983">
        <f t="shared" si="400"/>
        <v>-419.07855902777789</v>
      </c>
      <c r="AG983">
        <f t="shared" si="401"/>
        <v>-478.25564236111126</v>
      </c>
    </row>
    <row r="984" spans="2:33" x14ac:dyDescent="0.25">
      <c r="B984" s="4" t="s">
        <v>73</v>
      </c>
      <c r="C984" s="4">
        <v>976</v>
      </c>
      <c r="D984" s="4">
        <v>387</v>
      </c>
      <c r="E984" s="11">
        <v>24.7</v>
      </c>
      <c r="F984" s="17">
        <f t="shared" si="414"/>
        <v>-1.4861111111111109</v>
      </c>
      <c r="G984" s="17">
        <f t="shared" si="415"/>
        <v>-5.35</v>
      </c>
      <c r="H984">
        <f t="shared" si="402"/>
        <v>-1716.458333333333</v>
      </c>
      <c r="I984">
        <f t="shared" si="403"/>
        <v>17.332940624999996</v>
      </c>
      <c r="J984">
        <f t="shared" si="392"/>
        <v>21.218457097800929</v>
      </c>
      <c r="K984">
        <f t="shared" si="391"/>
        <v>38.551397722800928</v>
      </c>
      <c r="L984" s="49">
        <f t="shared" si="404"/>
        <v>264.50542326477301</v>
      </c>
      <c r="M984" s="29">
        <f t="shared" si="405"/>
        <v>-11776.811342592589</v>
      </c>
      <c r="N984">
        <f t="shared" si="393"/>
        <v>-1827.9166666666665</v>
      </c>
      <c r="O984">
        <f t="shared" si="406"/>
        <v>18.458456249999998</v>
      </c>
      <c r="P984">
        <f t="shared" si="394"/>
        <v>21.218457097800929</v>
      </c>
      <c r="Q984">
        <f t="shared" si="407"/>
        <v>39.676913347800927</v>
      </c>
      <c r="R984" s="49">
        <f t="shared" si="408"/>
        <v>272.22771102518965</v>
      </c>
      <c r="S984" s="29">
        <f t="shared" si="409"/>
        <v>-12541.53935185185</v>
      </c>
      <c r="T984">
        <f t="shared" si="395"/>
        <v>-2511.5277777777774</v>
      </c>
      <c r="U984">
        <f t="shared" si="410"/>
        <v>25.361618749999995</v>
      </c>
      <c r="V984">
        <f t="shared" si="396"/>
        <v>21.218457097800929</v>
      </c>
      <c r="W984">
        <f t="shared" si="411"/>
        <v>46.580075847800927</v>
      </c>
      <c r="X984" s="49">
        <f t="shared" si="412"/>
        <v>319.59107595574523</v>
      </c>
      <c r="Y984" s="29">
        <f t="shared" si="413"/>
        <v>-17231.871141975305</v>
      </c>
      <c r="AA984">
        <f t="shared" si="397"/>
        <v>0</v>
      </c>
      <c r="AB984">
        <f t="shared" si="416"/>
        <v>24.7</v>
      </c>
      <c r="AC984">
        <f t="shared" si="398"/>
        <v>6.8611111111111107</v>
      </c>
      <c r="AE984">
        <f t="shared" si="399"/>
        <v>-264.50542326477301</v>
      </c>
      <c r="AF984">
        <f t="shared" si="400"/>
        <v>-272.22771102518965</v>
      </c>
      <c r="AG984">
        <f t="shared" si="401"/>
        <v>-319.59107595574523</v>
      </c>
    </row>
    <row r="985" spans="2:33" x14ac:dyDescent="0.25">
      <c r="B985" s="4" t="s">
        <v>73</v>
      </c>
      <c r="C985" s="4">
        <v>977</v>
      </c>
      <c r="D985" s="4">
        <v>388</v>
      </c>
      <c r="E985" s="11">
        <v>19.3</v>
      </c>
      <c r="F985" s="17">
        <f t="shared" si="414"/>
        <v>-1.2083333333333333</v>
      </c>
      <c r="G985" s="17">
        <f t="shared" si="415"/>
        <v>-4.3499999999999996</v>
      </c>
      <c r="H985">
        <f t="shared" si="402"/>
        <v>-1395.625</v>
      </c>
      <c r="I985">
        <f t="shared" si="403"/>
        <v>16.826184375</v>
      </c>
      <c r="J985">
        <f t="shared" si="392"/>
        <v>12.954913347800931</v>
      </c>
      <c r="K985">
        <f t="shared" si="391"/>
        <v>29.781097722800929</v>
      </c>
      <c r="L985" s="49">
        <f t="shared" si="404"/>
        <v>159.65977390279389</v>
      </c>
      <c r="M985" s="29">
        <f t="shared" si="405"/>
        <v>-7482.1006944444453</v>
      </c>
      <c r="N985">
        <f t="shared" si="393"/>
        <v>-1486.25</v>
      </c>
      <c r="O985">
        <f t="shared" si="406"/>
        <v>17.918793749999999</v>
      </c>
      <c r="P985">
        <f t="shared" si="394"/>
        <v>12.954913347800931</v>
      </c>
      <c r="Q985">
        <f t="shared" si="407"/>
        <v>30.873707097800931</v>
      </c>
      <c r="R985" s="49">
        <f t="shared" si="408"/>
        <v>165.51737416321058</v>
      </c>
      <c r="S985" s="29">
        <f t="shared" si="409"/>
        <v>-7967.9513888888896</v>
      </c>
      <c r="T985">
        <f t="shared" si="395"/>
        <v>-2042.0833333333333</v>
      </c>
      <c r="U985">
        <f t="shared" si="410"/>
        <v>24.62013125</v>
      </c>
      <c r="V985">
        <f t="shared" si="396"/>
        <v>12.954913347800931</v>
      </c>
      <c r="W985">
        <f t="shared" si="411"/>
        <v>37.575044597800932</v>
      </c>
      <c r="X985" s="49">
        <f t="shared" si="412"/>
        <v>201.44398909376613</v>
      </c>
      <c r="Y985" s="29">
        <f t="shared" si="413"/>
        <v>-10947.83564814815</v>
      </c>
      <c r="AA985">
        <f t="shared" si="397"/>
        <v>0</v>
      </c>
      <c r="AB985">
        <f t="shared" si="416"/>
        <v>19.3</v>
      </c>
      <c r="AC985">
        <f t="shared" si="398"/>
        <v>5.3611111111111116</v>
      </c>
      <c r="AE985">
        <f t="shared" si="399"/>
        <v>-159.65977390279389</v>
      </c>
      <c r="AF985">
        <f t="shared" si="400"/>
        <v>-165.51737416321058</v>
      </c>
      <c r="AG985">
        <f t="shared" si="401"/>
        <v>-201.44398909376613</v>
      </c>
    </row>
    <row r="986" spans="2:33" x14ac:dyDescent="0.25">
      <c r="B986" s="4" t="s">
        <v>73</v>
      </c>
      <c r="C986" s="4">
        <v>978</v>
      </c>
      <c r="D986" s="4">
        <v>389</v>
      </c>
      <c r="E986" s="11">
        <v>16</v>
      </c>
      <c r="F986" s="17">
        <f t="shared" si="414"/>
        <v>-0.84722222222222243</v>
      </c>
      <c r="G986" s="17">
        <f t="shared" si="415"/>
        <v>-3.0500000000000007</v>
      </c>
      <c r="H986">
        <f t="shared" si="402"/>
        <v>-978.54166666666686</v>
      </c>
      <c r="I986">
        <f t="shared" si="403"/>
        <v>16.516500000000001</v>
      </c>
      <c r="J986">
        <f t="shared" si="392"/>
        <v>8.9034814814814833</v>
      </c>
      <c r="K986">
        <f t="shared" si="391"/>
        <v>25.419981481481486</v>
      </c>
      <c r="L986" s="49">
        <f t="shared" si="404"/>
        <v>112.97769547325105</v>
      </c>
      <c r="M986" s="29">
        <f t="shared" si="405"/>
        <v>-4349.0740740740748</v>
      </c>
      <c r="N986">
        <f t="shared" si="393"/>
        <v>-1042.0833333333335</v>
      </c>
      <c r="O986">
        <f t="shared" si="406"/>
        <v>17.588999999999999</v>
      </c>
      <c r="P986">
        <f t="shared" si="394"/>
        <v>8.9034814814814833</v>
      </c>
      <c r="Q986">
        <f t="shared" si="407"/>
        <v>26.492481481481484</v>
      </c>
      <c r="R986" s="49">
        <f t="shared" si="408"/>
        <v>117.74436213991771</v>
      </c>
      <c r="S986" s="29">
        <f t="shared" si="409"/>
        <v>-4631.4814814814827</v>
      </c>
      <c r="T986">
        <f t="shared" si="395"/>
        <v>-1431.8055555555559</v>
      </c>
      <c r="U986">
        <f t="shared" si="410"/>
        <v>24.167000000000002</v>
      </c>
      <c r="V986">
        <f t="shared" si="396"/>
        <v>8.9034814814814833</v>
      </c>
      <c r="W986">
        <f t="shared" si="411"/>
        <v>33.070481481481487</v>
      </c>
      <c r="X986" s="49">
        <f t="shared" si="412"/>
        <v>146.97991769547329</v>
      </c>
      <c r="Y986" s="29">
        <f t="shared" si="413"/>
        <v>-6363.5802469135824</v>
      </c>
      <c r="AA986">
        <f t="shared" si="397"/>
        <v>0</v>
      </c>
      <c r="AB986">
        <f t="shared" si="416"/>
        <v>16</v>
      </c>
      <c r="AC986">
        <f t="shared" si="398"/>
        <v>4.4444444444444446</v>
      </c>
      <c r="AE986">
        <f t="shared" si="399"/>
        <v>-112.97769547325105</v>
      </c>
      <c r="AF986">
        <f t="shared" si="400"/>
        <v>-117.74436213991771</v>
      </c>
      <c r="AG986">
        <f t="shared" si="401"/>
        <v>-146.97991769547329</v>
      </c>
    </row>
    <row r="987" spans="2:33" x14ac:dyDescent="0.25">
      <c r="B987" s="4" t="s">
        <v>73</v>
      </c>
      <c r="C987" s="4">
        <v>979</v>
      </c>
      <c r="D987" s="4">
        <v>390</v>
      </c>
      <c r="E987" s="11">
        <v>13.2</v>
      </c>
      <c r="F987" s="17">
        <f t="shared" si="414"/>
        <v>-0.73611111111111116</v>
      </c>
      <c r="G987" s="17">
        <f t="shared" si="415"/>
        <v>-2.6500000000000004</v>
      </c>
      <c r="H987">
        <f t="shared" si="402"/>
        <v>-850.20833333333337</v>
      </c>
      <c r="I987">
        <f t="shared" si="403"/>
        <v>16.2537375</v>
      </c>
      <c r="J987">
        <f t="shared" si="392"/>
        <v>6.0599320833333339</v>
      </c>
      <c r="K987">
        <f t="shared" si="391"/>
        <v>22.313669583333333</v>
      </c>
      <c r="L987" s="49">
        <f t="shared" si="404"/>
        <v>81.816788472222214</v>
      </c>
      <c r="M987" s="29">
        <f t="shared" si="405"/>
        <v>-3117.4305555555557</v>
      </c>
      <c r="N987">
        <f t="shared" si="393"/>
        <v>-905.41666666666674</v>
      </c>
      <c r="O987">
        <f t="shared" si="406"/>
        <v>17.309175</v>
      </c>
      <c r="P987">
        <f t="shared" si="394"/>
        <v>6.0599320833333339</v>
      </c>
      <c r="Q987">
        <f t="shared" si="407"/>
        <v>23.369107083333333</v>
      </c>
      <c r="R987" s="49">
        <f t="shared" si="408"/>
        <v>85.68672597222222</v>
      </c>
      <c r="S987" s="29">
        <f t="shared" si="409"/>
        <v>-3319.8611111111113</v>
      </c>
      <c r="T987">
        <f t="shared" si="395"/>
        <v>-1244.0277777777778</v>
      </c>
      <c r="U987">
        <f t="shared" si="410"/>
        <v>23.782525</v>
      </c>
      <c r="V987">
        <f t="shared" si="396"/>
        <v>6.0599320833333339</v>
      </c>
      <c r="W987">
        <f t="shared" si="411"/>
        <v>29.842457083333333</v>
      </c>
      <c r="X987" s="49">
        <f t="shared" si="412"/>
        <v>109.42234263888888</v>
      </c>
      <c r="Y987" s="29">
        <f t="shared" si="413"/>
        <v>-4561.4351851851852</v>
      </c>
      <c r="AA987">
        <f t="shared" si="397"/>
        <v>0</v>
      </c>
      <c r="AB987">
        <f t="shared" si="416"/>
        <v>13.2</v>
      </c>
      <c r="AC987">
        <f t="shared" si="398"/>
        <v>3.6666666666666665</v>
      </c>
      <c r="AE987">
        <f t="shared" si="399"/>
        <v>-81.816788472222214</v>
      </c>
      <c r="AF987">
        <f t="shared" si="400"/>
        <v>-85.68672597222222</v>
      </c>
      <c r="AG987">
        <f t="shared" si="401"/>
        <v>-109.42234263888888</v>
      </c>
    </row>
    <row r="988" spans="2:33" x14ac:dyDescent="0.25">
      <c r="B988" s="4" t="s">
        <v>73</v>
      </c>
      <c r="C988" s="4">
        <v>980</v>
      </c>
      <c r="D988" s="4">
        <v>391</v>
      </c>
      <c r="E988" s="11">
        <v>10.7</v>
      </c>
      <c r="F988" s="17">
        <f t="shared" si="414"/>
        <v>-0.61111111111111094</v>
      </c>
      <c r="G988" s="17">
        <f t="shared" si="415"/>
        <v>-2.1999999999999993</v>
      </c>
      <c r="H988">
        <f t="shared" si="402"/>
        <v>-705.83333333333314</v>
      </c>
      <c r="I988">
        <f t="shared" si="403"/>
        <v>16.019128124999998</v>
      </c>
      <c r="J988">
        <f t="shared" si="392"/>
        <v>3.98187341724537</v>
      </c>
      <c r="K988">
        <f t="shared" si="391"/>
        <v>20.001001542245369</v>
      </c>
      <c r="L988" s="49">
        <f t="shared" si="404"/>
        <v>59.44742125056262</v>
      </c>
      <c r="M988" s="29">
        <f t="shared" si="405"/>
        <v>-2097.8935185185178</v>
      </c>
      <c r="N988">
        <f t="shared" si="393"/>
        <v>-751.6666666666664</v>
      </c>
      <c r="O988">
        <f t="shared" si="406"/>
        <v>17.05933125</v>
      </c>
      <c r="P988">
        <f t="shared" si="394"/>
        <v>3.98187341724537</v>
      </c>
      <c r="Q988">
        <f t="shared" si="407"/>
        <v>21.041204667245371</v>
      </c>
      <c r="R988" s="49">
        <f t="shared" si="408"/>
        <v>62.539136094312624</v>
      </c>
      <c r="S988" s="29">
        <f t="shared" si="409"/>
        <v>-2234.1203703703695</v>
      </c>
      <c r="T988">
        <f t="shared" si="395"/>
        <v>-1032.7777777777774</v>
      </c>
      <c r="U988">
        <f t="shared" si="410"/>
        <v>23.439243749999999</v>
      </c>
      <c r="V988">
        <f t="shared" si="396"/>
        <v>3.98187341724537</v>
      </c>
      <c r="W988">
        <f t="shared" si="411"/>
        <v>27.42111716724537</v>
      </c>
      <c r="X988" s="49">
        <f t="shared" si="412"/>
        <v>81.501653802645947</v>
      </c>
      <c r="Y988" s="29">
        <f t="shared" si="413"/>
        <v>-3069.6450617283936</v>
      </c>
      <c r="AA988">
        <f t="shared" si="397"/>
        <v>0</v>
      </c>
      <c r="AB988">
        <f t="shared" si="416"/>
        <v>10.7</v>
      </c>
      <c r="AC988">
        <f t="shared" si="398"/>
        <v>2.9722222222222219</v>
      </c>
      <c r="AE988">
        <f t="shared" si="399"/>
        <v>-59.44742125056262</v>
      </c>
      <c r="AF988">
        <f t="shared" si="400"/>
        <v>-62.539136094312624</v>
      </c>
      <c r="AG988">
        <f t="shared" si="401"/>
        <v>-81.501653802645947</v>
      </c>
    </row>
    <row r="989" spans="2:33" x14ac:dyDescent="0.25">
      <c r="B989" s="4" t="s">
        <v>73</v>
      </c>
      <c r="C989" s="4">
        <v>981</v>
      </c>
      <c r="D989" s="4">
        <v>392</v>
      </c>
      <c r="E989" s="11">
        <v>8.8000000000000007</v>
      </c>
      <c r="F989" s="17">
        <f t="shared" si="414"/>
        <v>-0.48611111111111099</v>
      </c>
      <c r="G989" s="17">
        <f t="shared" si="415"/>
        <v>-1.7499999999999996</v>
      </c>
      <c r="H989">
        <f t="shared" si="402"/>
        <v>-561.45833333333314</v>
      </c>
      <c r="I989">
        <f t="shared" si="403"/>
        <v>15.840824999999997</v>
      </c>
      <c r="J989">
        <f t="shared" si="392"/>
        <v>2.6933031481481491</v>
      </c>
      <c r="K989">
        <f t="shared" si="391"/>
        <v>18.534128148148145</v>
      </c>
      <c r="L989" s="49">
        <f t="shared" si="404"/>
        <v>45.305646584362137</v>
      </c>
      <c r="M989" s="29">
        <f t="shared" si="405"/>
        <v>-1372.4537037037032</v>
      </c>
      <c r="N989">
        <f t="shared" si="393"/>
        <v>-597.91666666666652</v>
      </c>
      <c r="O989">
        <f t="shared" si="406"/>
        <v>16.869449999999997</v>
      </c>
      <c r="P989">
        <f t="shared" si="394"/>
        <v>2.6933031481481491</v>
      </c>
      <c r="Q989">
        <f t="shared" si="407"/>
        <v>19.562753148148147</v>
      </c>
      <c r="R989" s="49">
        <f t="shared" si="408"/>
        <v>47.820063251028806</v>
      </c>
      <c r="S989" s="29">
        <f t="shared" si="409"/>
        <v>-1461.5740740740739</v>
      </c>
      <c r="T989">
        <f t="shared" si="395"/>
        <v>-821.5277777777776</v>
      </c>
      <c r="U989">
        <f t="shared" si="410"/>
        <v>23.178349999999998</v>
      </c>
      <c r="V989">
        <f t="shared" si="396"/>
        <v>2.6933031481481491</v>
      </c>
      <c r="W989">
        <f t="shared" si="411"/>
        <v>25.871653148148148</v>
      </c>
      <c r="X989" s="49">
        <f t="shared" si="412"/>
        <v>63.241818806584369</v>
      </c>
      <c r="Y989" s="29">
        <f t="shared" si="413"/>
        <v>-2008.1790123456788</v>
      </c>
      <c r="AA989">
        <f t="shared" si="397"/>
        <v>0</v>
      </c>
      <c r="AB989">
        <f t="shared" si="416"/>
        <v>8.8000000000000007</v>
      </c>
      <c r="AC989">
        <f t="shared" si="398"/>
        <v>2.4444444444444446</v>
      </c>
      <c r="AE989">
        <f t="shared" si="399"/>
        <v>-45.305646584362137</v>
      </c>
      <c r="AF989">
        <f t="shared" si="400"/>
        <v>-47.820063251028806</v>
      </c>
      <c r="AG989">
        <f t="shared" si="401"/>
        <v>-63.241818806584369</v>
      </c>
    </row>
    <row r="990" spans="2:33" x14ac:dyDescent="0.25">
      <c r="B990" s="4" t="s">
        <v>73</v>
      </c>
      <c r="C990" s="4">
        <v>982</v>
      </c>
      <c r="D990" s="4">
        <v>393</v>
      </c>
      <c r="E990" s="11">
        <v>7.2</v>
      </c>
      <c r="F990" s="17">
        <f t="shared" si="414"/>
        <v>-0.45833333333333343</v>
      </c>
      <c r="G990" s="17">
        <f t="shared" si="415"/>
        <v>-1.6500000000000004</v>
      </c>
      <c r="H990">
        <f t="shared" si="402"/>
        <v>-529.37500000000011</v>
      </c>
      <c r="I990">
        <f t="shared" si="403"/>
        <v>15.690674999999997</v>
      </c>
      <c r="J990">
        <f t="shared" si="392"/>
        <v>1.8029550000000003</v>
      </c>
      <c r="K990">
        <f t="shared" si="391"/>
        <v>17.493629999999996</v>
      </c>
      <c r="L990" s="49">
        <f t="shared" si="404"/>
        <v>34.987259999999992</v>
      </c>
      <c r="M990" s="29">
        <f t="shared" si="405"/>
        <v>-1058.7500000000002</v>
      </c>
      <c r="N990">
        <f t="shared" si="393"/>
        <v>-563.75000000000011</v>
      </c>
      <c r="O990">
        <f t="shared" si="406"/>
        <v>16.709549999999997</v>
      </c>
      <c r="P990">
        <f t="shared" si="394"/>
        <v>1.8029550000000003</v>
      </c>
      <c r="Q990">
        <f t="shared" si="407"/>
        <v>18.512504999999997</v>
      </c>
      <c r="R990" s="49">
        <f t="shared" si="408"/>
        <v>37.025009999999995</v>
      </c>
      <c r="S990" s="29">
        <f t="shared" si="409"/>
        <v>-1127.5000000000002</v>
      </c>
      <c r="T990">
        <f t="shared" si="395"/>
        <v>-774.58333333333348</v>
      </c>
      <c r="U990">
        <f t="shared" si="410"/>
        <v>22.958649999999995</v>
      </c>
      <c r="V990">
        <f t="shared" si="396"/>
        <v>1.8029550000000003</v>
      </c>
      <c r="W990">
        <f t="shared" si="411"/>
        <v>24.761604999999996</v>
      </c>
      <c r="X990" s="49">
        <f t="shared" si="412"/>
        <v>49.523209999999992</v>
      </c>
      <c r="Y990" s="29">
        <f t="shared" si="413"/>
        <v>-1549.166666666667</v>
      </c>
      <c r="AA990">
        <f t="shared" si="397"/>
        <v>0</v>
      </c>
      <c r="AB990">
        <f t="shared" si="416"/>
        <v>7.2</v>
      </c>
      <c r="AC990">
        <f t="shared" si="398"/>
        <v>2</v>
      </c>
      <c r="AE990">
        <f t="shared" si="399"/>
        <v>-34.987259999999992</v>
      </c>
      <c r="AF990">
        <f t="shared" si="400"/>
        <v>-37.025009999999995</v>
      </c>
      <c r="AG990">
        <f t="shared" si="401"/>
        <v>-49.523209999999992</v>
      </c>
    </row>
    <row r="991" spans="2:33" x14ac:dyDescent="0.25">
      <c r="B991" s="4" t="s">
        <v>73</v>
      </c>
      <c r="C991" s="4">
        <v>983</v>
      </c>
      <c r="D991" s="4">
        <v>394</v>
      </c>
      <c r="E991" s="11">
        <v>5.5</v>
      </c>
      <c r="F991" s="17">
        <f t="shared" si="414"/>
        <v>-0.55555555555555558</v>
      </c>
      <c r="G991" s="17">
        <f t="shared" si="415"/>
        <v>-2</v>
      </c>
      <c r="H991">
        <f t="shared" si="402"/>
        <v>-641.66666666666674</v>
      </c>
      <c r="I991">
        <f t="shared" si="403"/>
        <v>15.531140625000001</v>
      </c>
      <c r="J991">
        <f t="shared" si="392"/>
        <v>1.0520715422453706</v>
      </c>
      <c r="K991">
        <f t="shared" si="391"/>
        <v>16.583212167245371</v>
      </c>
      <c r="L991" s="49">
        <f t="shared" si="404"/>
        <v>25.335463033291536</v>
      </c>
      <c r="M991" s="29">
        <f t="shared" si="405"/>
        <v>-980.32407407407413</v>
      </c>
      <c r="N991">
        <f t="shared" si="393"/>
        <v>-683.33333333333337</v>
      </c>
      <c r="O991">
        <f t="shared" si="406"/>
        <v>16.53965625</v>
      </c>
      <c r="P991">
        <f t="shared" si="394"/>
        <v>1.0520715422453706</v>
      </c>
      <c r="Q991">
        <f t="shared" si="407"/>
        <v>17.591727792245372</v>
      </c>
      <c r="R991" s="49">
        <f t="shared" si="408"/>
        <v>26.876250793708206</v>
      </c>
      <c r="S991" s="29">
        <f t="shared" si="409"/>
        <v>-1043.9814814814815</v>
      </c>
      <c r="T991">
        <f t="shared" si="395"/>
        <v>-938.88888888888891</v>
      </c>
      <c r="U991">
        <f t="shared" si="410"/>
        <v>22.72521875</v>
      </c>
      <c r="V991">
        <f t="shared" si="396"/>
        <v>1.0520715422453706</v>
      </c>
      <c r="W991">
        <f t="shared" si="411"/>
        <v>23.777290292245372</v>
      </c>
      <c r="X991" s="49">
        <f t="shared" si="412"/>
        <v>36.326415724263761</v>
      </c>
      <c r="Y991" s="29">
        <f t="shared" si="413"/>
        <v>-1434.4135802469136</v>
      </c>
      <c r="AA991">
        <f t="shared" si="397"/>
        <v>0</v>
      </c>
      <c r="AB991">
        <f t="shared" si="416"/>
        <v>5.5</v>
      </c>
      <c r="AC991">
        <f t="shared" si="398"/>
        <v>1.5277777777777777</v>
      </c>
      <c r="AE991">
        <f t="shared" si="399"/>
        <v>-25.335463033291536</v>
      </c>
      <c r="AF991">
        <f t="shared" si="400"/>
        <v>-26.876250793708206</v>
      </c>
      <c r="AG991">
        <f t="shared" si="401"/>
        <v>-36.326415724263761</v>
      </c>
    </row>
    <row r="992" spans="2:33" x14ac:dyDescent="0.25">
      <c r="B992" s="4" t="s">
        <v>73</v>
      </c>
      <c r="C992" s="4">
        <v>984</v>
      </c>
      <c r="D992" s="4">
        <v>395</v>
      </c>
      <c r="E992" s="11">
        <v>3.2</v>
      </c>
      <c r="F992" s="17">
        <f t="shared" si="414"/>
        <v>-0.61111111111111116</v>
      </c>
      <c r="G992" s="17">
        <f t="shared" si="415"/>
        <v>-2.2000000000000002</v>
      </c>
      <c r="H992">
        <f t="shared" si="402"/>
        <v>-705.83333333333337</v>
      </c>
      <c r="I992">
        <f t="shared" si="403"/>
        <v>15.315299999999999</v>
      </c>
      <c r="J992">
        <f t="shared" si="392"/>
        <v>0.35613925925925938</v>
      </c>
      <c r="K992">
        <f t="shared" si="391"/>
        <v>15.671439259259259</v>
      </c>
      <c r="L992" s="49">
        <f t="shared" si="404"/>
        <v>13.930168230452676</v>
      </c>
      <c r="M992" s="29">
        <f t="shared" si="405"/>
        <v>-627.4074074074075</v>
      </c>
      <c r="N992">
        <f t="shared" si="393"/>
        <v>-751.66666666666674</v>
      </c>
      <c r="O992">
        <f t="shared" si="406"/>
        <v>16.309799999999999</v>
      </c>
      <c r="P992">
        <f t="shared" si="394"/>
        <v>0.35613925925925938</v>
      </c>
      <c r="Q992">
        <f t="shared" si="407"/>
        <v>16.665939259259257</v>
      </c>
      <c r="R992" s="49">
        <f t="shared" si="408"/>
        <v>14.814168230452674</v>
      </c>
      <c r="S992" s="29">
        <f t="shared" si="409"/>
        <v>-668.14814814814827</v>
      </c>
      <c r="T992">
        <f t="shared" si="395"/>
        <v>-1032.7777777777778</v>
      </c>
      <c r="U992">
        <f t="shared" si="410"/>
        <v>22.409399999999998</v>
      </c>
      <c r="V992">
        <f t="shared" si="396"/>
        <v>0.35613925925925938</v>
      </c>
      <c r="W992">
        <f t="shared" si="411"/>
        <v>22.765539259259256</v>
      </c>
      <c r="X992" s="49">
        <f t="shared" si="412"/>
        <v>20.236034897119339</v>
      </c>
      <c r="Y992" s="29">
        <f t="shared" si="413"/>
        <v>-918.02469135802482</v>
      </c>
      <c r="AA992">
        <f t="shared" si="397"/>
        <v>0</v>
      </c>
      <c r="AB992">
        <f t="shared" si="416"/>
        <v>3.2</v>
      </c>
      <c r="AC992">
        <f t="shared" si="398"/>
        <v>0.88888888888888895</v>
      </c>
      <c r="AE992">
        <f t="shared" si="399"/>
        <v>-13.930168230452676</v>
      </c>
      <c r="AF992">
        <f t="shared" si="400"/>
        <v>-14.814168230452674</v>
      </c>
      <c r="AG992">
        <f t="shared" si="401"/>
        <v>-20.236034897119339</v>
      </c>
    </row>
    <row r="993" spans="2:33" x14ac:dyDescent="0.25">
      <c r="B993" s="4" t="s">
        <v>73</v>
      </c>
      <c r="C993" s="4">
        <v>985</v>
      </c>
      <c r="D993" s="4">
        <v>396</v>
      </c>
      <c r="E993" s="11">
        <v>1.1000000000000001</v>
      </c>
      <c r="F993" s="17">
        <f t="shared" si="414"/>
        <v>-0.44444444444444448</v>
      </c>
      <c r="G993" s="17">
        <f t="shared" si="415"/>
        <v>-1.6</v>
      </c>
      <c r="H993">
        <f t="shared" si="402"/>
        <v>-513.33333333333337</v>
      </c>
      <c r="I993">
        <f t="shared" si="403"/>
        <v>15.118228124999998</v>
      </c>
      <c r="J993">
        <f t="shared" si="392"/>
        <v>4.2082861689814829E-2</v>
      </c>
      <c r="K993">
        <f t="shared" si="391"/>
        <v>15.160310986689813</v>
      </c>
      <c r="L993" s="49">
        <f t="shared" si="404"/>
        <v>4.6323172459329989</v>
      </c>
      <c r="M993" s="29">
        <f t="shared" si="405"/>
        <v>-156.85185185185188</v>
      </c>
      <c r="N993">
        <f t="shared" si="393"/>
        <v>-546.66666666666674</v>
      </c>
      <c r="O993">
        <f t="shared" si="406"/>
        <v>16.099931249999997</v>
      </c>
      <c r="P993">
        <f t="shared" si="394"/>
        <v>4.2082861689814829E-2</v>
      </c>
      <c r="Q993">
        <f t="shared" si="407"/>
        <v>16.142014111689811</v>
      </c>
      <c r="R993" s="49">
        <f t="shared" si="408"/>
        <v>4.9322820896829977</v>
      </c>
      <c r="S993" s="29">
        <f t="shared" si="409"/>
        <v>-167.03703703703707</v>
      </c>
      <c r="T993">
        <f t="shared" si="395"/>
        <v>-751.1111111111112</v>
      </c>
      <c r="U993">
        <f t="shared" si="410"/>
        <v>22.121043749999998</v>
      </c>
      <c r="V993">
        <f t="shared" si="396"/>
        <v>4.2082861689814829E-2</v>
      </c>
      <c r="W993">
        <f t="shared" si="411"/>
        <v>22.163126611689812</v>
      </c>
      <c r="X993" s="49">
        <f t="shared" si="412"/>
        <v>6.7720664646829984</v>
      </c>
      <c r="Y993" s="29">
        <f t="shared" si="413"/>
        <v>-229.50617283950621</v>
      </c>
      <c r="AA993">
        <f t="shared" si="397"/>
        <v>0</v>
      </c>
      <c r="AB993">
        <f t="shared" si="416"/>
        <v>1.1000000000000001</v>
      </c>
      <c r="AC993">
        <f t="shared" si="398"/>
        <v>0.30555555555555558</v>
      </c>
      <c r="AE993">
        <f t="shared" si="399"/>
        <v>-4.6323172459329989</v>
      </c>
      <c r="AF993">
        <f t="shared" si="400"/>
        <v>-4.9322820896829977</v>
      </c>
      <c r="AG993">
        <f t="shared" si="401"/>
        <v>-6.7720664646829984</v>
      </c>
    </row>
    <row r="994" spans="2:33" x14ac:dyDescent="0.25">
      <c r="B994" s="4" t="s">
        <v>73</v>
      </c>
      <c r="C994" s="4">
        <v>986</v>
      </c>
      <c r="D994" s="4">
        <v>397</v>
      </c>
      <c r="E994" s="11">
        <v>0</v>
      </c>
      <c r="F994" s="17">
        <f t="shared" si="414"/>
        <v>-0.15277777777777779</v>
      </c>
      <c r="G994" s="17">
        <f t="shared" si="415"/>
        <v>-0.55000000000000004</v>
      </c>
      <c r="H994">
        <f t="shared" si="402"/>
        <v>-176.45833333333334</v>
      </c>
      <c r="I994">
        <f t="shared" si="403"/>
        <v>15.014999999999999</v>
      </c>
      <c r="J994">
        <f t="shared" si="392"/>
        <v>0</v>
      </c>
      <c r="K994">
        <f t="shared" ref="K994:K1057" si="417">SUM(I994+J994)</f>
        <v>15.014999999999999</v>
      </c>
      <c r="L994" s="49">
        <f t="shared" si="404"/>
        <v>0</v>
      </c>
      <c r="M994" s="29">
        <f t="shared" si="405"/>
        <v>0</v>
      </c>
      <c r="N994">
        <f t="shared" si="393"/>
        <v>-187.91666666666669</v>
      </c>
      <c r="O994">
        <f t="shared" si="406"/>
        <v>15.989999999999998</v>
      </c>
      <c r="P994">
        <f t="shared" si="394"/>
        <v>0</v>
      </c>
      <c r="Q994">
        <f t="shared" si="407"/>
        <v>15.989999999999998</v>
      </c>
      <c r="R994" s="49">
        <f t="shared" si="408"/>
        <v>0</v>
      </c>
      <c r="S994" s="29">
        <f t="shared" si="409"/>
        <v>0</v>
      </c>
      <c r="T994">
        <f t="shared" si="395"/>
        <v>-258.19444444444446</v>
      </c>
      <c r="U994">
        <f t="shared" si="410"/>
        <v>21.97</v>
      </c>
      <c r="V994">
        <f t="shared" si="396"/>
        <v>0</v>
      </c>
      <c r="W994">
        <f t="shared" si="411"/>
        <v>21.97</v>
      </c>
      <c r="X994" s="49">
        <f t="shared" si="412"/>
        <v>0</v>
      </c>
      <c r="Y994" s="29">
        <f t="shared" si="413"/>
        <v>0</v>
      </c>
      <c r="AA994">
        <f t="shared" si="397"/>
        <v>1</v>
      </c>
      <c r="AB994" t="str">
        <f t="shared" si="416"/>
        <v/>
      </c>
      <c r="AC994">
        <f t="shared" si="398"/>
        <v>0</v>
      </c>
      <c r="AE994">
        <f t="shared" si="399"/>
        <v>0</v>
      </c>
      <c r="AF994">
        <f t="shared" si="400"/>
        <v>0</v>
      </c>
      <c r="AG994">
        <f t="shared" si="401"/>
        <v>0</v>
      </c>
    </row>
    <row r="995" spans="2:33" x14ac:dyDescent="0.25">
      <c r="B995" s="4" t="s">
        <v>73</v>
      </c>
      <c r="C995" s="4">
        <v>987</v>
      </c>
      <c r="D995" s="4">
        <v>398</v>
      </c>
      <c r="E995" s="11">
        <v>0</v>
      </c>
      <c r="F995" s="17">
        <f t="shared" si="414"/>
        <v>0</v>
      </c>
      <c r="G995" s="17">
        <f t="shared" si="415"/>
        <v>0</v>
      </c>
      <c r="H995">
        <f t="shared" si="402"/>
        <v>0</v>
      </c>
      <c r="I995">
        <f t="shared" si="403"/>
        <v>15.014999999999999</v>
      </c>
      <c r="J995">
        <f t="shared" si="392"/>
        <v>0</v>
      </c>
      <c r="K995">
        <f t="shared" si="417"/>
        <v>15.014999999999999</v>
      </c>
      <c r="L995" s="49">
        <f t="shared" si="404"/>
        <v>0</v>
      </c>
      <c r="M995" s="29">
        <f t="shared" si="405"/>
        <v>0</v>
      </c>
      <c r="N995">
        <f t="shared" si="393"/>
        <v>0</v>
      </c>
      <c r="O995">
        <f t="shared" si="406"/>
        <v>15.989999999999998</v>
      </c>
      <c r="P995">
        <f t="shared" si="394"/>
        <v>0</v>
      </c>
      <c r="Q995">
        <f t="shared" si="407"/>
        <v>15.989999999999998</v>
      </c>
      <c r="R995" s="49">
        <f t="shared" si="408"/>
        <v>0</v>
      </c>
      <c r="S995" s="29">
        <f t="shared" si="409"/>
        <v>0</v>
      </c>
      <c r="T995">
        <f t="shared" si="395"/>
        <v>0</v>
      </c>
      <c r="U995">
        <f t="shared" si="410"/>
        <v>21.97</v>
      </c>
      <c r="V995">
        <f t="shared" si="396"/>
        <v>0</v>
      </c>
      <c r="W995">
        <f t="shared" si="411"/>
        <v>21.97</v>
      </c>
      <c r="X995" s="49">
        <f t="shared" si="412"/>
        <v>0</v>
      </c>
      <c r="Y995" s="29">
        <f t="shared" si="413"/>
        <v>0</v>
      </c>
      <c r="AA995">
        <f t="shared" si="397"/>
        <v>1</v>
      </c>
      <c r="AB995" t="str">
        <f t="shared" si="416"/>
        <v/>
      </c>
      <c r="AC995">
        <f t="shared" si="398"/>
        <v>0</v>
      </c>
      <c r="AE995">
        <f t="shared" si="399"/>
        <v>0</v>
      </c>
      <c r="AF995">
        <f t="shared" si="400"/>
        <v>0</v>
      </c>
      <c r="AG995">
        <f t="shared" si="401"/>
        <v>0</v>
      </c>
    </row>
    <row r="996" spans="2:33" x14ac:dyDescent="0.25">
      <c r="B996" s="4" t="s">
        <v>73</v>
      </c>
      <c r="C996" s="4">
        <v>988</v>
      </c>
      <c r="D996" s="4">
        <v>399</v>
      </c>
      <c r="E996" s="11">
        <v>0</v>
      </c>
      <c r="F996" s="17">
        <f t="shared" si="414"/>
        <v>0</v>
      </c>
      <c r="G996" s="17">
        <f t="shared" si="415"/>
        <v>0</v>
      </c>
      <c r="H996">
        <f t="shared" si="402"/>
        <v>0</v>
      </c>
      <c r="I996">
        <f t="shared" si="403"/>
        <v>15.014999999999999</v>
      </c>
      <c r="J996">
        <f t="shared" si="392"/>
        <v>0</v>
      </c>
      <c r="K996">
        <f t="shared" si="417"/>
        <v>15.014999999999999</v>
      </c>
      <c r="L996" s="49">
        <f t="shared" si="404"/>
        <v>0</v>
      </c>
      <c r="M996" s="29">
        <f t="shared" si="405"/>
        <v>0</v>
      </c>
      <c r="N996">
        <f t="shared" si="393"/>
        <v>0</v>
      </c>
      <c r="O996">
        <f t="shared" si="406"/>
        <v>15.989999999999998</v>
      </c>
      <c r="P996">
        <f t="shared" si="394"/>
        <v>0</v>
      </c>
      <c r="Q996">
        <f t="shared" si="407"/>
        <v>15.989999999999998</v>
      </c>
      <c r="R996" s="49">
        <f t="shared" si="408"/>
        <v>0</v>
      </c>
      <c r="S996" s="29">
        <f t="shared" si="409"/>
        <v>0</v>
      </c>
      <c r="T996">
        <f t="shared" si="395"/>
        <v>0</v>
      </c>
      <c r="U996">
        <f t="shared" si="410"/>
        <v>21.97</v>
      </c>
      <c r="V996">
        <f t="shared" si="396"/>
        <v>0</v>
      </c>
      <c r="W996">
        <f t="shared" si="411"/>
        <v>21.97</v>
      </c>
      <c r="X996" s="49">
        <f t="shared" si="412"/>
        <v>0</v>
      </c>
      <c r="Y996" s="29">
        <f t="shared" si="413"/>
        <v>0</v>
      </c>
      <c r="AA996">
        <f t="shared" si="397"/>
        <v>1</v>
      </c>
      <c r="AB996" t="str">
        <f t="shared" si="416"/>
        <v/>
      </c>
      <c r="AC996">
        <f t="shared" si="398"/>
        <v>0</v>
      </c>
      <c r="AE996">
        <f t="shared" si="399"/>
        <v>0</v>
      </c>
      <c r="AF996">
        <f t="shared" si="400"/>
        <v>0</v>
      </c>
      <c r="AG996">
        <f t="shared" si="401"/>
        <v>0</v>
      </c>
    </row>
    <row r="997" spans="2:33" x14ac:dyDescent="0.25">
      <c r="B997" s="4" t="s">
        <v>73</v>
      </c>
      <c r="C997" s="4">
        <v>989</v>
      </c>
      <c r="D997" s="4">
        <v>400</v>
      </c>
      <c r="E997" s="11">
        <v>0</v>
      </c>
      <c r="F997" s="17">
        <f t="shared" si="414"/>
        <v>0</v>
      </c>
      <c r="G997" s="17">
        <f t="shared" si="415"/>
        <v>0</v>
      </c>
      <c r="H997">
        <f t="shared" si="402"/>
        <v>0</v>
      </c>
      <c r="I997">
        <f t="shared" si="403"/>
        <v>15.014999999999999</v>
      </c>
      <c r="J997">
        <f t="shared" si="392"/>
        <v>0</v>
      </c>
      <c r="K997">
        <f t="shared" si="417"/>
        <v>15.014999999999999</v>
      </c>
      <c r="L997" s="49">
        <f t="shared" si="404"/>
        <v>0</v>
      </c>
      <c r="M997" s="29">
        <f t="shared" si="405"/>
        <v>0</v>
      </c>
      <c r="N997">
        <f t="shared" si="393"/>
        <v>0</v>
      </c>
      <c r="O997">
        <f t="shared" si="406"/>
        <v>15.989999999999998</v>
      </c>
      <c r="P997">
        <f t="shared" si="394"/>
        <v>0</v>
      </c>
      <c r="Q997">
        <f t="shared" si="407"/>
        <v>15.989999999999998</v>
      </c>
      <c r="R997" s="49">
        <f t="shared" si="408"/>
        <v>0</v>
      </c>
      <c r="S997" s="29">
        <f t="shared" si="409"/>
        <v>0</v>
      </c>
      <c r="T997">
        <f t="shared" si="395"/>
        <v>0</v>
      </c>
      <c r="U997">
        <f t="shared" si="410"/>
        <v>21.97</v>
      </c>
      <c r="V997">
        <f t="shared" si="396"/>
        <v>0</v>
      </c>
      <c r="W997">
        <f t="shared" si="411"/>
        <v>21.97</v>
      </c>
      <c r="X997" s="49">
        <f t="shared" si="412"/>
        <v>0</v>
      </c>
      <c r="Y997" s="29">
        <f t="shared" si="413"/>
        <v>0</v>
      </c>
      <c r="AA997">
        <f t="shared" si="397"/>
        <v>1</v>
      </c>
      <c r="AB997" t="str">
        <f t="shared" si="416"/>
        <v/>
      </c>
      <c r="AC997">
        <f t="shared" si="398"/>
        <v>0</v>
      </c>
      <c r="AE997">
        <f t="shared" si="399"/>
        <v>0</v>
      </c>
      <c r="AF997">
        <f t="shared" si="400"/>
        <v>0</v>
      </c>
      <c r="AG997">
        <f t="shared" si="401"/>
        <v>0</v>
      </c>
    </row>
    <row r="998" spans="2:33" x14ac:dyDescent="0.25">
      <c r="B998" s="4" t="s">
        <v>73</v>
      </c>
      <c r="C998" s="4">
        <v>990</v>
      </c>
      <c r="D998" s="4">
        <v>401</v>
      </c>
      <c r="E998" s="11">
        <v>0</v>
      </c>
      <c r="F998" s="17">
        <f t="shared" si="414"/>
        <v>0</v>
      </c>
      <c r="G998" s="17">
        <f t="shared" si="415"/>
        <v>0</v>
      </c>
      <c r="H998">
        <f t="shared" si="402"/>
        <v>0</v>
      </c>
      <c r="I998">
        <f t="shared" si="403"/>
        <v>15.014999999999999</v>
      </c>
      <c r="J998">
        <f t="shared" si="392"/>
        <v>0</v>
      </c>
      <c r="K998">
        <f t="shared" si="417"/>
        <v>15.014999999999999</v>
      </c>
      <c r="L998" s="49">
        <f t="shared" si="404"/>
        <v>0</v>
      </c>
      <c r="M998" s="29">
        <f t="shared" si="405"/>
        <v>0</v>
      </c>
      <c r="N998">
        <f t="shared" si="393"/>
        <v>0</v>
      </c>
      <c r="O998">
        <f t="shared" si="406"/>
        <v>15.989999999999998</v>
      </c>
      <c r="P998">
        <f t="shared" si="394"/>
        <v>0</v>
      </c>
      <c r="Q998">
        <f t="shared" si="407"/>
        <v>15.989999999999998</v>
      </c>
      <c r="R998" s="49">
        <f t="shared" si="408"/>
        <v>0</v>
      </c>
      <c r="S998" s="29">
        <f t="shared" si="409"/>
        <v>0</v>
      </c>
      <c r="T998">
        <f t="shared" si="395"/>
        <v>0</v>
      </c>
      <c r="U998">
        <f t="shared" si="410"/>
        <v>21.97</v>
      </c>
      <c r="V998">
        <f t="shared" si="396"/>
        <v>0</v>
      </c>
      <c r="W998">
        <f t="shared" si="411"/>
        <v>21.97</v>
      </c>
      <c r="X998" s="49">
        <f t="shared" si="412"/>
        <v>0</v>
      </c>
      <c r="Y998" s="29">
        <f t="shared" si="413"/>
        <v>0</v>
      </c>
      <c r="AA998">
        <f t="shared" si="397"/>
        <v>1</v>
      </c>
      <c r="AB998" t="str">
        <f t="shared" si="416"/>
        <v/>
      </c>
      <c r="AC998">
        <f t="shared" si="398"/>
        <v>0</v>
      </c>
      <c r="AE998">
        <f t="shared" si="399"/>
        <v>0</v>
      </c>
      <c r="AF998">
        <f t="shared" si="400"/>
        <v>0</v>
      </c>
      <c r="AG998">
        <f t="shared" si="401"/>
        <v>0</v>
      </c>
    </row>
    <row r="999" spans="2:33" x14ac:dyDescent="0.25">
      <c r="B999" s="4" t="s">
        <v>73</v>
      </c>
      <c r="C999" s="4">
        <v>991</v>
      </c>
      <c r="D999" s="4">
        <v>402</v>
      </c>
      <c r="E999" s="11">
        <v>0</v>
      </c>
      <c r="F999" s="17">
        <f t="shared" si="414"/>
        <v>0</v>
      </c>
      <c r="G999" s="17">
        <f t="shared" si="415"/>
        <v>0</v>
      </c>
      <c r="H999">
        <f t="shared" si="402"/>
        <v>0</v>
      </c>
      <c r="I999">
        <f t="shared" si="403"/>
        <v>15.014999999999999</v>
      </c>
      <c r="J999">
        <f t="shared" si="392"/>
        <v>0</v>
      </c>
      <c r="K999">
        <f t="shared" si="417"/>
        <v>15.014999999999999</v>
      </c>
      <c r="L999" s="49">
        <f t="shared" si="404"/>
        <v>0</v>
      </c>
      <c r="M999" s="29">
        <f t="shared" si="405"/>
        <v>0</v>
      </c>
      <c r="N999">
        <f t="shared" si="393"/>
        <v>0</v>
      </c>
      <c r="O999">
        <f t="shared" si="406"/>
        <v>15.989999999999998</v>
      </c>
      <c r="P999">
        <f t="shared" si="394"/>
        <v>0</v>
      </c>
      <c r="Q999">
        <f t="shared" si="407"/>
        <v>15.989999999999998</v>
      </c>
      <c r="R999" s="49">
        <f t="shared" si="408"/>
        <v>0</v>
      </c>
      <c r="S999" s="29">
        <f t="shared" si="409"/>
        <v>0</v>
      </c>
      <c r="T999">
        <f t="shared" si="395"/>
        <v>0</v>
      </c>
      <c r="U999">
        <f t="shared" si="410"/>
        <v>21.97</v>
      </c>
      <c r="V999">
        <f t="shared" si="396"/>
        <v>0</v>
      </c>
      <c r="W999">
        <f t="shared" si="411"/>
        <v>21.97</v>
      </c>
      <c r="X999" s="49">
        <f t="shared" si="412"/>
        <v>0</v>
      </c>
      <c r="Y999" s="29">
        <f t="shared" si="413"/>
        <v>0</v>
      </c>
      <c r="AA999">
        <f t="shared" si="397"/>
        <v>1</v>
      </c>
      <c r="AB999" t="str">
        <f t="shared" si="416"/>
        <v/>
      </c>
      <c r="AC999">
        <f t="shared" si="398"/>
        <v>0</v>
      </c>
      <c r="AE999">
        <f t="shared" si="399"/>
        <v>0</v>
      </c>
      <c r="AF999">
        <f t="shared" si="400"/>
        <v>0</v>
      </c>
      <c r="AG999">
        <f t="shared" si="401"/>
        <v>0</v>
      </c>
    </row>
    <row r="1000" spans="2:33" x14ac:dyDescent="0.25">
      <c r="B1000" s="4" t="s">
        <v>73</v>
      </c>
      <c r="C1000" s="4">
        <v>992</v>
      </c>
      <c r="D1000" s="4">
        <v>403</v>
      </c>
      <c r="E1000" s="11">
        <v>0</v>
      </c>
      <c r="F1000" s="17">
        <f t="shared" si="414"/>
        <v>0</v>
      </c>
      <c r="G1000" s="17">
        <f t="shared" si="415"/>
        <v>0</v>
      </c>
      <c r="H1000">
        <f t="shared" si="402"/>
        <v>0</v>
      </c>
      <c r="I1000">
        <f t="shared" si="403"/>
        <v>15.014999999999999</v>
      </c>
      <c r="J1000">
        <f t="shared" si="392"/>
        <v>0</v>
      </c>
      <c r="K1000">
        <f t="shared" si="417"/>
        <v>15.014999999999999</v>
      </c>
      <c r="L1000" s="49">
        <f t="shared" si="404"/>
        <v>0</v>
      </c>
      <c r="M1000" s="29">
        <f t="shared" si="405"/>
        <v>0</v>
      </c>
      <c r="N1000">
        <f t="shared" si="393"/>
        <v>0</v>
      </c>
      <c r="O1000">
        <f t="shared" si="406"/>
        <v>15.989999999999998</v>
      </c>
      <c r="P1000">
        <f t="shared" si="394"/>
        <v>0</v>
      </c>
      <c r="Q1000">
        <f t="shared" si="407"/>
        <v>15.989999999999998</v>
      </c>
      <c r="R1000" s="49">
        <f t="shared" si="408"/>
        <v>0</v>
      </c>
      <c r="S1000" s="29">
        <f t="shared" si="409"/>
        <v>0</v>
      </c>
      <c r="T1000">
        <f t="shared" si="395"/>
        <v>0</v>
      </c>
      <c r="U1000">
        <f t="shared" si="410"/>
        <v>21.97</v>
      </c>
      <c r="V1000">
        <f t="shared" si="396"/>
        <v>0</v>
      </c>
      <c r="W1000">
        <f t="shared" si="411"/>
        <v>21.97</v>
      </c>
      <c r="X1000" s="49">
        <f t="shared" si="412"/>
        <v>0</v>
      </c>
      <c r="Y1000" s="29">
        <f t="shared" si="413"/>
        <v>0</v>
      </c>
      <c r="AA1000">
        <f t="shared" si="397"/>
        <v>1</v>
      </c>
      <c r="AB1000" t="str">
        <f t="shared" si="416"/>
        <v/>
      </c>
      <c r="AC1000">
        <f t="shared" si="398"/>
        <v>0</v>
      </c>
      <c r="AE1000">
        <f t="shared" si="399"/>
        <v>0</v>
      </c>
      <c r="AF1000">
        <f t="shared" si="400"/>
        <v>0</v>
      </c>
      <c r="AG1000">
        <f t="shared" si="401"/>
        <v>0</v>
      </c>
    </row>
    <row r="1001" spans="2:33" x14ac:dyDescent="0.25">
      <c r="B1001" s="4" t="s">
        <v>73</v>
      </c>
      <c r="C1001" s="4">
        <v>993</v>
      </c>
      <c r="D1001" s="4">
        <v>404</v>
      </c>
      <c r="E1001" s="11">
        <v>0</v>
      </c>
      <c r="F1001" s="17">
        <f t="shared" si="414"/>
        <v>0</v>
      </c>
      <c r="G1001" s="17">
        <f t="shared" si="415"/>
        <v>0</v>
      </c>
      <c r="H1001">
        <f t="shared" si="402"/>
        <v>0</v>
      </c>
      <c r="I1001">
        <f t="shared" si="403"/>
        <v>15.014999999999999</v>
      </c>
      <c r="J1001">
        <f t="shared" si="392"/>
        <v>0</v>
      </c>
      <c r="K1001">
        <f t="shared" si="417"/>
        <v>15.014999999999999</v>
      </c>
      <c r="L1001" s="49">
        <f t="shared" si="404"/>
        <v>0</v>
      </c>
      <c r="M1001" s="29">
        <f t="shared" si="405"/>
        <v>0</v>
      </c>
      <c r="N1001">
        <f t="shared" si="393"/>
        <v>0</v>
      </c>
      <c r="O1001">
        <f t="shared" si="406"/>
        <v>15.989999999999998</v>
      </c>
      <c r="P1001">
        <f t="shared" si="394"/>
        <v>0</v>
      </c>
      <c r="Q1001">
        <f t="shared" si="407"/>
        <v>15.989999999999998</v>
      </c>
      <c r="R1001" s="49">
        <f t="shared" si="408"/>
        <v>0</v>
      </c>
      <c r="S1001" s="29">
        <f t="shared" si="409"/>
        <v>0</v>
      </c>
      <c r="T1001">
        <f t="shared" si="395"/>
        <v>0</v>
      </c>
      <c r="U1001">
        <f t="shared" si="410"/>
        <v>21.97</v>
      </c>
      <c r="V1001">
        <f t="shared" si="396"/>
        <v>0</v>
      </c>
      <c r="W1001">
        <f t="shared" si="411"/>
        <v>21.97</v>
      </c>
      <c r="X1001" s="49">
        <f t="shared" si="412"/>
        <v>0</v>
      </c>
      <c r="Y1001" s="29">
        <f t="shared" si="413"/>
        <v>0</v>
      </c>
      <c r="AA1001">
        <f t="shared" si="397"/>
        <v>1</v>
      </c>
      <c r="AB1001" t="str">
        <f t="shared" si="416"/>
        <v/>
      </c>
      <c r="AC1001">
        <f t="shared" si="398"/>
        <v>0</v>
      </c>
      <c r="AE1001">
        <f t="shared" si="399"/>
        <v>0</v>
      </c>
      <c r="AF1001">
        <f t="shared" si="400"/>
        <v>0</v>
      </c>
      <c r="AG1001">
        <f t="shared" si="401"/>
        <v>0</v>
      </c>
    </row>
    <row r="1002" spans="2:33" x14ac:dyDescent="0.25">
      <c r="B1002" s="4" t="s">
        <v>73</v>
      </c>
      <c r="C1002" s="4">
        <v>994</v>
      </c>
      <c r="D1002" s="4">
        <v>405</v>
      </c>
      <c r="E1002" s="11">
        <v>0</v>
      </c>
      <c r="F1002" s="17">
        <f t="shared" si="414"/>
        <v>0</v>
      </c>
      <c r="G1002" s="17">
        <f t="shared" si="415"/>
        <v>0</v>
      </c>
      <c r="H1002">
        <f t="shared" si="402"/>
        <v>0</v>
      </c>
      <c r="I1002">
        <f t="shared" si="403"/>
        <v>15.014999999999999</v>
      </c>
      <c r="J1002">
        <f t="shared" si="392"/>
        <v>0</v>
      </c>
      <c r="K1002">
        <f t="shared" si="417"/>
        <v>15.014999999999999</v>
      </c>
      <c r="L1002" s="49">
        <f t="shared" si="404"/>
        <v>0</v>
      </c>
      <c r="M1002" s="29">
        <f t="shared" si="405"/>
        <v>0</v>
      </c>
      <c r="N1002">
        <f t="shared" si="393"/>
        <v>0</v>
      </c>
      <c r="O1002">
        <f t="shared" si="406"/>
        <v>15.989999999999998</v>
      </c>
      <c r="P1002">
        <f t="shared" si="394"/>
        <v>0</v>
      </c>
      <c r="Q1002">
        <f t="shared" si="407"/>
        <v>15.989999999999998</v>
      </c>
      <c r="R1002" s="49">
        <f t="shared" si="408"/>
        <v>0</v>
      </c>
      <c r="S1002" s="29">
        <f t="shared" si="409"/>
        <v>0</v>
      </c>
      <c r="T1002">
        <f t="shared" si="395"/>
        <v>0</v>
      </c>
      <c r="U1002">
        <f t="shared" si="410"/>
        <v>21.97</v>
      </c>
      <c r="V1002">
        <f t="shared" si="396"/>
        <v>0</v>
      </c>
      <c r="W1002">
        <f t="shared" si="411"/>
        <v>21.97</v>
      </c>
      <c r="X1002" s="49">
        <f t="shared" si="412"/>
        <v>0</v>
      </c>
      <c r="Y1002" s="29">
        <f t="shared" si="413"/>
        <v>0</v>
      </c>
      <c r="AA1002">
        <f t="shared" si="397"/>
        <v>1</v>
      </c>
      <c r="AB1002" t="str">
        <f t="shared" si="416"/>
        <v/>
      </c>
      <c r="AC1002">
        <f t="shared" si="398"/>
        <v>0</v>
      </c>
      <c r="AE1002">
        <f t="shared" si="399"/>
        <v>0</v>
      </c>
      <c r="AF1002">
        <f t="shared" si="400"/>
        <v>0</v>
      </c>
      <c r="AG1002">
        <f t="shared" si="401"/>
        <v>0</v>
      </c>
    </row>
    <row r="1003" spans="2:33" x14ac:dyDescent="0.25">
      <c r="B1003" s="4" t="s">
        <v>73</v>
      </c>
      <c r="C1003" s="4">
        <v>995</v>
      </c>
      <c r="D1003" s="4">
        <v>406</v>
      </c>
      <c r="E1003" s="11">
        <v>0</v>
      </c>
      <c r="F1003" s="17">
        <f t="shared" si="414"/>
        <v>0</v>
      </c>
      <c r="G1003" s="17">
        <f t="shared" si="415"/>
        <v>0</v>
      </c>
      <c r="H1003">
        <f t="shared" si="402"/>
        <v>0</v>
      </c>
      <c r="I1003">
        <f t="shared" si="403"/>
        <v>15.014999999999999</v>
      </c>
      <c r="J1003">
        <f t="shared" si="392"/>
        <v>0</v>
      </c>
      <c r="K1003">
        <f t="shared" si="417"/>
        <v>15.014999999999999</v>
      </c>
      <c r="L1003" s="49">
        <f t="shared" si="404"/>
        <v>0</v>
      </c>
      <c r="M1003" s="29">
        <f t="shared" si="405"/>
        <v>0</v>
      </c>
      <c r="N1003">
        <f t="shared" si="393"/>
        <v>0</v>
      </c>
      <c r="O1003">
        <f t="shared" si="406"/>
        <v>15.989999999999998</v>
      </c>
      <c r="P1003">
        <f t="shared" si="394"/>
        <v>0</v>
      </c>
      <c r="Q1003">
        <f t="shared" si="407"/>
        <v>15.989999999999998</v>
      </c>
      <c r="R1003" s="49">
        <f t="shared" si="408"/>
        <v>0</v>
      </c>
      <c r="S1003" s="29">
        <f t="shared" si="409"/>
        <v>0</v>
      </c>
      <c r="T1003">
        <f t="shared" si="395"/>
        <v>0</v>
      </c>
      <c r="U1003">
        <f t="shared" si="410"/>
        <v>21.97</v>
      </c>
      <c r="V1003">
        <f t="shared" si="396"/>
        <v>0</v>
      </c>
      <c r="W1003">
        <f t="shared" si="411"/>
        <v>21.97</v>
      </c>
      <c r="X1003" s="49">
        <f t="shared" si="412"/>
        <v>0</v>
      </c>
      <c r="Y1003" s="29">
        <f t="shared" si="413"/>
        <v>0</v>
      </c>
      <c r="AA1003">
        <f t="shared" si="397"/>
        <v>1</v>
      </c>
      <c r="AB1003" t="str">
        <f t="shared" si="416"/>
        <v/>
      </c>
      <c r="AC1003">
        <f t="shared" si="398"/>
        <v>0</v>
      </c>
      <c r="AE1003">
        <f t="shared" si="399"/>
        <v>0</v>
      </c>
      <c r="AF1003">
        <f t="shared" si="400"/>
        <v>0</v>
      </c>
      <c r="AG1003">
        <f t="shared" si="401"/>
        <v>0</v>
      </c>
    </row>
    <row r="1004" spans="2:33" x14ac:dyDescent="0.25">
      <c r="B1004" s="4" t="s">
        <v>73</v>
      </c>
      <c r="C1004" s="4">
        <v>996</v>
      </c>
      <c r="D1004" s="4">
        <v>407</v>
      </c>
      <c r="E1004" s="11">
        <v>0</v>
      </c>
      <c r="F1004" s="17">
        <f t="shared" si="414"/>
        <v>0</v>
      </c>
      <c r="G1004" s="17">
        <f t="shared" si="415"/>
        <v>0</v>
      </c>
      <c r="H1004">
        <f t="shared" si="402"/>
        <v>0</v>
      </c>
      <c r="I1004">
        <f t="shared" si="403"/>
        <v>15.014999999999999</v>
      </c>
      <c r="J1004">
        <f t="shared" si="392"/>
        <v>0</v>
      </c>
      <c r="K1004">
        <f t="shared" si="417"/>
        <v>15.014999999999999</v>
      </c>
      <c r="L1004" s="49">
        <f t="shared" si="404"/>
        <v>0</v>
      </c>
      <c r="M1004" s="29">
        <f t="shared" si="405"/>
        <v>0</v>
      </c>
      <c r="N1004">
        <f t="shared" si="393"/>
        <v>0</v>
      </c>
      <c r="O1004">
        <f t="shared" si="406"/>
        <v>15.989999999999998</v>
      </c>
      <c r="P1004">
        <f t="shared" si="394"/>
        <v>0</v>
      </c>
      <c r="Q1004">
        <f t="shared" si="407"/>
        <v>15.989999999999998</v>
      </c>
      <c r="R1004" s="49">
        <f t="shared" si="408"/>
        <v>0</v>
      </c>
      <c r="S1004" s="29">
        <f t="shared" si="409"/>
        <v>0</v>
      </c>
      <c r="T1004">
        <f t="shared" si="395"/>
        <v>0</v>
      </c>
      <c r="U1004">
        <f t="shared" si="410"/>
        <v>21.97</v>
      </c>
      <c r="V1004">
        <f t="shared" si="396"/>
        <v>0</v>
      </c>
      <c r="W1004">
        <f t="shared" si="411"/>
        <v>21.97</v>
      </c>
      <c r="X1004" s="49">
        <f t="shared" si="412"/>
        <v>0</v>
      </c>
      <c r="Y1004" s="29">
        <f t="shared" si="413"/>
        <v>0</v>
      </c>
      <c r="AA1004">
        <f t="shared" si="397"/>
        <v>1</v>
      </c>
      <c r="AB1004" t="str">
        <f t="shared" si="416"/>
        <v/>
      </c>
      <c r="AC1004">
        <f t="shared" si="398"/>
        <v>0</v>
      </c>
      <c r="AE1004">
        <f t="shared" si="399"/>
        <v>0</v>
      </c>
      <c r="AF1004">
        <f t="shared" si="400"/>
        <v>0</v>
      </c>
      <c r="AG1004">
        <f t="shared" si="401"/>
        <v>0</v>
      </c>
    </row>
    <row r="1005" spans="2:33" x14ac:dyDescent="0.25">
      <c r="B1005" s="4" t="s">
        <v>73</v>
      </c>
      <c r="C1005" s="4">
        <v>997</v>
      </c>
      <c r="D1005" s="4">
        <v>408</v>
      </c>
      <c r="E1005" s="11">
        <v>0</v>
      </c>
      <c r="F1005" s="17">
        <f t="shared" si="414"/>
        <v>0</v>
      </c>
      <c r="G1005" s="17">
        <f t="shared" si="415"/>
        <v>0</v>
      </c>
      <c r="H1005">
        <f t="shared" si="402"/>
        <v>0</v>
      </c>
      <c r="I1005">
        <f t="shared" si="403"/>
        <v>15.014999999999999</v>
      </c>
      <c r="J1005">
        <f t="shared" si="392"/>
        <v>0</v>
      </c>
      <c r="K1005">
        <f t="shared" si="417"/>
        <v>15.014999999999999</v>
      </c>
      <c r="L1005" s="49">
        <f t="shared" si="404"/>
        <v>0</v>
      </c>
      <c r="M1005" s="29">
        <f t="shared" si="405"/>
        <v>0</v>
      </c>
      <c r="N1005">
        <f t="shared" si="393"/>
        <v>0</v>
      </c>
      <c r="O1005">
        <f t="shared" si="406"/>
        <v>15.989999999999998</v>
      </c>
      <c r="P1005">
        <f t="shared" si="394"/>
        <v>0</v>
      </c>
      <c r="Q1005">
        <f t="shared" si="407"/>
        <v>15.989999999999998</v>
      </c>
      <c r="R1005" s="49">
        <f t="shared" si="408"/>
        <v>0</v>
      </c>
      <c r="S1005" s="29">
        <f t="shared" si="409"/>
        <v>0</v>
      </c>
      <c r="T1005">
        <f t="shared" si="395"/>
        <v>0</v>
      </c>
      <c r="U1005">
        <f t="shared" si="410"/>
        <v>21.97</v>
      </c>
      <c r="V1005">
        <f t="shared" si="396"/>
        <v>0</v>
      </c>
      <c r="W1005">
        <f t="shared" si="411"/>
        <v>21.97</v>
      </c>
      <c r="X1005" s="49">
        <f t="shared" si="412"/>
        <v>0</v>
      </c>
      <c r="Y1005" s="29">
        <f t="shared" si="413"/>
        <v>0</v>
      </c>
      <c r="AA1005">
        <f t="shared" si="397"/>
        <v>1</v>
      </c>
      <c r="AB1005" t="str">
        <f t="shared" si="416"/>
        <v/>
      </c>
      <c r="AC1005">
        <f t="shared" si="398"/>
        <v>0</v>
      </c>
      <c r="AE1005">
        <f t="shared" si="399"/>
        <v>0</v>
      </c>
      <c r="AF1005">
        <f t="shared" si="400"/>
        <v>0</v>
      </c>
      <c r="AG1005">
        <f t="shared" si="401"/>
        <v>0</v>
      </c>
    </row>
    <row r="1006" spans="2:33" x14ac:dyDescent="0.25">
      <c r="B1006" s="4" t="s">
        <v>73</v>
      </c>
      <c r="C1006" s="4">
        <v>998</v>
      </c>
      <c r="D1006" s="4">
        <v>409</v>
      </c>
      <c r="E1006" s="11">
        <v>0</v>
      </c>
      <c r="F1006" s="17">
        <f t="shared" si="414"/>
        <v>0</v>
      </c>
      <c r="G1006" s="17">
        <f t="shared" si="415"/>
        <v>0</v>
      </c>
      <c r="H1006">
        <f t="shared" si="402"/>
        <v>0</v>
      </c>
      <c r="I1006">
        <f t="shared" si="403"/>
        <v>15.014999999999999</v>
      </c>
      <c r="J1006">
        <f t="shared" si="392"/>
        <v>0</v>
      </c>
      <c r="K1006">
        <f t="shared" si="417"/>
        <v>15.014999999999999</v>
      </c>
      <c r="L1006" s="49">
        <f t="shared" si="404"/>
        <v>0</v>
      </c>
      <c r="M1006" s="29">
        <f t="shared" si="405"/>
        <v>0</v>
      </c>
      <c r="N1006">
        <f t="shared" si="393"/>
        <v>0</v>
      </c>
      <c r="O1006">
        <f t="shared" si="406"/>
        <v>15.989999999999998</v>
      </c>
      <c r="P1006">
        <f t="shared" si="394"/>
        <v>0</v>
      </c>
      <c r="Q1006">
        <f t="shared" si="407"/>
        <v>15.989999999999998</v>
      </c>
      <c r="R1006" s="49">
        <f t="shared" si="408"/>
        <v>0</v>
      </c>
      <c r="S1006" s="29">
        <f t="shared" si="409"/>
        <v>0</v>
      </c>
      <c r="T1006">
        <f t="shared" si="395"/>
        <v>0</v>
      </c>
      <c r="U1006">
        <f t="shared" si="410"/>
        <v>21.97</v>
      </c>
      <c r="V1006">
        <f t="shared" si="396"/>
        <v>0</v>
      </c>
      <c r="W1006">
        <f t="shared" si="411"/>
        <v>21.97</v>
      </c>
      <c r="X1006" s="49">
        <f t="shared" si="412"/>
        <v>0</v>
      </c>
      <c r="Y1006" s="29">
        <f t="shared" si="413"/>
        <v>0</v>
      </c>
      <c r="AA1006">
        <f t="shared" si="397"/>
        <v>1</v>
      </c>
      <c r="AB1006" t="str">
        <f t="shared" si="416"/>
        <v/>
      </c>
      <c r="AC1006">
        <f t="shared" si="398"/>
        <v>0</v>
      </c>
      <c r="AE1006">
        <f t="shared" si="399"/>
        <v>0</v>
      </c>
      <c r="AF1006">
        <f t="shared" si="400"/>
        <v>0</v>
      </c>
      <c r="AG1006">
        <f t="shared" si="401"/>
        <v>0</v>
      </c>
    </row>
    <row r="1007" spans="2:33" x14ac:dyDescent="0.25">
      <c r="B1007" s="4" t="s">
        <v>73</v>
      </c>
      <c r="C1007" s="4">
        <v>999</v>
      </c>
      <c r="D1007" s="4">
        <v>410</v>
      </c>
      <c r="E1007" s="11">
        <v>0</v>
      </c>
      <c r="F1007" s="17">
        <f t="shared" si="414"/>
        <v>0</v>
      </c>
      <c r="G1007" s="17">
        <f t="shared" si="415"/>
        <v>0</v>
      </c>
      <c r="H1007">
        <f t="shared" si="402"/>
        <v>0</v>
      </c>
      <c r="I1007">
        <f t="shared" si="403"/>
        <v>15.014999999999999</v>
      </c>
      <c r="J1007">
        <f t="shared" si="392"/>
        <v>0</v>
      </c>
      <c r="K1007">
        <f t="shared" si="417"/>
        <v>15.014999999999999</v>
      </c>
      <c r="L1007" s="49">
        <f t="shared" si="404"/>
        <v>0</v>
      </c>
      <c r="M1007" s="29">
        <f t="shared" si="405"/>
        <v>0</v>
      </c>
      <c r="N1007">
        <f t="shared" si="393"/>
        <v>0</v>
      </c>
      <c r="O1007">
        <f t="shared" si="406"/>
        <v>15.989999999999998</v>
      </c>
      <c r="P1007">
        <f t="shared" si="394"/>
        <v>0</v>
      </c>
      <c r="Q1007">
        <f t="shared" si="407"/>
        <v>15.989999999999998</v>
      </c>
      <c r="R1007" s="49">
        <f t="shared" si="408"/>
        <v>0</v>
      </c>
      <c r="S1007" s="29">
        <f t="shared" si="409"/>
        <v>0</v>
      </c>
      <c r="T1007">
        <f t="shared" si="395"/>
        <v>0</v>
      </c>
      <c r="U1007">
        <f t="shared" si="410"/>
        <v>21.97</v>
      </c>
      <c r="V1007">
        <f t="shared" si="396"/>
        <v>0</v>
      </c>
      <c r="W1007">
        <f t="shared" si="411"/>
        <v>21.97</v>
      </c>
      <c r="X1007" s="49">
        <f t="shared" si="412"/>
        <v>0</v>
      </c>
      <c r="Y1007" s="29">
        <f t="shared" si="413"/>
        <v>0</v>
      </c>
      <c r="AA1007">
        <f t="shared" si="397"/>
        <v>1</v>
      </c>
      <c r="AB1007" t="str">
        <f t="shared" si="416"/>
        <v/>
      </c>
      <c r="AC1007">
        <f t="shared" si="398"/>
        <v>0</v>
      </c>
      <c r="AE1007">
        <f t="shared" si="399"/>
        <v>0</v>
      </c>
      <c r="AF1007">
        <f t="shared" si="400"/>
        <v>0</v>
      </c>
      <c r="AG1007">
        <f t="shared" si="401"/>
        <v>0</v>
      </c>
    </row>
    <row r="1008" spans="2:33" x14ac:dyDescent="0.25">
      <c r="B1008" s="4" t="s">
        <v>73</v>
      </c>
      <c r="C1008" s="4">
        <v>1000</v>
      </c>
      <c r="D1008" s="4">
        <v>411</v>
      </c>
      <c r="E1008" s="11">
        <v>0</v>
      </c>
      <c r="F1008" s="17">
        <f t="shared" si="414"/>
        <v>0</v>
      </c>
      <c r="G1008" s="17">
        <f t="shared" si="415"/>
        <v>0</v>
      </c>
      <c r="H1008">
        <f t="shared" si="402"/>
        <v>0</v>
      </c>
      <c r="I1008">
        <f t="shared" si="403"/>
        <v>15.014999999999999</v>
      </c>
      <c r="J1008">
        <f t="shared" si="392"/>
        <v>0</v>
      </c>
      <c r="K1008">
        <f t="shared" si="417"/>
        <v>15.014999999999999</v>
      </c>
      <c r="L1008" s="49">
        <f t="shared" si="404"/>
        <v>0</v>
      </c>
      <c r="M1008" s="29">
        <f t="shared" si="405"/>
        <v>0</v>
      </c>
      <c r="N1008">
        <f t="shared" si="393"/>
        <v>0</v>
      </c>
      <c r="O1008">
        <f t="shared" si="406"/>
        <v>15.989999999999998</v>
      </c>
      <c r="P1008">
        <f t="shared" si="394"/>
        <v>0</v>
      </c>
      <c r="Q1008">
        <f t="shared" si="407"/>
        <v>15.989999999999998</v>
      </c>
      <c r="R1008" s="49">
        <f t="shared" si="408"/>
        <v>0</v>
      </c>
      <c r="S1008" s="29">
        <f t="shared" si="409"/>
        <v>0</v>
      </c>
      <c r="T1008">
        <f t="shared" si="395"/>
        <v>0</v>
      </c>
      <c r="U1008">
        <f t="shared" si="410"/>
        <v>21.97</v>
      </c>
      <c r="V1008">
        <f t="shared" si="396"/>
        <v>0</v>
      </c>
      <c r="W1008">
        <f t="shared" si="411"/>
        <v>21.97</v>
      </c>
      <c r="X1008" s="49">
        <f t="shared" si="412"/>
        <v>0</v>
      </c>
      <c r="Y1008" s="29">
        <f t="shared" si="413"/>
        <v>0</v>
      </c>
      <c r="AA1008">
        <f t="shared" si="397"/>
        <v>1</v>
      </c>
      <c r="AB1008" t="str">
        <f t="shared" si="416"/>
        <v/>
      </c>
      <c r="AC1008">
        <f t="shared" si="398"/>
        <v>0</v>
      </c>
      <c r="AE1008">
        <f t="shared" si="399"/>
        <v>0</v>
      </c>
      <c r="AF1008">
        <f t="shared" si="400"/>
        <v>0</v>
      </c>
      <c r="AG1008">
        <f t="shared" si="401"/>
        <v>0</v>
      </c>
    </row>
    <row r="1009" spans="2:33" x14ac:dyDescent="0.25">
      <c r="B1009" s="4" t="s">
        <v>73</v>
      </c>
      <c r="C1009" s="4">
        <v>1001</v>
      </c>
      <c r="D1009" s="4">
        <v>412</v>
      </c>
      <c r="E1009" s="11">
        <v>0</v>
      </c>
      <c r="F1009" s="17">
        <f t="shared" si="414"/>
        <v>0</v>
      </c>
      <c r="G1009" s="17">
        <f t="shared" si="415"/>
        <v>0</v>
      </c>
      <c r="H1009">
        <f t="shared" si="402"/>
        <v>0</v>
      </c>
      <c r="I1009">
        <f t="shared" si="403"/>
        <v>15.014999999999999</v>
      </c>
      <c r="J1009">
        <f t="shared" si="392"/>
        <v>0</v>
      </c>
      <c r="K1009">
        <f t="shared" si="417"/>
        <v>15.014999999999999</v>
      </c>
      <c r="L1009" s="49">
        <f t="shared" si="404"/>
        <v>0</v>
      </c>
      <c r="M1009" s="29">
        <f t="shared" si="405"/>
        <v>0</v>
      </c>
      <c r="N1009">
        <f t="shared" si="393"/>
        <v>0</v>
      </c>
      <c r="O1009">
        <f t="shared" si="406"/>
        <v>15.989999999999998</v>
      </c>
      <c r="P1009">
        <f t="shared" si="394"/>
        <v>0</v>
      </c>
      <c r="Q1009">
        <f t="shared" si="407"/>
        <v>15.989999999999998</v>
      </c>
      <c r="R1009" s="49">
        <f t="shared" si="408"/>
        <v>0</v>
      </c>
      <c r="S1009" s="29">
        <f t="shared" si="409"/>
        <v>0</v>
      </c>
      <c r="T1009">
        <f t="shared" si="395"/>
        <v>0</v>
      </c>
      <c r="U1009">
        <f t="shared" si="410"/>
        <v>21.97</v>
      </c>
      <c r="V1009">
        <f t="shared" si="396"/>
        <v>0</v>
      </c>
      <c r="W1009">
        <f t="shared" si="411"/>
        <v>21.97</v>
      </c>
      <c r="X1009" s="49">
        <f t="shared" si="412"/>
        <v>0</v>
      </c>
      <c r="Y1009" s="29">
        <f t="shared" si="413"/>
        <v>0</v>
      </c>
      <c r="AA1009">
        <f t="shared" si="397"/>
        <v>1</v>
      </c>
      <c r="AB1009" t="str">
        <f t="shared" si="416"/>
        <v/>
      </c>
      <c r="AC1009">
        <f t="shared" si="398"/>
        <v>0</v>
      </c>
      <c r="AE1009">
        <f t="shared" si="399"/>
        <v>0</v>
      </c>
      <c r="AF1009">
        <f t="shared" si="400"/>
        <v>0</v>
      </c>
      <c r="AG1009">
        <f t="shared" si="401"/>
        <v>0</v>
      </c>
    </row>
    <row r="1010" spans="2:33" x14ac:dyDescent="0.25">
      <c r="B1010" s="4" t="s">
        <v>73</v>
      </c>
      <c r="C1010" s="4">
        <v>1002</v>
      </c>
      <c r="D1010" s="4">
        <v>413</v>
      </c>
      <c r="E1010" s="11">
        <v>0</v>
      </c>
      <c r="F1010" s="17">
        <f t="shared" si="414"/>
        <v>0</v>
      </c>
      <c r="G1010" s="17">
        <f t="shared" si="415"/>
        <v>0</v>
      </c>
      <c r="H1010">
        <f t="shared" si="402"/>
        <v>0</v>
      </c>
      <c r="I1010">
        <f t="shared" si="403"/>
        <v>15.014999999999999</v>
      </c>
      <c r="J1010">
        <f t="shared" si="392"/>
        <v>0</v>
      </c>
      <c r="K1010">
        <f t="shared" si="417"/>
        <v>15.014999999999999</v>
      </c>
      <c r="L1010" s="49">
        <f t="shared" si="404"/>
        <v>0</v>
      </c>
      <c r="M1010" s="29">
        <f t="shared" si="405"/>
        <v>0</v>
      </c>
      <c r="N1010">
        <f t="shared" si="393"/>
        <v>0</v>
      </c>
      <c r="O1010">
        <f t="shared" si="406"/>
        <v>15.989999999999998</v>
      </c>
      <c r="P1010">
        <f t="shared" si="394"/>
        <v>0</v>
      </c>
      <c r="Q1010">
        <f t="shared" si="407"/>
        <v>15.989999999999998</v>
      </c>
      <c r="R1010" s="49">
        <f t="shared" si="408"/>
        <v>0</v>
      </c>
      <c r="S1010" s="29">
        <f t="shared" si="409"/>
        <v>0</v>
      </c>
      <c r="T1010">
        <f t="shared" si="395"/>
        <v>0</v>
      </c>
      <c r="U1010">
        <f t="shared" si="410"/>
        <v>21.97</v>
      </c>
      <c r="V1010">
        <f t="shared" si="396"/>
        <v>0</v>
      </c>
      <c r="W1010">
        <f t="shared" si="411"/>
        <v>21.97</v>
      </c>
      <c r="X1010" s="49">
        <f t="shared" si="412"/>
        <v>0</v>
      </c>
      <c r="Y1010" s="29">
        <f t="shared" si="413"/>
        <v>0</v>
      </c>
      <c r="AA1010">
        <f t="shared" si="397"/>
        <v>1</v>
      </c>
      <c r="AB1010" t="str">
        <f t="shared" si="416"/>
        <v/>
      </c>
      <c r="AC1010">
        <f t="shared" si="398"/>
        <v>0</v>
      </c>
      <c r="AE1010">
        <f t="shared" si="399"/>
        <v>0</v>
      </c>
      <c r="AF1010">
        <f t="shared" si="400"/>
        <v>0</v>
      </c>
      <c r="AG1010">
        <f t="shared" si="401"/>
        <v>0</v>
      </c>
    </row>
    <row r="1011" spans="2:33" x14ac:dyDescent="0.25">
      <c r="B1011" s="4" t="s">
        <v>73</v>
      </c>
      <c r="C1011" s="4">
        <v>1003</v>
      </c>
      <c r="D1011" s="4">
        <v>414</v>
      </c>
      <c r="E1011" s="11">
        <v>0</v>
      </c>
      <c r="F1011" s="17">
        <f t="shared" si="414"/>
        <v>0</v>
      </c>
      <c r="G1011" s="17">
        <f t="shared" si="415"/>
        <v>0</v>
      </c>
      <c r="H1011">
        <f t="shared" si="402"/>
        <v>0</v>
      </c>
      <c r="I1011">
        <f t="shared" si="403"/>
        <v>15.014999999999999</v>
      </c>
      <c r="J1011">
        <f t="shared" si="392"/>
        <v>0</v>
      </c>
      <c r="K1011">
        <f t="shared" si="417"/>
        <v>15.014999999999999</v>
      </c>
      <c r="L1011" s="49">
        <f t="shared" si="404"/>
        <v>0</v>
      </c>
      <c r="M1011" s="29">
        <f t="shared" si="405"/>
        <v>0</v>
      </c>
      <c r="N1011">
        <f t="shared" si="393"/>
        <v>0</v>
      </c>
      <c r="O1011">
        <f t="shared" si="406"/>
        <v>15.989999999999998</v>
      </c>
      <c r="P1011">
        <f t="shared" si="394"/>
        <v>0</v>
      </c>
      <c r="Q1011">
        <f t="shared" si="407"/>
        <v>15.989999999999998</v>
      </c>
      <c r="R1011" s="49">
        <f t="shared" si="408"/>
        <v>0</v>
      </c>
      <c r="S1011" s="29">
        <f t="shared" si="409"/>
        <v>0</v>
      </c>
      <c r="T1011">
        <f t="shared" si="395"/>
        <v>0</v>
      </c>
      <c r="U1011">
        <f t="shared" si="410"/>
        <v>21.97</v>
      </c>
      <c r="V1011">
        <f t="shared" si="396"/>
        <v>0</v>
      </c>
      <c r="W1011">
        <f t="shared" si="411"/>
        <v>21.97</v>
      </c>
      <c r="X1011" s="49">
        <f t="shared" si="412"/>
        <v>0</v>
      </c>
      <c r="Y1011" s="29">
        <f t="shared" si="413"/>
        <v>0</v>
      </c>
      <c r="AA1011">
        <f t="shared" si="397"/>
        <v>1</v>
      </c>
      <c r="AB1011" t="str">
        <f t="shared" si="416"/>
        <v/>
      </c>
      <c r="AC1011">
        <f t="shared" si="398"/>
        <v>0</v>
      </c>
      <c r="AE1011">
        <f t="shared" si="399"/>
        <v>0</v>
      </c>
      <c r="AF1011">
        <f t="shared" si="400"/>
        <v>0</v>
      </c>
      <c r="AG1011">
        <f t="shared" si="401"/>
        <v>0</v>
      </c>
    </row>
    <row r="1012" spans="2:33" x14ac:dyDescent="0.25">
      <c r="B1012" s="4" t="s">
        <v>73</v>
      </c>
      <c r="C1012" s="4">
        <v>1004</v>
      </c>
      <c r="D1012" s="4">
        <v>415</v>
      </c>
      <c r="E1012" s="11">
        <v>0</v>
      </c>
      <c r="F1012" s="17">
        <f t="shared" si="414"/>
        <v>0</v>
      </c>
      <c r="G1012" s="17">
        <f t="shared" si="415"/>
        <v>0</v>
      </c>
      <c r="H1012">
        <f t="shared" si="402"/>
        <v>0</v>
      </c>
      <c r="I1012">
        <f t="shared" si="403"/>
        <v>15.014999999999999</v>
      </c>
      <c r="J1012">
        <f t="shared" si="392"/>
        <v>0</v>
      </c>
      <c r="K1012">
        <f t="shared" si="417"/>
        <v>15.014999999999999</v>
      </c>
      <c r="L1012" s="49">
        <f t="shared" si="404"/>
        <v>0</v>
      </c>
      <c r="M1012" s="29">
        <f t="shared" si="405"/>
        <v>0</v>
      </c>
      <c r="N1012">
        <f t="shared" si="393"/>
        <v>0</v>
      </c>
      <c r="O1012">
        <f t="shared" si="406"/>
        <v>15.989999999999998</v>
      </c>
      <c r="P1012">
        <f t="shared" si="394"/>
        <v>0</v>
      </c>
      <c r="Q1012">
        <f t="shared" si="407"/>
        <v>15.989999999999998</v>
      </c>
      <c r="R1012" s="49">
        <f t="shared" si="408"/>
        <v>0</v>
      </c>
      <c r="S1012" s="29">
        <f t="shared" si="409"/>
        <v>0</v>
      </c>
      <c r="T1012">
        <f t="shared" si="395"/>
        <v>0</v>
      </c>
      <c r="U1012">
        <f t="shared" si="410"/>
        <v>21.97</v>
      </c>
      <c r="V1012">
        <f t="shared" si="396"/>
        <v>0</v>
      </c>
      <c r="W1012">
        <f t="shared" si="411"/>
        <v>21.97</v>
      </c>
      <c r="X1012" s="49">
        <f t="shared" si="412"/>
        <v>0</v>
      </c>
      <c r="Y1012" s="29">
        <f t="shared" si="413"/>
        <v>0</v>
      </c>
      <c r="AA1012">
        <f t="shared" si="397"/>
        <v>1</v>
      </c>
      <c r="AB1012" t="str">
        <f t="shared" si="416"/>
        <v/>
      </c>
      <c r="AC1012">
        <f t="shared" si="398"/>
        <v>0</v>
      </c>
      <c r="AE1012">
        <f t="shared" si="399"/>
        <v>0</v>
      </c>
      <c r="AF1012">
        <f t="shared" si="400"/>
        <v>0</v>
      </c>
      <c r="AG1012">
        <f t="shared" si="401"/>
        <v>0</v>
      </c>
    </row>
    <row r="1013" spans="2:33" x14ac:dyDescent="0.25">
      <c r="B1013" s="4" t="s">
        <v>73</v>
      </c>
      <c r="C1013" s="4">
        <v>1005</v>
      </c>
      <c r="D1013" s="4">
        <v>416</v>
      </c>
      <c r="E1013" s="11">
        <v>0</v>
      </c>
      <c r="F1013" s="17">
        <f t="shared" si="414"/>
        <v>0</v>
      </c>
      <c r="G1013" s="17">
        <f t="shared" si="415"/>
        <v>0</v>
      </c>
      <c r="H1013">
        <f t="shared" si="402"/>
        <v>0</v>
      </c>
      <c r="I1013">
        <f t="shared" si="403"/>
        <v>15.014999999999999</v>
      </c>
      <c r="J1013">
        <f t="shared" si="392"/>
        <v>0</v>
      </c>
      <c r="K1013">
        <f t="shared" si="417"/>
        <v>15.014999999999999</v>
      </c>
      <c r="L1013" s="49">
        <f t="shared" si="404"/>
        <v>0</v>
      </c>
      <c r="M1013" s="29">
        <f t="shared" si="405"/>
        <v>0</v>
      </c>
      <c r="N1013">
        <f t="shared" si="393"/>
        <v>0</v>
      </c>
      <c r="O1013">
        <f t="shared" si="406"/>
        <v>15.989999999999998</v>
      </c>
      <c r="P1013">
        <f t="shared" si="394"/>
        <v>0</v>
      </c>
      <c r="Q1013">
        <f t="shared" si="407"/>
        <v>15.989999999999998</v>
      </c>
      <c r="R1013" s="49">
        <f t="shared" si="408"/>
        <v>0</v>
      </c>
      <c r="S1013" s="29">
        <f t="shared" si="409"/>
        <v>0</v>
      </c>
      <c r="T1013">
        <f t="shared" si="395"/>
        <v>0</v>
      </c>
      <c r="U1013">
        <f t="shared" si="410"/>
        <v>21.97</v>
      </c>
      <c r="V1013">
        <f t="shared" si="396"/>
        <v>0</v>
      </c>
      <c r="W1013">
        <f t="shared" si="411"/>
        <v>21.97</v>
      </c>
      <c r="X1013" s="49">
        <f t="shared" si="412"/>
        <v>0</v>
      </c>
      <c r="Y1013" s="29">
        <f t="shared" si="413"/>
        <v>0</v>
      </c>
      <c r="AA1013">
        <f t="shared" si="397"/>
        <v>1</v>
      </c>
      <c r="AB1013" t="str">
        <f t="shared" si="416"/>
        <v/>
      </c>
      <c r="AC1013">
        <f t="shared" si="398"/>
        <v>0</v>
      </c>
      <c r="AE1013">
        <f t="shared" si="399"/>
        <v>0</v>
      </c>
      <c r="AF1013">
        <f t="shared" si="400"/>
        <v>0</v>
      </c>
      <c r="AG1013">
        <f t="shared" si="401"/>
        <v>0</v>
      </c>
    </row>
    <row r="1014" spans="2:33" x14ac:dyDescent="0.25">
      <c r="B1014" s="4" t="s">
        <v>73</v>
      </c>
      <c r="C1014" s="4">
        <v>1006</v>
      </c>
      <c r="D1014" s="4">
        <v>417</v>
      </c>
      <c r="E1014" s="11">
        <v>0</v>
      </c>
      <c r="F1014" s="17">
        <f t="shared" si="414"/>
        <v>0</v>
      </c>
      <c r="G1014" s="17">
        <f t="shared" si="415"/>
        <v>0</v>
      </c>
      <c r="H1014">
        <f t="shared" si="402"/>
        <v>0</v>
      </c>
      <c r="I1014">
        <f t="shared" si="403"/>
        <v>15.014999999999999</v>
      </c>
      <c r="J1014">
        <f t="shared" si="392"/>
        <v>0</v>
      </c>
      <c r="K1014">
        <f t="shared" si="417"/>
        <v>15.014999999999999</v>
      </c>
      <c r="L1014" s="49">
        <f t="shared" si="404"/>
        <v>0</v>
      </c>
      <c r="M1014" s="29">
        <f t="shared" si="405"/>
        <v>0</v>
      </c>
      <c r="N1014">
        <f t="shared" si="393"/>
        <v>0</v>
      </c>
      <c r="O1014">
        <f t="shared" si="406"/>
        <v>15.989999999999998</v>
      </c>
      <c r="P1014">
        <f t="shared" si="394"/>
        <v>0</v>
      </c>
      <c r="Q1014">
        <f t="shared" si="407"/>
        <v>15.989999999999998</v>
      </c>
      <c r="R1014" s="49">
        <f t="shared" si="408"/>
        <v>0</v>
      </c>
      <c r="S1014" s="29">
        <f t="shared" si="409"/>
        <v>0</v>
      </c>
      <c r="T1014">
        <f t="shared" si="395"/>
        <v>0</v>
      </c>
      <c r="U1014">
        <f t="shared" si="410"/>
        <v>21.97</v>
      </c>
      <c r="V1014">
        <f t="shared" si="396"/>
        <v>0</v>
      </c>
      <c r="W1014">
        <f t="shared" si="411"/>
        <v>21.97</v>
      </c>
      <c r="X1014" s="49">
        <f t="shared" si="412"/>
        <v>0</v>
      </c>
      <c r="Y1014" s="29">
        <f t="shared" si="413"/>
        <v>0</v>
      </c>
      <c r="AA1014">
        <f t="shared" si="397"/>
        <v>1</v>
      </c>
      <c r="AB1014" t="str">
        <f t="shared" si="416"/>
        <v/>
      </c>
      <c r="AC1014">
        <f t="shared" si="398"/>
        <v>0</v>
      </c>
      <c r="AE1014">
        <f t="shared" si="399"/>
        <v>0</v>
      </c>
      <c r="AF1014">
        <f t="shared" si="400"/>
        <v>0</v>
      </c>
      <c r="AG1014">
        <f t="shared" si="401"/>
        <v>0</v>
      </c>
    </row>
    <row r="1015" spans="2:33" x14ac:dyDescent="0.25">
      <c r="B1015" s="4" t="s">
        <v>73</v>
      </c>
      <c r="C1015" s="4">
        <v>1007</v>
      </c>
      <c r="D1015" s="4">
        <v>418</v>
      </c>
      <c r="E1015" s="11">
        <v>0</v>
      </c>
      <c r="F1015" s="17">
        <f t="shared" si="414"/>
        <v>0</v>
      </c>
      <c r="G1015" s="17">
        <f t="shared" si="415"/>
        <v>0</v>
      </c>
      <c r="H1015">
        <f t="shared" si="402"/>
        <v>0</v>
      </c>
      <c r="I1015">
        <f t="shared" si="403"/>
        <v>15.014999999999999</v>
      </c>
      <c r="J1015">
        <f t="shared" si="392"/>
        <v>0</v>
      </c>
      <c r="K1015">
        <f t="shared" si="417"/>
        <v>15.014999999999999</v>
      </c>
      <c r="L1015" s="49">
        <f t="shared" si="404"/>
        <v>0</v>
      </c>
      <c r="M1015" s="29">
        <f t="shared" si="405"/>
        <v>0</v>
      </c>
      <c r="N1015">
        <f t="shared" si="393"/>
        <v>0</v>
      </c>
      <c r="O1015">
        <f t="shared" si="406"/>
        <v>15.989999999999998</v>
      </c>
      <c r="P1015">
        <f t="shared" si="394"/>
        <v>0</v>
      </c>
      <c r="Q1015">
        <f t="shared" si="407"/>
        <v>15.989999999999998</v>
      </c>
      <c r="R1015" s="49">
        <f t="shared" si="408"/>
        <v>0</v>
      </c>
      <c r="S1015" s="29">
        <f t="shared" si="409"/>
        <v>0</v>
      </c>
      <c r="T1015">
        <f t="shared" si="395"/>
        <v>0</v>
      </c>
      <c r="U1015">
        <f t="shared" si="410"/>
        <v>21.97</v>
      </c>
      <c r="V1015">
        <f t="shared" si="396"/>
        <v>0</v>
      </c>
      <c r="W1015">
        <f t="shared" si="411"/>
        <v>21.97</v>
      </c>
      <c r="X1015" s="49">
        <f t="shared" si="412"/>
        <v>0</v>
      </c>
      <c r="Y1015" s="29">
        <f t="shared" si="413"/>
        <v>0</v>
      </c>
      <c r="AA1015">
        <f t="shared" si="397"/>
        <v>1</v>
      </c>
      <c r="AB1015" t="str">
        <f t="shared" si="416"/>
        <v/>
      </c>
      <c r="AC1015">
        <f t="shared" si="398"/>
        <v>0</v>
      </c>
      <c r="AE1015">
        <f t="shared" si="399"/>
        <v>0</v>
      </c>
      <c r="AF1015">
        <f t="shared" si="400"/>
        <v>0</v>
      </c>
      <c r="AG1015">
        <f t="shared" si="401"/>
        <v>0</v>
      </c>
    </row>
    <row r="1016" spans="2:33" x14ac:dyDescent="0.25">
      <c r="B1016" s="4" t="s">
        <v>73</v>
      </c>
      <c r="C1016" s="4">
        <v>1008</v>
      </c>
      <c r="D1016" s="4">
        <v>419</v>
      </c>
      <c r="E1016" s="11">
        <v>0</v>
      </c>
      <c r="F1016" s="17">
        <f t="shared" si="414"/>
        <v>0</v>
      </c>
      <c r="G1016" s="17">
        <f t="shared" si="415"/>
        <v>0</v>
      </c>
      <c r="H1016">
        <f t="shared" si="402"/>
        <v>0</v>
      </c>
      <c r="I1016">
        <f t="shared" si="403"/>
        <v>15.014999999999999</v>
      </c>
      <c r="J1016">
        <f t="shared" si="392"/>
        <v>0</v>
      </c>
      <c r="K1016">
        <f t="shared" si="417"/>
        <v>15.014999999999999</v>
      </c>
      <c r="L1016" s="49">
        <f t="shared" si="404"/>
        <v>0</v>
      </c>
      <c r="M1016" s="29">
        <f t="shared" si="405"/>
        <v>0</v>
      </c>
      <c r="N1016">
        <f t="shared" si="393"/>
        <v>0</v>
      </c>
      <c r="O1016">
        <f t="shared" si="406"/>
        <v>15.989999999999998</v>
      </c>
      <c r="P1016">
        <f t="shared" si="394"/>
        <v>0</v>
      </c>
      <c r="Q1016">
        <f t="shared" si="407"/>
        <v>15.989999999999998</v>
      </c>
      <c r="R1016" s="49">
        <f t="shared" si="408"/>
        <v>0</v>
      </c>
      <c r="S1016" s="29">
        <f t="shared" si="409"/>
        <v>0</v>
      </c>
      <c r="T1016">
        <f t="shared" si="395"/>
        <v>0</v>
      </c>
      <c r="U1016">
        <f t="shared" si="410"/>
        <v>21.97</v>
      </c>
      <c r="V1016">
        <f t="shared" si="396"/>
        <v>0</v>
      </c>
      <c r="W1016">
        <f t="shared" si="411"/>
        <v>21.97</v>
      </c>
      <c r="X1016" s="49">
        <f t="shared" si="412"/>
        <v>0</v>
      </c>
      <c r="Y1016" s="29">
        <f t="shared" si="413"/>
        <v>0</v>
      </c>
      <c r="AA1016">
        <f t="shared" si="397"/>
        <v>1</v>
      </c>
      <c r="AB1016" t="str">
        <f t="shared" si="416"/>
        <v/>
      </c>
      <c r="AC1016">
        <f t="shared" si="398"/>
        <v>0</v>
      </c>
      <c r="AE1016">
        <f t="shared" si="399"/>
        <v>0</v>
      </c>
      <c r="AF1016">
        <f t="shared" si="400"/>
        <v>0</v>
      </c>
      <c r="AG1016">
        <f t="shared" si="401"/>
        <v>0</v>
      </c>
    </row>
    <row r="1017" spans="2:33" x14ac:dyDescent="0.25">
      <c r="B1017" s="4" t="s">
        <v>73</v>
      </c>
      <c r="C1017" s="4">
        <v>1009</v>
      </c>
      <c r="D1017" s="4">
        <v>420</v>
      </c>
      <c r="E1017" s="11">
        <v>0</v>
      </c>
      <c r="F1017" s="17">
        <f t="shared" si="414"/>
        <v>0</v>
      </c>
      <c r="G1017" s="17">
        <f t="shared" si="415"/>
        <v>0</v>
      </c>
      <c r="H1017">
        <f t="shared" si="402"/>
        <v>0</v>
      </c>
      <c r="I1017">
        <f t="shared" si="403"/>
        <v>15.014999999999999</v>
      </c>
      <c r="J1017">
        <f t="shared" si="392"/>
        <v>0</v>
      </c>
      <c r="K1017">
        <f t="shared" si="417"/>
        <v>15.014999999999999</v>
      </c>
      <c r="L1017" s="49">
        <f t="shared" si="404"/>
        <v>0</v>
      </c>
      <c r="M1017" s="29">
        <f t="shared" si="405"/>
        <v>0</v>
      </c>
      <c r="N1017">
        <f t="shared" si="393"/>
        <v>0</v>
      </c>
      <c r="O1017">
        <f t="shared" si="406"/>
        <v>15.989999999999998</v>
      </c>
      <c r="P1017">
        <f t="shared" si="394"/>
        <v>0</v>
      </c>
      <c r="Q1017">
        <f t="shared" si="407"/>
        <v>15.989999999999998</v>
      </c>
      <c r="R1017" s="49">
        <f t="shared" si="408"/>
        <v>0</v>
      </c>
      <c r="S1017" s="29">
        <f t="shared" si="409"/>
        <v>0</v>
      </c>
      <c r="T1017">
        <f t="shared" si="395"/>
        <v>0</v>
      </c>
      <c r="U1017">
        <f t="shared" si="410"/>
        <v>21.97</v>
      </c>
      <c r="V1017">
        <f t="shared" si="396"/>
        <v>0</v>
      </c>
      <c r="W1017">
        <f t="shared" si="411"/>
        <v>21.97</v>
      </c>
      <c r="X1017" s="49">
        <f t="shared" si="412"/>
        <v>0</v>
      </c>
      <c r="Y1017" s="29">
        <f t="shared" si="413"/>
        <v>0</v>
      </c>
      <c r="AA1017">
        <f t="shared" si="397"/>
        <v>1</v>
      </c>
      <c r="AB1017" t="str">
        <f t="shared" si="416"/>
        <v/>
      </c>
      <c r="AC1017">
        <f t="shared" si="398"/>
        <v>0</v>
      </c>
      <c r="AE1017">
        <f t="shared" si="399"/>
        <v>0</v>
      </c>
      <c r="AF1017">
        <f t="shared" si="400"/>
        <v>0</v>
      </c>
      <c r="AG1017">
        <f t="shared" si="401"/>
        <v>0</v>
      </c>
    </row>
    <row r="1018" spans="2:33" x14ac:dyDescent="0.25">
      <c r="B1018" s="4" t="s">
        <v>73</v>
      </c>
      <c r="C1018" s="4">
        <v>1010</v>
      </c>
      <c r="D1018" s="4">
        <v>421</v>
      </c>
      <c r="E1018" s="11">
        <v>0</v>
      </c>
      <c r="F1018" s="17">
        <f t="shared" si="414"/>
        <v>0</v>
      </c>
      <c r="G1018" s="17">
        <f t="shared" si="415"/>
        <v>0</v>
      </c>
      <c r="H1018">
        <f t="shared" si="402"/>
        <v>0</v>
      </c>
      <c r="I1018">
        <f t="shared" si="403"/>
        <v>15.014999999999999</v>
      </c>
      <c r="J1018">
        <f t="shared" si="392"/>
        <v>0</v>
      </c>
      <c r="K1018">
        <f t="shared" si="417"/>
        <v>15.014999999999999</v>
      </c>
      <c r="L1018" s="49">
        <f t="shared" si="404"/>
        <v>0</v>
      </c>
      <c r="M1018" s="29">
        <f t="shared" si="405"/>
        <v>0</v>
      </c>
      <c r="N1018">
        <f t="shared" si="393"/>
        <v>0</v>
      </c>
      <c r="O1018">
        <f t="shared" si="406"/>
        <v>15.989999999999998</v>
      </c>
      <c r="P1018">
        <f t="shared" si="394"/>
        <v>0</v>
      </c>
      <c r="Q1018">
        <f t="shared" si="407"/>
        <v>15.989999999999998</v>
      </c>
      <c r="R1018" s="49">
        <f t="shared" si="408"/>
        <v>0</v>
      </c>
      <c r="S1018" s="29">
        <f t="shared" si="409"/>
        <v>0</v>
      </c>
      <c r="T1018">
        <f t="shared" si="395"/>
        <v>0</v>
      </c>
      <c r="U1018">
        <f t="shared" si="410"/>
        <v>21.97</v>
      </c>
      <c r="V1018">
        <f t="shared" si="396"/>
        <v>0</v>
      </c>
      <c r="W1018">
        <f t="shared" si="411"/>
        <v>21.97</v>
      </c>
      <c r="X1018" s="49">
        <f t="shared" si="412"/>
        <v>0</v>
      </c>
      <c r="Y1018" s="29">
        <f t="shared" si="413"/>
        <v>0</v>
      </c>
      <c r="AA1018">
        <f t="shared" si="397"/>
        <v>1</v>
      </c>
      <c r="AB1018" t="str">
        <f t="shared" si="416"/>
        <v/>
      </c>
      <c r="AC1018">
        <f t="shared" si="398"/>
        <v>0</v>
      </c>
      <c r="AE1018">
        <f t="shared" si="399"/>
        <v>0</v>
      </c>
      <c r="AF1018">
        <f t="shared" si="400"/>
        <v>0</v>
      </c>
      <c r="AG1018">
        <f t="shared" si="401"/>
        <v>0</v>
      </c>
    </row>
    <row r="1019" spans="2:33" x14ac:dyDescent="0.25">
      <c r="B1019" s="4" t="s">
        <v>73</v>
      </c>
      <c r="C1019" s="4">
        <v>1011</v>
      </c>
      <c r="D1019" s="4">
        <v>422</v>
      </c>
      <c r="E1019" s="11">
        <v>0</v>
      </c>
      <c r="F1019" s="17">
        <f t="shared" si="414"/>
        <v>0</v>
      </c>
      <c r="G1019" s="17">
        <f t="shared" si="415"/>
        <v>0</v>
      </c>
      <c r="H1019">
        <f t="shared" si="402"/>
        <v>0</v>
      </c>
      <c r="I1019">
        <f t="shared" si="403"/>
        <v>15.014999999999999</v>
      </c>
      <c r="J1019">
        <f t="shared" si="392"/>
        <v>0</v>
      </c>
      <c r="K1019">
        <f t="shared" si="417"/>
        <v>15.014999999999999</v>
      </c>
      <c r="L1019" s="49">
        <f t="shared" si="404"/>
        <v>0</v>
      </c>
      <c r="M1019" s="29">
        <f t="shared" si="405"/>
        <v>0</v>
      </c>
      <c r="N1019">
        <f t="shared" si="393"/>
        <v>0</v>
      </c>
      <c r="O1019">
        <f t="shared" si="406"/>
        <v>15.989999999999998</v>
      </c>
      <c r="P1019">
        <f t="shared" si="394"/>
        <v>0</v>
      </c>
      <c r="Q1019">
        <f t="shared" si="407"/>
        <v>15.989999999999998</v>
      </c>
      <c r="R1019" s="49">
        <f t="shared" si="408"/>
        <v>0</v>
      </c>
      <c r="S1019" s="29">
        <f t="shared" si="409"/>
        <v>0</v>
      </c>
      <c r="T1019">
        <f t="shared" si="395"/>
        <v>0</v>
      </c>
      <c r="U1019">
        <f t="shared" si="410"/>
        <v>21.97</v>
      </c>
      <c r="V1019">
        <f t="shared" si="396"/>
        <v>0</v>
      </c>
      <c r="W1019">
        <f t="shared" si="411"/>
        <v>21.97</v>
      </c>
      <c r="X1019" s="49">
        <f t="shared" si="412"/>
        <v>0</v>
      </c>
      <c r="Y1019" s="29">
        <f t="shared" si="413"/>
        <v>0</v>
      </c>
      <c r="AA1019">
        <f t="shared" si="397"/>
        <v>1</v>
      </c>
      <c r="AB1019" t="str">
        <f t="shared" si="416"/>
        <v/>
      </c>
      <c r="AC1019">
        <f t="shared" si="398"/>
        <v>0</v>
      </c>
      <c r="AE1019">
        <f t="shared" si="399"/>
        <v>0</v>
      </c>
      <c r="AF1019">
        <f t="shared" si="400"/>
        <v>0</v>
      </c>
      <c r="AG1019">
        <f t="shared" si="401"/>
        <v>0</v>
      </c>
    </row>
    <row r="1020" spans="2:33" x14ac:dyDescent="0.25">
      <c r="B1020" s="4" t="s">
        <v>73</v>
      </c>
      <c r="C1020" s="4">
        <v>1012</v>
      </c>
      <c r="D1020" s="4">
        <v>423</v>
      </c>
      <c r="E1020" s="11">
        <v>0</v>
      </c>
      <c r="F1020" s="17">
        <f t="shared" si="414"/>
        <v>0</v>
      </c>
      <c r="G1020" s="17">
        <f t="shared" si="415"/>
        <v>0</v>
      </c>
      <c r="H1020">
        <f t="shared" si="402"/>
        <v>0</v>
      </c>
      <c r="I1020">
        <f t="shared" si="403"/>
        <v>15.014999999999999</v>
      </c>
      <c r="J1020">
        <f t="shared" si="392"/>
        <v>0</v>
      </c>
      <c r="K1020">
        <f t="shared" si="417"/>
        <v>15.014999999999999</v>
      </c>
      <c r="L1020" s="49">
        <f t="shared" si="404"/>
        <v>0</v>
      </c>
      <c r="M1020" s="29">
        <f t="shared" si="405"/>
        <v>0</v>
      </c>
      <c r="N1020">
        <f t="shared" si="393"/>
        <v>0</v>
      </c>
      <c r="O1020">
        <f t="shared" si="406"/>
        <v>15.989999999999998</v>
      </c>
      <c r="P1020">
        <f t="shared" si="394"/>
        <v>0</v>
      </c>
      <c r="Q1020">
        <f t="shared" si="407"/>
        <v>15.989999999999998</v>
      </c>
      <c r="R1020" s="49">
        <f t="shared" si="408"/>
        <v>0</v>
      </c>
      <c r="S1020" s="29">
        <f t="shared" si="409"/>
        <v>0</v>
      </c>
      <c r="T1020">
        <f t="shared" si="395"/>
        <v>0</v>
      </c>
      <c r="U1020">
        <f t="shared" si="410"/>
        <v>21.97</v>
      </c>
      <c r="V1020">
        <f t="shared" si="396"/>
        <v>0</v>
      </c>
      <c r="W1020">
        <f t="shared" si="411"/>
        <v>21.97</v>
      </c>
      <c r="X1020" s="49">
        <f t="shared" si="412"/>
        <v>0</v>
      </c>
      <c r="Y1020" s="29">
        <f t="shared" si="413"/>
        <v>0</v>
      </c>
      <c r="AA1020">
        <f t="shared" si="397"/>
        <v>1</v>
      </c>
      <c r="AB1020" t="str">
        <f t="shared" si="416"/>
        <v/>
      </c>
      <c r="AC1020">
        <f t="shared" si="398"/>
        <v>0</v>
      </c>
      <c r="AE1020">
        <f t="shared" si="399"/>
        <v>0</v>
      </c>
      <c r="AF1020">
        <f t="shared" si="400"/>
        <v>0</v>
      </c>
      <c r="AG1020">
        <f t="shared" si="401"/>
        <v>0</v>
      </c>
    </row>
    <row r="1021" spans="2:33" x14ac:dyDescent="0.25">
      <c r="B1021" s="4" t="s">
        <v>73</v>
      </c>
      <c r="C1021" s="4">
        <v>1013</v>
      </c>
      <c r="D1021" s="4">
        <v>424</v>
      </c>
      <c r="E1021" s="11">
        <v>0</v>
      </c>
      <c r="F1021" s="17">
        <f t="shared" si="414"/>
        <v>0</v>
      </c>
      <c r="G1021" s="17">
        <f t="shared" si="415"/>
        <v>0</v>
      </c>
      <c r="H1021">
        <f t="shared" si="402"/>
        <v>0</v>
      </c>
      <c r="I1021">
        <f t="shared" si="403"/>
        <v>15.014999999999999</v>
      </c>
      <c r="J1021">
        <f t="shared" si="392"/>
        <v>0</v>
      </c>
      <c r="K1021">
        <f t="shared" si="417"/>
        <v>15.014999999999999</v>
      </c>
      <c r="L1021" s="49">
        <f t="shared" si="404"/>
        <v>0</v>
      </c>
      <c r="M1021" s="29">
        <f t="shared" si="405"/>
        <v>0</v>
      </c>
      <c r="N1021">
        <f t="shared" si="393"/>
        <v>0</v>
      </c>
      <c r="O1021">
        <f t="shared" si="406"/>
        <v>15.989999999999998</v>
      </c>
      <c r="P1021">
        <f t="shared" si="394"/>
        <v>0</v>
      </c>
      <c r="Q1021">
        <f t="shared" si="407"/>
        <v>15.989999999999998</v>
      </c>
      <c r="R1021" s="49">
        <f t="shared" si="408"/>
        <v>0</v>
      </c>
      <c r="S1021" s="29">
        <f t="shared" si="409"/>
        <v>0</v>
      </c>
      <c r="T1021">
        <f t="shared" si="395"/>
        <v>0</v>
      </c>
      <c r="U1021">
        <f t="shared" si="410"/>
        <v>21.97</v>
      </c>
      <c r="V1021">
        <f t="shared" si="396"/>
        <v>0</v>
      </c>
      <c r="W1021">
        <f t="shared" si="411"/>
        <v>21.97</v>
      </c>
      <c r="X1021" s="49">
        <f t="shared" si="412"/>
        <v>0</v>
      </c>
      <c r="Y1021" s="29">
        <f t="shared" si="413"/>
        <v>0</v>
      </c>
      <c r="AA1021">
        <f t="shared" si="397"/>
        <v>1</v>
      </c>
      <c r="AB1021" t="str">
        <f t="shared" si="416"/>
        <v/>
      </c>
      <c r="AC1021">
        <f t="shared" si="398"/>
        <v>0</v>
      </c>
      <c r="AE1021">
        <f t="shared" si="399"/>
        <v>0</v>
      </c>
      <c r="AF1021">
        <f t="shared" si="400"/>
        <v>0</v>
      </c>
      <c r="AG1021">
        <f t="shared" si="401"/>
        <v>0</v>
      </c>
    </row>
    <row r="1022" spans="2:33" x14ac:dyDescent="0.25">
      <c r="B1022" s="4" t="s">
        <v>73</v>
      </c>
      <c r="C1022" s="4">
        <v>1014</v>
      </c>
      <c r="D1022" s="4">
        <v>425</v>
      </c>
      <c r="E1022" s="11">
        <v>0</v>
      </c>
      <c r="F1022" s="17">
        <f t="shared" si="414"/>
        <v>0</v>
      </c>
      <c r="G1022" s="17">
        <f t="shared" si="415"/>
        <v>0</v>
      </c>
      <c r="H1022">
        <f t="shared" si="402"/>
        <v>0</v>
      </c>
      <c r="I1022">
        <f t="shared" si="403"/>
        <v>15.014999999999999</v>
      </c>
      <c r="J1022">
        <f t="shared" si="392"/>
        <v>0</v>
      </c>
      <c r="K1022">
        <f t="shared" si="417"/>
        <v>15.014999999999999</v>
      </c>
      <c r="L1022" s="49">
        <f t="shared" si="404"/>
        <v>0</v>
      </c>
      <c r="M1022" s="29">
        <f t="shared" si="405"/>
        <v>0</v>
      </c>
      <c r="N1022">
        <f t="shared" si="393"/>
        <v>0</v>
      </c>
      <c r="O1022">
        <f t="shared" si="406"/>
        <v>15.989999999999998</v>
      </c>
      <c r="P1022">
        <f t="shared" si="394"/>
        <v>0</v>
      </c>
      <c r="Q1022">
        <f t="shared" si="407"/>
        <v>15.989999999999998</v>
      </c>
      <c r="R1022" s="49">
        <f t="shared" si="408"/>
        <v>0</v>
      </c>
      <c r="S1022" s="29">
        <f t="shared" si="409"/>
        <v>0</v>
      </c>
      <c r="T1022">
        <f t="shared" si="395"/>
        <v>0</v>
      </c>
      <c r="U1022">
        <f t="shared" si="410"/>
        <v>21.97</v>
      </c>
      <c r="V1022">
        <f t="shared" si="396"/>
        <v>0</v>
      </c>
      <c r="W1022">
        <f t="shared" si="411"/>
        <v>21.97</v>
      </c>
      <c r="X1022" s="49">
        <f t="shared" si="412"/>
        <v>0</v>
      </c>
      <c r="Y1022" s="29">
        <f t="shared" si="413"/>
        <v>0</v>
      </c>
      <c r="AA1022">
        <f t="shared" si="397"/>
        <v>1</v>
      </c>
      <c r="AB1022" t="str">
        <f t="shared" si="416"/>
        <v/>
      </c>
      <c r="AC1022">
        <f t="shared" si="398"/>
        <v>0</v>
      </c>
      <c r="AE1022">
        <f t="shared" si="399"/>
        <v>0</v>
      </c>
      <c r="AF1022">
        <f t="shared" si="400"/>
        <v>0</v>
      </c>
      <c r="AG1022">
        <f t="shared" si="401"/>
        <v>0</v>
      </c>
    </row>
    <row r="1023" spans="2:33" x14ac:dyDescent="0.25">
      <c r="B1023" s="4" t="s">
        <v>73</v>
      </c>
      <c r="C1023" s="4">
        <v>1015</v>
      </c>
      <c r="D1023" s="4">
        <v>426</v>
      </c>
      <c r="E1023" s="11">
        <v>0</v>
      </c>
      <c r="F1023" s="17">
        <f t="shared" si="414"/>
        <v>0</v>
      </c>
      <c r="G1023" s="17">
        <f t="shared" si="415"/>
        <v>0</v>
      </c>
      <c r="H1023">
        <f t="shared" si="402"/>
        <v>0</v>
      </c>
      <c r="I1023">
        <f t="shared" si="403"/>
        <v>15.014999999999999</v>
      </c>
      <c r="J1023">
        <f t="shared" si="392"/>
        <v>0</v>
      </c>
      <c r="K1023">
        <f t="shared" si="417"/>
        <v>15.014999999999999</v>
      </c>
      <c r="L1023" s="49">
        <f t="shared" si="404"/>
        <v>0</v>
      </c>
      <c r="M1023" s="29">
        <f t="shared" si="405"/>
        <v>0</v>
      </c>
      <c r="N1023">
        <f t="shared" si="393"/>
        <v>0</v>
      </c>
      <c r="O1023">
        <f t="shared" si="406"/>
        <v>15.989999999999998</v>
      </c>
      <c r="P1023">
        <f t="shared" si="394"/>
        <v>0</v>
      </c>
      <c r="Q1023">
        <f t="shared" si="407"/>
        <v>15.989999999999998</v>
      </c>
      <c r="R1023" s="49">
        <f t="shared" si="408"/>
        <v>0</v>
      </c>
      <c r="S1023" s="29">
        <f t="shared" si="409"/>
        <v>0</v>
      </c>
      <c r="T1023">
        <f t="shared" si="395"/>
        <v>0</v>
      </c>
      <c r="U1023">
        <f t="shared" si="410"/>
        <v>21.97</v>
      </c>
      <c r="V1023">
        <f t="shared" si="396"/>
        <v>0</v>
      </c>
      <c r="W1023">
        <f t="shared" si="411"/>
        <v>21.97</v>
      </c>
      <c r="X1023" s="49">
        <f t="shared" si="412"/>
        <v>0</v>
      </c>
      <c r="Y1023" s="29">
        <f t="shared" si="413"/>
        <v>0</v>
      </c>
      <c r="AA1023">
        <f t="shared" si="397"/>
        <v>1</v>
      </c>
      <c r="AB1023" t="str">
        <f t="shared" si="416"/>
        <v/>
      </c>
      <c r="AC1023">
        <f t="shared" si="398"/>
        <v>0</v>
      </c>
      <c r="AE1023">
        <f t="shared" si="399"/>
        <v>0</v>
      </c>
      <c r="AF1023">
        <f t="shared" si="400"/>
        <v>0</v>
      </c>
      <c r="AG1023">
        <f t="shared" si="401"/>
        <v>0</v>
      </c>
    </row>
    <row r="1024" spans="2:33" x14ac:dyDescent="0.25">
      <c r="B1024" s="4" t="s">
        <v>73</v>
      </c>
      <c r="C1024" s="4">
        <v>1016</v>
      </c>
      <c r="D1024" s="4">
        <v>427</v>
      </c>
      <c r="E1024" s="11">
        <v>0</v>
      </c>
      <c r="F1024" s="17">
        <f t="shared" si="414"/>
        <v>0</v>
      </c>
      <c r="G1024" s="17">
        <f t="shared" si="415"/>
        <v>0</v>
      </c>
      <c r="H1024">
        <f t="shared" si="402"/>
        <v>0</v>
      </c>
      <c r="I1024">
        <f t="shared" si="403"/>
        <v>15.014999999999999</v>
      </c>
      <c r="J1024">
        <f t="shared" si="392"/>
        <v>0</v>
      </c>
      <c r="K1024">
        <f t="shared" si="417"/>
        <v>15.014999999999999</v>
      </c>
      <c r="L1024" s="49">
        <f t="shared" si="404"/>
        <v>0</v>
      </c>
      <c r="M1024" s="29">
        <f t="shared" si="405"/>
        <v>0</v>
      </c>
      <c r="N1024">
        <f t="shared" si="393"/>
        <v>0</v>
      </c>
      <c r="O1024">
        <f t="shared" si="406"/>
        <v>15.989999999999998</v>
      </c>
      <c r="P1024">
        <f t="shared" si="394"/>
        <v>0</v>
      </c>
      <c r="Q1024">
        <f t="shared" si="407"/>
        <v>15.989999999999998</v>
      </c>
      <c r="R1024" s="49">
        <f t="shared" si="408"/>
        <v>0</v>
      </c>
      <c r="S1024" s="29">
        <f t="shared" si="409"/>
        <v>0</v>
      </c>
      <c r="T1024">
        <f t="shared" si="395"/>
        <v>0</v>
      </c>
      <c r="U1024">
        <f t="shared" si="410"/>
        <v>21.97</v>
      </c>
      <c r="V1024">
        <f t="shared" si="396"/>
        <v>0</v>
      </c>
      <c r="W1024">
        <f t="shared" si="411"/>
        <v>21.97</v>
      </c>
      <c r="X1024" s="49">
        <f t="shared" si="412"/>
        <v>0</v>
      </c>
      <c r="Y1024" s="29">
        <f t="shared" si="413"/>
        <v>0</v>
      </c>
      <c r="AA1024">
        <f t="shared" si="397"/>
        <v>1</v>
      </c>
      <c r="AB1024" t="str">
        <f t="shared" si="416"/>
        <v/>
      </c>
      <c r="AC1024">
        <f t="shared" si="398"/>
        <v>0</v>
      </c>
      <c r="AE1024">
        <f t="shared" si="399"/>
        <v>0</v>
      </c>
      <c r="AF1024">
        <f t="shared" si="400"/>
        <v>0</v>
      </c>
      <c r="AG1024">
        <f t="shared" si="401"/>
        <v>0</v>
      </c>
    </row>
    <row r="1025" spans="2:33" x14ac:dyDescent="0.25">
      <c r="B1025" s="4" t="s">
        <v>73</v>
      </c>
      <c r="C1025" s="4">
        <v>1017</v>
      </c>
      <c r="D1025" s="4">
        <v>428</v>
      </c>
      <c r="E1025" s="11">
        <v>0</v>
      </c>
      <c r="F1025" s="17">
        <f t="shared" si="414"/>
        <v>0</v>
      </c>
      <c r="G1025" s="17">
        <f t="shared" si="415"/>
        <v>0</v>
      </c>
      <c r="H1025">
        <f t="shared" si="402"/>
        <v>0</v>
      </c>
      <c r="I1025">
        <f t="shared" si="403"/>
        <v>15.014999999999999</v>
      </c>
      <c r="J1025">
        <f t="shared" si="392"/>
        <v>0</v>
      </c>
      <c r="K1025">
        <f t="shared" si="417"/>
        <v>15.014999999999999</v>
      </c>
      <c r="L1025" s="49">
        <f t="shared" si="404"/>
        <v>0</v>
      </c>
      <c r="M1025" s="29">
        <f t="shared" si="405"/>
        <v>0</v>
      </c>
      <c r="N1025">
        <f t="shared" si="393"/>
        <v>0</v>
      </c>
      <c r="O1025">
        <f t="shared" si="406"/>
        <v>15.989999999999998</v>
      </c>
      <c r="P1025">
        <f t="shared" si="394"/>
        <v>0</v>
      </c>
      <c r="Q1025">
        <f t="shared" si="407"/>
        <v>15.989999999999998</v>
      </c>
      <c r="R1025" s="49">
        <f t="shared" si="408"/>
        <v>0</v>
      </c>
      <c r="S1025" s="29">
        <f t="shared" si="409"/>
        <v>0</v>
      </c>
      <c r="T1025">
        <f t="shared" si="395"/>
        <v>0</v>
      </c>
      <c r="U1025">
        <f t="shared" si="410"/>
        <v>21.97</v>
      </c>
      <c r="V1025">
        <f t="shared" si="396"/>
        <v>0</v>
      </c>
      <c r="W1025">
        <f t="shared" si="411"/>
        <v>21.97</v>
      </c>
      <c r="X1025" s="49">
        <f t="shared" si="412"/>
        <v>0</v>
      </c>
      <c r="Y1025" s="29">
        <f t="shared" si="413"/>
        <v>0</v>
      </c>
      <c r="AA1025">
        <f t="shared" si="397"/>
        <v>1</v>
      </c>
      <c r="AB1025" t="str">
        <f t="shared" si="416"/>
        <v/>
      </c>
      <c r="AC1025">
        <f t="shared" si="398"/>
        <v>0</v>
      </c>
      <c r="AE1025">
        <f t="shared" si="399"/>
        <v>0</v>
      </c>
      <c r="AF1025">
        <f t="shared" si="400"/>
        <v>0</v>
      </c>
      <c r="AG1025">
        <f t="shared" si="401"/>
        <v>0</v>
      </c>
    </row>
    <row r="1026" spans="2:33" x14ac:dyDescent="0.25">
      <c r="B1026" s="4" t="s">
        <v>73</v>
      </c>
      <c r="C1026" s="4">
        <v>1018</v>
      </c>
      <c r="D1026" s="4">
        <v>429</v>
      </c>
      <c r="E1026" s="11">
        <v>0</v>
      </c>
      <c r="F1026" s="17">
        <f t="shared" si="414"/>
        <v>0</v>
      </c>
      <c r="G1026" s="17">
        <f t="shared" si="415"/>
        <v>0</v>
      </c>
      <c r="H1026">
        <f t="shared" si="402"/>
        <v>0</v>
      </c>
      <c r="I1026">
        <f t="shared" si="403"/>
        <v>15.014999999999999</v>
      </c>
      <c r="J1026">
        <f t="shared" si="392"/>
        <v>0</v>
      </c>
      <c r="K1026">
        <f t="shared" si="417"/>
        <v>15.014999999999999</v>
      </c>
      <c r="L1026" s="49">
        <f t="shared" si="404"/>
        <v>0</v>
      </c>
      <c r="M1026" s="29">
        <f t="shared" si="405"/>
        <v>0</v>
      </c>
      <c r="N1026">
        <f t="shared" si="393"/>
        <v>0</v>
      </c>
      <c r="O1026">
        <f t="shared" si="406"/>
        <v>15.989999999999998</v>
      </c>
      <c r="P1026">
        <f t="shared" si="394"/>
        <v>0</v>
      </c>
      <c r="Q1026">
        <f t="shared" si="407"/>
        <v>15.989999999999998</v>
      </c>
      <c r="R1026" s="49">
        <f t="shared" si="408"/>
        <v>0</v>
      </c>
      <c r="S1026" s="29">
        <f t="shared" si="409"/>
        <v>0</v>
      </c>
      <c r="T1026">
        <f t="shared" si="395"/>
        <v>0</v>
      </c>
      <c r="U1026">
        <f t="shared" si="410"/>
        <v>21.97</v>
      </c>
      <c r="V1026">
        <f t="shared" si="396"/>
        <v>0</v>
      </c>
      <c r="W1026">
        <f t="shared" si="411"/>
        <v>21.97</v>
      </c>
      <c r="X1026" s="49">
        <f t="shared" si="412"/>
        <v>0</v>
      </c>
      <c r="Y1026" s="29">
        <f t="shared" si="413"/>
        <v>0</v>
      </c>
      <c r="AA1026">
        <f t="shared" si="397"/>
        <v>1</v>
      </c>
      <c r="AB1026" t="str">
        <f t="shared" si="416"/>
        <v/>
      </c>
      <c r="AC1026">
        <f t="shared" si="398"/>
        <v>0</v>
      </c>
      <c r="AE1026">
        <f t="shared" si="399"/>
        <v>0</v>
      </c>
      <c r="AF1026">
        <f t="shared" si="400"/>
        <v>0</v>
      </c>
      <c r="AG1026">
        <f t="shared" si="401"/>
        <v>0</v>
      </c>
    </row>
    <row r="1027" spans="2:33" x14ac:dyDescent="0.25">
      <c r="B1027" s="4" t="s">
        <v>73</v>
      </c>
      <c r="C1027" s="4">
        <v>1019</v>
      </c>
      <c r="D1027" s="4">
        <v>430</v>
      </c>
      <c r="E1027" s="11">
        <v>0</v>
      </c>
      <c r="F1027" s="17">
        <f t="shared" si="414"/>
        <v>0</v>
      </c>
      <c r="G1027" s="17">
        <f t="shared" si="415"/>
        <v>0</v>
      </c>
      <c r="H1027">
        <f t="shared" si="402"/>
        <v>0</v>
      </c>
      <c r="I1027">
        <f t="shared" si="403"/>
        <v>15.014999999999999</v>
      </c>
      <c r="J1027">
        <f t="shared" si="392"/>
        <v>0</v>
      </c>
      <c r="K1027">
        <f t="shared" si="417"/>
        <v>15.014999999999999</v>
      </c>
      <c r="L1027" s="49">
        <f t="shared" si="404"/>
        <v>0</v>
      </c>
      <c r="M1027" s="29">
        <f t="shared" si="405"/>
        <v>0</v>
      </c>
      <c r="N1027">
        <f t="shared" si="393"/>
        <v>0</v>
      </c>
      <c r="O1027">
        <f t="shared" si="406"/>
        <v>15.989999999999998</v>
      </c>
      <c r="P1027">
        <f t="shared" si="394"/>
        <v>0</v>
      </c>
      <c r="Q1027">
        <f t="shared" si="407"/>
        <v>15.989999999999998</v>
      </c>
      <c r="R1027" s="49">
        <f t="shared" si="408"/>
        <v>0</v>
      </c>
      <c r="S1027" s="29">
        <f t="shared" si="409"/>
        <v>0</v>
      </c>
      <c r="T1027">
        <f t="shared" si="395"/>
        <v>0</v>
      </c>
      <c r="U1027">
        <f t="shared" si="410"/>
        <v>21.97</v>
      </c>
      <c r="V1027">
        <f t="shared" si="396"/>
        <v>0</v>
      </c>
      <c r="W1027">
        <f t="shared" si="411"/>
        <v>21.97</v>
      </c>
      <c r="X1027" s="49">
        <f t="shared" si="412"/>
        <v>0</v>
      </c>
      <c r="Y1027" s="29">
        <f t="shared" si="413"/>
        <v>0</v>
      </c>
      <c r="AA1027">
        <f t="shared" si="397"/>
        <v>1</v>
      </c>
      <c r="AB1027" t="str">
        <f t="shared" si="416"/>
        <v/>
      </c>
      <c r="AC1027">
        <f t="shared" si="398"/>
        <v>0</v>
      </c>
      <c r="AE1027">
        <f t="shared" si="399"/>
        <v>0</v>
      </c>
      <c r="AF1027">
        <f t="shared" si="400"/>
        <v>0</v>
      </c>
      <c r="AG1027">
        <f t="shared" si="401"/>
        <v>0</v>
      </c>
    </row>
    <row r="1028" spans="2:33" x14ac:dyDescent="0.25">
      <c r="B1028" s="4" t="s">
        <v>73</v>
      </c>
      <c r="C1028" s="4">
        <v>1020</v>
      </c>
      <c r="D1028" s="4">
        <v>431</v>
      </c>
      <c r="E1028" s="11">
        <v>0</v>
      </c>
      <c r="F1028" s="17">
        <f t="shared" si="414"/>
        <v>0</v>
      </c>
      <c r="G1028" s="17">
        <f t="shared" si="415"/>
        <v>0</v>
      </c>
      <c r="H1028">
        <f t="shared" si="402"/>
        <v>0</v>
      </c>
      <c r="I1028">
        <f t="shared" si="403"/>
        <v>15.014999999999999</v>
      </c>
      <c r="J1028">
        <f t="shared" si="392"/>
        <v>0</v>
      </c>
      <c r="K1028">
        <f t="shared" si="417"/>
        <v>15.014999999999999</v>
      </c>
      <c r="L1028" s="49">
        <f t="shared" si="404"/>
        <v>0</v>
      </c>
      <c r="M1028" s="29">
        <f t="shared" si="405"/>
        <v>0</v>
      </c>
      <c r="N1028">
        <f t="shared" si="393"/>
        <v>0</v>
      </c>
      <c r="O1028">
        <f t="shared" si="406"/>
        <v>15.989999999999998</v>
      </c>
      <c r="P1028">
        <f t="shared" si="394"/>
        <v>0</v>
      </c>
      <c r="Q1028">
        <f t="shared" si="407"/>
        <v>15.989999999999998</v>
      </c>
      <c r="R1028" s="49">
        <f t="shared" si="408"/>
        <v>0</v>
      </c>
      <c r="S1028" s="29">
        <f t="shared" si="409"/>
        <v>0</v>
      </c>
      <c r="T1028">
        <f t="shared" si="395"/>
        <v>0</v>
      </c>
      <c r="U1028">
        <f t="shared" si="410"/>
        <v>21.97</v>
      </c>
      <c r="V1028">
        <f t="shared" si="396"/>
        <v>0</v>
      </c>
      <c r="W1028">
        <f t="shared" si="411"/>
        <v>21.97</v>
      </c>
      <c r="X1028" s="49">
        <f t="shared" si="412"/>
        <v>0</v>
      </c>
      <c r="Y1028" s="29">
        <f t="shared" si="413"/>
        <v>0</v>
      </c>
      <c r="AA1028">
        <f t="shared" si="397"/>
        <v>1</v>
      </c>
      <c r="AB1028" t="str">
        <f t="shared" si="416"/>
        <v/>
      </c>
      <c r="AC1028">
        <f t="shared" si="398"/>
        <v>0</v>
      </c>
      <c r="AE1028">
        <f t="shared" si="399"/>
        <v>0</v>
      </c>
      <c r="AF1028">
        <f t="shared" si="400"/>
        <v>0</v>
      </c>
      <c r="AG1028">
        <f t="shared" si="401"/>
        <v>0</v>
      </c>
    </row>
    <row r="1029" spans="2:33" x14ac:dyDescent="0.25">
      <c r="B1029" s="4" t="s">
        <v>73</v>
      </c>
      <c r="C1029" s="4">
        <v>1021</v>
      </c>
      <c r="D1029" s="4">
        <v>432</v>
      </c>
      <c r="E1029" s="11">
        <v>0</v>
      </c>
      <c r="F1029" s="17">
        <f t="shared" si="414"/>
        <v>0</v>
      </c>
      <c r="G1029" s="17">
        <f t="shared" si="415"/>
        <v>0</v>
      </c>
      <c r="H1029">
        <f t="shared" si="402"/>
        <v>0</v>
      </c>
      <c r="I1029">
        <f t="shared" si="403"/>
        <v>15.014999999999999</v>
      </c>
      <c r="J1029">
        <f t="shared" si="392"/>
        <v>0</v>
      </c>
      <c r="K1029">
        <f t="shared" si="417"/>
        <v>15.014999999999999</v>
      </c>
      <c r="L1029" s="49">
        <f t="shared" si="404"/>
        <v>0</v>
      </c>
      <c r="M1029" s="29">
        <f t="shared" si="405"/>
        <v>0</v>
      </c>
      <c r="N1029">
        <f t="shared" si="393"/>
        <v>0</v>
      </c>
      <c r="O1029">
        <f t="shared" si="406"/>
        <v>15.989999999999998</v>
      </c>
      <c r="P1029">
        <f t="shared" si="394"/>
        <v>0</v>
      </c>
      <c r="Q1029">
        <f t="shared" si="407"/>
        <v>15.989999999999998</v>
      </c>
      <c r="R1029" s="49">
        <f t="shared" si="408"/>
        <v>0</v>
      </c>
      <c r="S1029" s="29">
        <f t="shared" si="409"/>
        <v>0</v>
      </c>
      <c r="T1029">
        <f t="shared" si="395"/>
        <v>0</v>
      </c>
      <c r="U1029">
        <f t="shared" si="410"/>
        <v>21.97</v>
      </c>
      <c r="V1029">
        <f t="shared" si="396"/>
        <v>0</v>
      </c>
      <c r="W1029">
        <f t="shared" si="411"/>
        <v>21.97</v>
      </c>
      <c r="X1029" s="49">
        <f t="shared" si="412"/>
        <v>0</v>
      </c>
      <c r="Y1029" s="29">
        <f t="shared" si="413"/>
        <v>0</v>
      </c>
      <c r="AA1029">
        <f t="shared" si="397"/>
        <v>1</v>
      </c>
      <c r="AB1029" t="str">
        <f t="shared" si="416"/>
        <v/>
      </c>
      <c r="AC1029">
        <f t="shared" si="398"/>
        <v>0</v>
      </c>
      <c r="AE1029">
        <f t="shared" si="399"/>
        <v>0</v>
      </c>
      <c r="AF1029">
        <f t="shared" si="400"/>
        <v>0</v>
      </c>
      <c r="AG1029">
        <f t="shared" si="401"/>
        <v>0</v>
      </c>
    </row>
    <row r="1030" spans="2:33" x14ac:dyDescent="0.25">
      <c r="B1030" s="4" t="s">
        <v>73</v>
      </c>
      <c r="C1030" s="4">
        <v>1022</v>
      </c>
      <c r="D1030" s="4">
        <v>433</v>
      </c>
      <c r="E1030" s="11">
        <v>0</v>
      </c>
      <c r="F1030" s="17">
        <f t="shared" si="414"/>
        <v>0</v>
      </c>
      <c r="G1030" s="17">
        <f t="shared" si="415"/>
        <v>0</v>
      </c>
      <c r="H1030">
        <f t="shared" si="402"/>
        <v>0</v>
      </c>
      <c r="I1030">
        <f t="shared" si="403"/>
        <v>15.014999999999999</v>
      </c>
      <c r="J1030">
        <f t="shared" si="392"/>
        <v>0</v>
      </c>
      <c r="K1030">
        <f t="shared" si="417"/>
        <v>15.014999999999999</v>
      </c>
      <c r="L1030" s="49">
        <f t="shared" si="404"/>
        <v>0</v>
      </c>
      <c r="M1030" s="29">
        <f t="shared" si="405"/>
        <v>0</v>
      </c>
      <c r="N1030">
        <f t="shared" si="393"/>
        <v>0</v>
      </c>
      <c r="O1030">
        <f t="shared" si="406"/>
        <v>15.989999999999998</v>
      </c>
      <c r="P1030">
        <f t="shared" si="394"/>
        <v>0</v>
      </c>
      <c r="Q1030">
        <f t="shared" si="407"/>
        <v>15.989999999999998</v>
      </c>
      <c r="R1030" s="49">
        <f t="shared" si="408"/>
        <v>0</v>
      </c>
      <c r="S1030" s="29">
        <f t="shared" si="409"/>
        <v>0</v>
      </c>
      <c r="T1030">
        <f t="shared" si="395"/>
        <v>0</v>
      </c>
      <c r="U1030">
        <f t="shared" si="410"/>
        <v>21.97</v>
      </c>
      <c r="V1030">
        <f t="shared" si="396"/>
        <v>0</v>
      </c>
      <c r="W1030">
        <f t="shared" si="411"/>
        <v>21.97</v>
      </c>
      <c r="X1030" s="49">
        <f t="shared" si="412"/>
        <v>0</v>
      </c>
      <c r="Y1030" s="29">
        <f t="shared" si="413"/>
        <v>0</v>
      </c>
      <c r="AA1030">
        <f t="shared" si="397"/>
        <v>1</v>
      </c>
      <c r="AB1030" t="str">
        <f t="shared" si="416"/>
        <v/>
      </c>
      <c r="AC1030">
        <f t="shared" si="398"/>
        <v>0</v>
      </c>
      <c r="AE1030">
        <f t="shared" si="399"/>
        <v>0</v>
      </c>
      <c r="AF1030">
        <f t="shared" si="400"/>
        <v>0</v>
      </c>
      <c r="AG1030">
        <f t="shared" si="401"/>
        <v>0</v>
      </c>
    </row>
    <row r="1031" spans="2:33" x14ac:dyDescent="0.25">
      <c r="B1031" s="6" t="s">
        <v>74</v>
      </c>
      <c r="C1031" s="6">
        <v>1023</v>
      </c>
      <c r="D1031" s="6">
        <v>1</v>
      </c>
      <c r="E1031" s="12">
        <v>0</v>
      </c>
      <c r="F1031" s="17">
        <f t="shared" si="414"/>
        <v>0</v>
      </c>
      <c r="G1031" s="17">
        <f t="shared" si="415"/>
        <v>0</v>
      </c>
      <c r="H1031">
        <f t="shared" si="402"/>
        <v>0</v>
      </c>
      <c r="I1031">
        <f t="shared" si="403"/>
        <v>15.014999999999999</v>
      </c>
      <c r="J1031">
        <f t="shared" si="392"/>
        <v>0</v>
      </c>
      <c r="K1031">
        <f t="shared" si="417"/>
        <v>15.014999999999999</v>
      </c>
      <c r="L1031" s="49">
        <f t="shared" si="404"/>
        <v>0</v>
      </c>
      <c r="M1031" s="29">
        <f t="shared" si="405"/>
        <v>0</v>
      </c>
      <c r="N1031">
        <f t="shared" si="393"/>
        <v>0</v>
      </c>
      <c r="O1031">
        <f t="shared" si="406"/>
        <v>15.989999999999998</v>
      </c>
      <c r="P1031">
        <f t="shared" si="394"/>
        <v>0</v>
      </c>
      <c r="Q1031">
        <f t="shared" si="407"/>
        <v>15.989999999999998</v>
      </c>
      <c r="R1031" s="49">
        <f t="shared" si="408"/>
        <v>0</v>
      </c>
      <c r="S1031" s="29">
        <f t="shared" si="409"/>
        <v>0</v>
      </c>
      <c r="T1031">
        <f t="shared" si="395"/>
        <v>0</v>
      </c>
      <c r="U1031">
        <f t="shared" si="410"/>
        <v>21.97</v>
      </c>
      <c r="V1031">
        <f t="shared" si="396"/>
        <v>0</v>
      </c>
      <c r="W1031">
        <f t="shared" si="411"/>
        <v>21.97</v>
      </c>
      <c r="X1031" s="49">
        <f t="shared" si="412"/>
        <v>0</v>
      </c>
      <c r="Y1031" s="29">
        <f t="shared" si="413"/>
        <v>0</v>
      </c>
      <c r="AA1031">
        <f t="shared" si="397"/>
        <v>1</v>
      </c>
      <c r="AB1031" t="str">
        <f t="shared" si="416"/>
        <v/>
      </c>
      <c r="AC1031">
        <f t="shared" si="398"/>
        <v>0</v>
      </c>
      <c r="AE1031">
        <f t="shared" si="399"/>
        <v>0</v>
      </c>
      <c r="AF1031">
        <f t="shared" si="400"/>
        <v>0</v>
      </c>
      <c r="AG1031">
        <f t="shared" si="401"/>
        <v>0</v>
      </c>
    </row>
    <row r="1032" spans="2:33" x14ac:dyDescent="0.25">
      <c r="B1032" s="6" t="s">
        <v>74</v>
      </c>
      <c r="C1032" s="6">
        <v>1024</v>
      </c>
      <c r="D1032" s="6">
        <v>2</v>
      </c>
      <c r="E1032" s="12">
        <v>0</v>
      </c>
      <c r="F1032" s="17">
        <f t="shared" si="414"/>
        <v>0</v>
      </c>
      <c r="G1032" s="17">
        <f t="shared" si="415"/>
        <v>0</v>
      </c>
      <c r="H1032">
        <f t="shared" si="402"/>
        <v>0</v>
      </c>
      <c r="I1032">
        <f t="shared" si="403"/>
        <v>15.014999999999999</v>
      </c>
      <c r="J1032">
        <f t="shared" ref="J1032:J1095" si="418">SUM(0.5*1.225*2.23*0.33*(AC1032*AC1032))</f>
        <v>0</v>
      </c>
      <c r="K1032">
        <f t="shared" si="417"/>
        <v>15.014999999999999</v>
      </c>
      <c r="L1032" s="49">
        <f t="shared" si="404"/>
        <v>0</v>
      </c>
      <c r="M1032" s="29">
        <f t="shared" si="405"/>
        <v>0</v>
      </c>
      <c r="N1032">
        <f t="shared" ref="N1032:N1095" si="419">SUM(1230*F1032)</f>
        <v>0</v>
      </c>
      <c r="O1032">
        <f t="shared" si="406"/>
        <v>15.989999999999998</v>
      </c>
      <c r="P1032">
        <f t="shared" ref="P1032:P1095" si="420">SUM(0.5*1.225*2.23*0.33*(AC1032*AC1032))</f>
        <v>0</v>
      </c>
      <c r="Q1032">
        <f t="shared" si="407"/>
        <v>15.989999999999998</v>
      </c>
      <c r="R1032" s="49">
        <f t="shared" si="408"/>
        <v>0</v>
      </c>
      <c r="S1032" s="29">
        <f t="shared" si="409"/>
        <v>0</v>
      </c>
      <c r="T1032">
        <f t="shared" ref="T1032:T1095" si="421">SUM(1690*F1032)</f>
        <v>0</v>
      </c>
      <c r="U1032">
        <f t="shared" si="410"/>
        <v>21.97</v>
      </c>
      <c r="V1032">
        <f t="shared" ref="V1032:V1095" si="422">SUM(0.5*1.225*2.23*0.33*(AC1032*AC1032))</f>
        <v>0</v>
      </c>
      <c r="W1032">
        <f t="shared" si="411"/>
        <v>21.97</v>
      </c>
      <c r="X1032" s="49">
        <f t="shared" si="412"/>
        <v>0</v>
      </c>
      <c r="Y1032" s="29">
        <f t="shared" si="413"/>
        <v>0</v>
      </c>
      <c r="AA1032">
        <f t="shared" ref="AA1032:AA1095" si="423">IF(E1032&lt;1,1,0)</f>
        <v>1</v>
      </c>
      <c r="AB1032" t="str">
        <f t="shared" si="416"/>
        <v/>
      </c>
      <c r="AC1032">
        <f t="shared" ref="AC1032:AC1095" si="424">E1032/3.6</f>
        <v>0</v>
      </c>
      <c r="AE1032">
        <f t="shared" ref="AE1032:AE1095" si="425">SUM(L1032*-1)</f>
        <v>0</v>
      </c>
      <c r="AF1032">
        <f t="shared" ref="AF1032:AF1095" si="426">SUM(R1032*-1)</f>
        <v>0</v>
      </c>
      <c r="AG1032">
        <f t="shared" ref="AG1032:AG1095" si="427">SUM(X1032*-1)</f>
        <v>0</v>
      </c>
    </row>
    <row r="1033" spans="2:33" x14ac:dyDescent="0.25">
      <c r="B1033" s="6" t="s">
        <v>74</v>
      </c>
      <c r="C1033" s="6">
        <v>1025</v>
      </c>
      <c r="D1033" s="6">
        <v>3</v>
      </c>
      <c r="E1033" s="12">
        <v>0</v>
      </c>
      <c r="F1033" s="17">
        <f t="shared" si="414"/>
        <v>0</v>
      </c>
      <c r="G1033" s="17">
        <f t="shared" si="415"/>
        <v>0</v>
      </c>
      <c r="H1033">
        <f t="shared" ref="H1033:H1096" si="428">SUM(1155*F1033)</f>
        <v>0</v>
      </c>
      <c r="I1033">
        <f t="shared" ref="I1033:I1096" si="429">SUM((0.013*(1+(E1033/160))*1155))</f>
        <v>15.014999999999999</v>
      </c>
      <c r="J1033">
        <f t="shared" si="418"/>
        <v>0</v>
      </c>
      <c r="K1033">
        <f t="shared" si="417"/>
        <v>15.014999999999999</v>
      </c>
      <c r="L1033" s="49">
        <f t="shared" ref="L1033:L1096" si="430">SUM(K1033*AC1033)</f>
        <v>0</v>
      </c>
      <c r="M1033" s="29">
        <f t="shared" ref="M1033:M1096" si="431">SUM(H1033*AC1033)</f>
        <v>0</v>
      </c>
      <c r="N1033">
        <f t="shared" si="419"/>
        <v>0</v>
      </c>
      <c r="O1033">
        <f t="shared" ref="O1033:O1096" si="432">SUM((0.013*(1+(E1033/160))*1230))</f>
        <v>15.989999999999998</v>
      </c>
      <c r="P1033">
        <f t="shared" si="420"/>
        <v>0</v>
      </c>
      <c r="Q1033">
        <f t="shared" ref="Q1033:Q1096" si="433">SUM(O1033+P1033)</f>
        <v>15.989999999999998</v>
      </c>
      <c r="R1033" s="49">
        <f t="shared" ref="R1033:R1096" si="434">SUM(Q1033*AC1033)</f>
        <v>0</v>
      </c>
      <c r="S1033" s="29">
        <f t="shared" ref="S1033:S1096" si="435">SUM(N1033*AC1033)</f>
        <v>0</v>
      </c>
      <c r="T1033">
        <f t="shared" si="421"/>
        <v>0</v>
      </c>
      <c r="U1033">
        <f t="shared" ref="U1033:U1096" si="436">SUM((0.013*(1+(E1033/160))*1690))</f>
        <v>21.97</v>
      </c>
      <c r="V1033">
        <f t="shared" si="422"/>
        <v>0</v>
      </c>
      <c r="W1033">
        <f t="shared" ref="W1033:W1096" si="437">SUM(U1033+V1033)</f>
        <v>21.97</v>
      </c>
      <c r="X1033" s="49">
        <f t="shared" ref="X1033:X1096" si="438">SUM(W1033*AC1033)</f>
        <v>0</v>
      </c>
      <c r="Y1033" s="29">
        <f t="shared" ref="Y1033:Y1096" si="439">SUM(T1033*AC1033)</f>
        <v>0</v>
      </c>
      <c r="AA1033">
        <f t="shared" si="423"/>
        <v>1</v>
      </c>
      <c r="AB1033" t="str">
        <f t="shared" si="416"/>
        <v/>
      </c>
      <c r="AC1033">
        <f t="shared" si="424"/>
        <v>0</v>
      </c>
      <c r="AE1033">
        <f t="shared" si="425"/>
        <v>0</v>
      </c>
      <c r="AF1033">
        <f t="shared" si="426"/>
        <v>0</v>
      </c>
      <c r="AG1033">
        <f t="shared" si="427"/>
        <v>0</v>
      </c>
    </row>
    <row r="1034" spans="2:33" x14ac:dyDescent="0.25">
      <c r="B1034" s="6" t="s">
        <v>74</v>
      </c>
      <c r="C1034" s="6">
        <v>1026</v>
      </c>
      <c r="D1034" s="6">
        <v>4</v>
      </c>
      <c r="E1034" s="12">
        <v>0</v>
      </c>
      <c r="F1034" s="17">
        <f t="shared" ref="F1034:F1097" si="440">($E1035-$E1033)/2/3.6</f>
        <v>0.11111111111111112</v>
      </c>
      <c r="G1034" s="17">
        <f t="shared" ref="G1034:G1097" si="441">($E1035-$E1033)/2</f>
        <v>0.4</v>
      </c>
      <c r="H1034">
        <f t="shared" si="428"/>
        <v>128.33333333333334</v>
      </c>
      <c r="I1034">
        <f t="shared" si="429"/>
        <v>15.014999999999999</v>
      </c>
      <c r="J1034">
        <f t="shared" si="418"/>
        <v>0</v>
      </c>
      <c r="K1034">
        <f t="shared" si="417"/>
        <v>15.014999999999999</v>
      </c>
      <c r="L1034" s="49">
        <f t="shared" si="430"/>
        <v>0</v>
      </c>
      <c r="M1034" s="29">
        <f t="shared" si="431"/>
        <v>0</v>
      </c>
      <c r="N1034">
        <f t="shared" si="419"/>
        <v>136.66666666666669</v>
      </c>
      <c r="O1034">
        <f t="shared" si="432"/>
        <v>15.989999999999998</v>
      </c>
      <c r="P1034">
        <f t="shared" si="420"/>
        <v>0</v>
      </c>
      <c r="Q1034">
        <f t="shared" si="433"/>
        <v>15.989999999999998</v>
      </c>
      <c r="R1034" s="49">
        <f t="shared" si="434"/>
        <v>0</v>
      </c>
      <c r="S1034" s="29">
        <f t="shared" si="435"/>
        <v>0</v>
      </c>
      <c r="T1034">
        <f t="shared" si="421"/>
        <v>187.7777777777778</v>
      </c>
      <c r="U1034">
        <f t="shared" si="436"/>
        <v>21.97</v>
      </c>
      <c r="V1034">
        <f t="shared" si="422"/>
        <v>0</v>
      </c>
      <c r="W1034">
        <f t="shared" si="437"/>
        <v>21.97</v>
      </c>
      <c r="X1034" s="49">
        <f t="shared" si="438"/>
        <v>0</v>
      </c>
      <c r="Y1034" s="29">
        <f t="shared" si="439"/>
        <v>0</v>
      </c>
      <c r="AA1034">
        <f t="shared" si="423"/>
        <v>1</v>
      </c>
      <c r="AB1034" t="str">
        <f t="shared" si="416"/>
        <v/>
      </c>
      <c r="AC1034">
        <f t="shared" si="424"/>
        <v>0</v>
      </c>
      <c r="AE1034">
        <f t="shared" si="425"/>
        <v>0</v>
      </c>
      <c r="AF1034">
        <f t="shared" si="426"/>
        <v>0</v>
      </c>
      <c r="AG1034">
        <f t="shared" si="427"/>
        <v>0</v>
      </c>
    </row>
    <row r="1035" spans="2:33" x14ac:dyDescent="0.25">
      <c r="B1035" s="6" t="s">
        <v>74</v>
      </c>
      <c r="C1035" s="6">
        <v>1027</v>
      </c>
      <c r="D1035" s="6">
        <v>5</v>
      </c>
      <c r="E1035" s="12">
        <v>0.8</v>
      </c>
      <c r="F1035" s="17">
        <f t="shared" si="440"/>
        <v>0.5</v>
      </c>
      <c r="G1035" s="17">
        <f t="shared" si="441"/>
        <v>1.8</v>
      </c>
      <c r="H1035">
        <f t="shared" si="428"/>
        <v>577.5</v>
      </c>
      <c r="I1035">
        <f t="shared" si="429"/>
        <v>15.090074999999999</v>
      </c>
      <c r="J1035">
        <f t="shared" si="418"/>
        <v>2.2258703703703711E-2</v>
      </c>
      <c r="K1035">
        <f t="shared" si="417"/>
        <v>15.112333703703703</v>
      </c>
      <c r="L1035" s="49">
        <f t="shared" si="430"/>
        <v>3.3582963786008233</v>
      </c>
      <c r="M1035" s="29">
        <f t="shared" si="431"/>
        <v>128.33333333333334</v>
      </c>
      <c r="N1035">
        <f t="shared" si="419"/>
        <v>615</v>
      </c>
      <c r="O1035">
        <f t="shared" si="432"/>
        <v>16.069949999999999</v>
      </c>
      <c r="P1035">
        <f t="shared" si="420"/>
        <v>2.2258703703703711E-2</v>
      </c>
      <c r="Q1035">
        <f t="shared" si="433"/>
        <v>16.092208703703701</v>
      </c>
      <c r="R1035" s="49">
        <f t="shared" si="434"/>
        <v>3.5760463786008225</v>
      </c>
      <c r="S1035" s="29">
        <f t="shared" si="435"/>
        <v>136.66666666666669</v>
      </c>
      <c r="T1035">
        <f t="shared" si="421"/>
        <v>845</v>
      </c>
      <c r="U1035">
        <f t="shared" si="436"/>
        <v>22.079849999999997</v>
      </c>
      <c r="V1035">
        <f t="shared" si="422"/>
        <v>2.2258703703703711E-2</v>
      </c>
      <c r="W1035">
        <f t="shared" si="437"/>
        <v>22.102108703703699</v>
      </c>
      <c r="X1035" s="49">
        <f t="shared" si="438"/>
        <v>4.9115797119341558</v>
      </c>
      <c r="Y1035" s="29">
        <f t="shared" si="439"/>
        <v>187.7777777777778</v>
      </c>
      <c r="AA1035">
        <f t="shared" si="423"/>
        <v>1</v>
      </c>
      <c r="AB1035" t="str">
        <f t="shared" si="416"/>
        <v/>
      </c>
      <c r="AC1035">
        <f t="shared" si="424"/>
        <v>0.22222222222222224</v>
      </c>
      <c r="AE1035">
        <f t="shared" si="425"/>
        <v>-3.3582963786008233</v>
      </c>
      <c r="AF1035">
        <f t="shared" si="426"/>
        <v>-3.5760463786008225</v>
      </c>
      <c r="AG1035">
        <f t="shared" si="427"/>
        <v>-4.9115797119341558</v>
      </c>
    </row>
    <row r="1036" spans="2:33" x14ac:dyDescent="0.25">
      <c r="B1036" s="6" t="s">
        <v>74</v>
      </c>
      <c r="C1036" s="6">
        <v>1028</v>
      </c>
      <c r="D1036" s="6">
        <v>6</v>
      </c>
      <c r="E1036" s="12">
        <v>3.6</v>
      </c>
      <c r="F1036" s="17">
        <f t="shared" si="440"/>
        <v>1.0833333333333333</v>
      </c>
      <c r="G1036" s="17">
        <f t="shared" si="441"/>
        <v>3.9</v>
      </c>
      <c r="H1036">
        <f t="shared" si="428"/>
        <v>1251.25</v>
      </c>
      <c r="I1036">
        <f t="shared" si="429"/>
        <v>15.352837499999998</v>
      </c>
      <c r="J1036">
        <f t="shared" si="418"/>
        <v>0.45073875000000008</v>
      </c>
      <c r="K1036">
        <f t="shared" si="417"/>
        <v>15.803576249999997</v>
      </c>
      <c r="L1036" s="49">
        <f t="shared" si="430"/>
        <v>15.803576249999997</v>
      </c>
      <c r="M1036" s="29">
        <f t="shared" si="431"/>
        <v>1251.25</v>
      </c>
      <c r="N1036">
        <f t="shared" si="419"/>
        <v>1332.5</v>
      </c>
      <c r="O1036">
        <f t="shared" si="432"/>
        <v>16.349774999999998</v>
      </c>
      <c r="P1036">
        <f t="shared" si="420"/>
        <v>0.45073875000000008</v>
      </c>
      <c r="Q1036">
        <f t="shared" si="433"/>
        <v>16.800513749999997</v>
      </c>
      <c r="R1036" s="49">
        <f t="shared" si="434"/>
        <v>16.800513749999997</v>
      </c>
      <c r="S1036" s="29">
        <f t="shared" si="435"/>
        <v>1332.5</v>
      </c>
      <c r="T1036">
        <f t="shared" si="421"/>
        <v>1830.8333333333333</v>
      </c>
      <c r="U1036">
        <f t="shared" si="436"/>
        <v>22.464324999999999</v>
      </c>
      <c r="V1036">
        <f t="shared" si="422"/>
        <v>0.45073875000000008</v>
      </c>
      <c r="W1036">
        <f t="shared" si="437"/>
        <v>22.915063749999998</v>
      </c>
      <c r="X1036" s="49">
        <f t="shared" si="438"/>
        <v>22.915063749999998</v>
      </c>
      <c r="Y1036" s="29">
        <f t="shared" si="439"/>
        <v>1830.8333333333333</v>
      </c>
      <c r="AA1036">
        <f t="shared" si="423"/>
        <v>0</v>
      </c>
      <c r="AB1036">
        <f t="shared" si="416"/>
        <v>3.6</v>
      </c>
      <c r="AC1036">
        <f t="shared" si="424"/>
        <v>1</v>
      </c>
      <c r="AE1036">
        <f t="shared" si="425"/>
        <v>-15.803576249999997</v>
      </c>
      <c r="AF1036">
        <f t="shared" si="426"/>
        <v>-16.800513749999997</v>
      </c>
      <c r="AG1036">
        <f t="shared" si="427"/>
        <v>-22.915063749999998</v>
      </c>
    </row>
    <row r="1037" spans="2:33" x14ac:dyDescent="0.25">
      <c r="B1037" s="6" t="s">
        <v>74</v>
      </c>
      <c r="C1037" s="6">
        <v>1029</v>
      </c>
      <c r="D1037" s="6">
        <v>7</v>
      </c>
      <c r="E1037" s="12">
        <v>8.6</v>
      </c>
      <c r="F1037" s="17">
        <f t="shared" si="440"/>
        <v>1.5277777777777777</v>
      </c>
      <c r="G1037" s="17">
        <f t="shared" si="441"/>
        <v>5.5</v>
      </c>
      <c r="H1037">
        <f t="shared" si="428"/>
        <v>1764.5833333333333</v>
      </c>
      <c r="I1037">
        <f t="shared" si="429"/>
        <v>15.822056249999999</v>
      </c>
      <c r="J1037">
        <f t="shared" si="418"/>
        <v>2.5722714467592596</v>
      </c>
      <c r="K1037">
        <f t="shared" si="417"/>
        <v>18.394327696759259</v>
      </c>
      <c r="L1037" s="49">
        <f t="shared" si="430"/>
        <v>43.942005053369343</v>
      </c>
      <c r="M1037" s="29">
        <f t="shared" si="431"/>
        <v>4215.3935185185182</v>
      </c>
      <c r="N1037">
        <f t="shared" si="419"/>
        <v>1879.1666666666665</v>
      </c>
      <c r="O1037">
        <f t="shared" si="432"/>
        <v>16.849462499999998</v>
      </c>
      <c r="P1037">
        <f t="shared" si="420"/>
        <v>2.5722714467592596</v>
      </c>
      <c r="Q1037">
        <f t="shared" si="433"/>
        <v>19.421733946759257</v>
      </c>
      <c r="R1037" s="49">
        <f t="shared" si="434"/>
        <v>46.396364428369338</v>
      </c>
      <c r="S1037" s="29">
        <f t="shared" si="435"/>
        <v>4489.1203703703695</v>
      </c>
      <c r="T1037">
        <f t="shared" si="421"/>
        <v>2581.9444444444443</v>
      </c>
      <c r="U1037">
        <f t="shared" si="436"/>
        <v>23.1508875</v>
      </c>
      <c r="V1037">
        <f t="shared" si="422"/>
        <v>2.5722714467592596</v>
      </c>
      <c r="W1037">
        <f t="shared" si="437"/>
        <v>25.723158946759259</v>
      </c>
      <c r="X1037" s="49">
        <f t="shared" si="438"/>
        <v>61.449768595036005</v>
      </c>
      <c r="Y1037" s="29">
        <f t="shared" si="439"/>
        <v>6167.9783950617284</v>
      </c>
      <c r="AA1037">
        <f t="shared" si="423"/>
        <v>0</v>
      </c>
      <c r="AB1037">
        <f t="shared" si="416"/>
        <v>8.6</v>
      </c>
      <c r="AC1037">
        <f t="shared" si="424"/>
        <v>2.3888888888888888</v>
      </c>
      <c r="AE1037">
        <f t="shared" si="425"/>
        <v>-43.942005053369343</v>
      </c>
      <c r="AF1037">
        <f t="shared" si="426"/>
        <v>-46.396364428369338</v>
      </c>
      <c r="AG1037">
        <f t="shared" si="427"/>
        <v>-61.449768595036005</v>
      </c>
    </row>
    <row r="1038" spans="2:33" x14ac:dyDescent="0.25">
      <c r="B1038" s="6" t="s">
        <v>74</v>
      </c>
      <c r="C1038" s="6">
        <v>1030</v>
      </c>
      <c r="D1038" s="6">
        <v>8</v>
      </c>
      <c r="E1038" s="12">
        <v>14.6</v>
      </c>
      <c r="F1038" s="17">
        <f t="shared" si="440"/>
        <v>1.5833333333333333</v>
      </c>
      <c r="G1038" s="17">
        <f t="shared" si="441"/>
        <v>5.7</v>
      </c>
      <c r="H1038">
        <f t="shared" si="428"/>
        <v>1828.75</v>
      </c>
      <c r="I1038">
        <f t="shared" si="429"/>
        <v>16.38511875</v>
      </c>
      <c r="J1038">
        <f t="shared" si="418"/>
        <v>7.4135395023148147</v>
      </c>
      <c r="K1038">
        <f t="shared" si="417"/>
        <v>23.798658252314816</v>
      </c>
      <c r="L1038" s="49">
        <f t="shared" si="430"/>
        <v>96.516780689943417</v>
      </c>
      <c r="M1038" s="29">
        <f t="shared" si="431"/>
        <v>7416.5972222222217</v>
      </c>
      <c r="N1038">
        <f t="shared" si="419"/>
        <v>1947.5</v>
      </c>
      <c r="O1038">
        <f t="shared" si="432"/>
        <v>17.449087499999997</v>
      </c>
      <c r="P1038">
        <f t="shared" si="420"/>
        <v>7.4135395023148147</v>
      </c>
      <c r="Q1038">
        <f t="shared" si="433"/>
        <v>24.862627002314813</v>
      </c>
      <c r="R1038" s="49">
        <f t="shared" si="434"/>
        <v>100.8317650649434</v>
      </c>
      <c r="S1038" s="29">
        <f t="shared" si="435"/>
        <v>7898.1944444444443</v>
      </c>
      <c r="T1038">
        <f t="shared" si="421"/>
        <v>2675.833333333333</v>
      </c>
      <c r="U1038">
        <f t="shared" si="436"/>
        <v>23.974762499999997</v>
      </c>
      <c r="V1038">
        <f t="shared" si="422"/>
        <v>7.4135395023148147</v>
      </c>
      <c r="W1038">
        <f t="shared" si="437"/>
        <v>31.388302002314813</v>
      </c>
      <c r="X1038" s="49">
        <f t="shared" si="438"/>
        <v>127.2970025649434</v>
      </c>
      <c r="Y1038" s="29">
        <f t="shared" si="439"/>
        <v>10851.990740740739</v>
      </c>
      <c r="AA1038">
        <f t="shared" si="423"/>
        <v>0</v>
      </c>
      <c r="AB1038">
        <f t="shared" si="416"/>
        <v>14.6</v>
      </c>
      <c r="AC1038">
        <f t="shared" si="424"/>
        <v>4.0555555555555554</v>
      </c>
      <c r="AE1038">
        <f t="shared" si="425"/>
        <v>-96.516780689943417</v>
      </c>
      <c r="AF1038">
        <f t="shared" si="426"/>
        <v>-100.8317650649434</v>
      </c>
      <c r="AG1038">
        <f t="shared" si="427"/>
        <v>-127.2970025649434</v>
      </c>
    </row>
    <row r="1039" spans="2:33" x14ac:dyDescent="0.25">
      <c r="B1039" s="6" t="s">
        <v>74</v>
      </c>
      <c r="C1039" s="6">
        <v>1031</v>
      </c>
      <c r="D1039" s="6">
        <v>9</v>
      </c>
      <c r="E1039" s="12">
        <v>20</v>
      </c>
      <c r="F1039" s="17">
        <f t="shared" si="440"/>
        <v>1.3611111111111109</v>
      </c>
      <c r="G1039" s="17">
        <f t="shared" si="441"/>
        <v>4.8999999999999995</v>
      </c>
      <c r="H1039">
        <f t="shared" si="428"/>
        <v>1572.083333333333</v>
      </c>
      <c r="I1039">
        <f t="shared" si="429"/>
        <v>16.891874999999999</v>
      </c>
      <c r="J1039">
        <f t="shared" si="418"/>
        <v>13.911689814814817</v>
      </c>
      <c r="K1039">
        <f t="shared" si="417"/>
        <v>30.803564814814816</v>
      </c>
      <c r="L1039" s="49">
        <f t="shared" si="430"/>
        <v>171.13091563786008</v>
      </c>
      <c r="M1039" s="29">
        <f t="shared" si="431"/>
        <v>8733.7962962962938</v>
      </c>
      <c r="N1039">
        <f t="shared" si="419"/>
        <v>1674.1666666666665</v>
      </c>
      <c r="O1039">
        <f t="shared" si="432"/>
        <v>17.98875</v>
      </c>
      <c r="P1039">
        <f t="shared" si="420"/>
        <v>13.911689814814817</v>
      </c>
      <c r="Q1039">
        <f t="shared" si="433"/>
        <v>31.900439814814817</v>
      </c>
      <c r="R1039" s="49">
        <f t="shared" si="434"/>
        <v>177.22466563786008</v>
      </c>
      <c r="S1039" s="29">
        <f t="shared" si="435"/>
        <v>9300.9259259259252</v>
      </c>
      <c r="T1039">
        <f t="shared" si="421"/>
        <v>2300.2777777777774</v>
      </c>
      <c r="U1039">
        <f t="shared" si="436"/>
        <v>24.716249999999999</v>
      </c>
      <c r="V1039">
        <f t="shared" si="422"/>
        <v>13.911689814814817</v>
      </c>
      <c r="W1039">
        <f t="shared" si="437"/>
        <v>38.627939814814816</v>
      </c>
      <c r="X1039" s="49">
        <f t="shared" si="438"/>
        <v>214.59966563786008</v>
      </c>
      <c r="Y1039" s="29">
        <f t="shared" si="439"/>
        <v>12779.320987654319</v>
      </c>
      <c r="AA1039">
        <f t="shared" si="423"/>
        <v>0</v>
      </c>
      <c r="AB1039">
        <f t="shared" si="416"/>
        <v>20</v>
      </c>
      <c r="AC1039">
        <f t="shared" si="424"/>
        <v>5.5555555555555554</v>
      </c>
      <c r="AE1039">
        <f t="shared" si="425"/>
        <v>-171.13091563786008</v>
      </c>
      <c r="AF1039">
        <f t="shared" si="426"/>
        <v>-177.22466563786008</v>
      </c>
      <c r="AG1039">
        <f t="shared" si="427"/>
        <v>-214.59966563786008</v>
      </c>
    </row>
    <row r="1040" spans="2:33" x14ac:dyDescent="0.25">
      <c r="B1040" s="6" t="s">
        <v>74</v>
      </c>
      <c r="C1040" s="6">
        <v>1032</v>
      </c>
      <c r="D1040" s="6">
        <v>10</v>
      </c>
      <c r="E1040" s="12">
        <v>24.4</v>
      </c>
      <c r="F1040" s="17">
        <f t="shared" si="440"/>
        <v>1.1388888888888888</v>
      </c>
      <c r="G1040" s="17">
        <f t="shared" si="441"/>
        <v>4.0999999999999996</v>
      </c>
      <c r="H1040">
        <f t="shared" si="428"/>
        <v>1315.4166666666665</v>
      </c>
      <c r="I1040">
        <f t="shared" si="429"/>
        <v>17.3047875</v>
      </c>
      <c r="J1040">
        <f t="shared" si="418"/>
        <v>20.706159120370369</v>
      </c>
      <c r="K1040">
        <f t="shared" si="417"/>
        <v>38.010946620370369</v>
      </c>
      <c r="L1040" s="49">
        <f t="shared" si="430"/>
        <v>257.62974931584358</v>
      </c>
      <c r="M1040" s="29">
        <f t="shared" si="431"/>
        <v>8915.6018518518504</v>
      </c>
      <c r="N1040">
        <f t="shared" si="419"/>
        <v>1400.8333333333333</v>
      </c>
      <c r="O1040">
        <f t="shared" si="432"/>
        <v>18.428475000000002</v>
      </c>
      <c r="P1040">
        <f t="shared" si="420"/>
        <v>20.706159120370369</v>
      </c>
      <c r="Q1040">
        <f t="shared" si="433"/>
        <v>39.134634120370372</v>
      </c>
      <c r="R1040" s="49">
        <f t="shared" si="434"/>
        <v>265.24585348251026</v>
      </c>
      <c r="S1040" s="29">
        <f t="shared" si="435"/>
        <v>9494.5370370370347</v>
      </c>
      <c r="T1040">
        <f t="shared" si="421"/>
        <v>1924.7222222222222</v>
      </c>
      <c r="U1040">
        <f t="shared" si="436"/>
        <v>25.320425</v>
      </c>
      <c r="V1040">
        <f t="shared" si="422"/>
        <v>20.706159120370369</v>
      </c>
      <c r="W1040">
        <f t="shared" si="437"/>
        <v>46.026584120370373</v>
      </c>
      <c r="X1040" s="49">
        <f t="shared" si="438"/>
        <v>311.95795903806584</v>
      </c>
      <c r="Y1040" s="29">
        <f t="shared" si="439"/>
        <v>13045.339506172837</v>
      </c>
      <c r="AA1040">
        <f t="shared" si="423"/>
        <v>0</v>
      </c>
      <c r="AB1040">
        <f t="shared" si="416"/>
        <v>24.4</v>
      </c>
      <c r="AC1040">
        <f t="shared" si="424"/>
        <v>6.7777777777777768</v>
      </c>
      <c r="AE1040">
        <f t="shared" si="425"/>
        <v>-257.62974931584358</v>
      </c>
      <c r="AF1040">
        <f t="shared" si="426"/>
        <v>-265.24585348251026</v>
      </c>
      <c r="AG1040">
        <f t="shared" si="427"/>
        <v>-311.95795903806584</v>
      </c>
    </row>
    <row r="1041" spans="2:33" x14ac:dyDescent="0.25">
      <c r="B1041" s="6" t="s">
        <v>74</v>
      </c>
      <c r="C1041" s="6">
        <v>1033</v>
      </c>
      <c r="D1041" s="6">
        <v>11</v>
      </c>
      <c r="E1041" s="12">
        <v>28.2</v>
      </c>
      <c r="F1041" s="17">
        <f t="shared" si="440"/>
        <v>1.0138888888888891</v>
      </c>
      <c r="G1041" s="17">
        <f t="shared" si="441"/>
        <v>3.6500000000000004</v>
      </c>
      <c r="H1041">
        <f t="shared" si="428"/>
        <v>1171.041666666667</v>
      </c>
      <c r="I1041">
        <f t="shared" si="429"/>
        <v>17.661393749999998</v>
      </c>
      <c r="J1041">
        <f t="shared" si="418"/>
        <v>27.657830520833336</v>
      </c>
      <c r="K1041">
        <f t="shared" si="417"/>
        <v>45.319224270833331</v>
      </c>
      <c r="L1041" s="49">
        <f t="shared" si="430"/>
        <v>355.00059012152775</v>
      </c>
      <c r="M1041" s="29">
        <f t="shared" si="431"/>
        <v>9173.1597222222244</v>
      </c>
      <c r="N1041">
        <f t="shared" si="419"/>
        <v>1247.0833333333335</v>
      </c>
      <c r="O1041">
        <f t="shared" si="432"/>
        <v>18.808237500000001</v>
      </c>
      <c r="P1041">
        <f t="shared" si="420"/>
        <v>27.657830520833336</v>
      </c>
      <c r="Q1041">
        <f t="shared" si="433"/>
        <v>46.466068020833333</v>
      </c>
      <c r="R1041" s="49">
        <f t="shared" si="434"/>
        <v>363.98419949652776</v>
      </c>
      <c r="S1041" s="29">
        <f t="shared" si="435"/>
        <v>9768.8194444444453</v>
      </c>
      <c r="T1041">
        <f t="shared" si="421"/>
        <v>1713.4722222222226</v>
      </c>
      <c r="U1041">
        <f t="shared" si="436"/>
        <v>25.842212499999999</v>
      </c>
      <c r="V1041">
        <f t="shared" si="422"/>
        <v>27.657830520833336</v>
      </c>
      <c r="W1041">
        <f t="shared" si="437"/>
        <v>53.500043020833331</v>
      </c>
      <c r="X1041" s="49">
        <f t="shared" si="438"/>
        <v>419.08367032986109</v>
      </c>
      <c r="Y1041" s="29">
        <f t="shared" si="439"/>
        <v>13422.199074074077</v>
      </c>
      <c r="AA1041">
        <f t="shared" si="423"/>
        <v>0</v>
      </c>
      <c r="AB1041">
        <f t="shared" si="416"/>
        <v>28.2</v>
      </c>
      <c r="AC1041">
        <f t="shared" si="424"/>
        <v>7.833333333333333</v>
      </c>
      <c r="AE1041">
        <f t="shared" si="425"/>
        <v>-355.00059012152775</v>
      </c>
      <c r="AF1041">
        <f t="shared" si="426"/>
        <v>-363.98419949652776</v>
      </c>
      <c r="AG1041">
        <f t="shared" si="427"/>
        <v>-419.08367032986109</v>
      </c>
    </row>
    <row r="1042" spans="2:33" x14ac:dyDescent="0.25">
      <c r="B1042" s="6" t="s">
        <v>74</v>
      </c>
      <c r="C1042" s="6">
        <v>1034</v>
      </c>
      <c r="D1042" s="6">
        <v>12</v>
      </c>
      <c r="E1042" s="12">
        <v>31.7</v>
      </c>
      <c r="F1042" s="17">
        <f t="shared" si="440"/>
        <v>0.94444444444444453</v>
      </c>
      <c r="G1042" s="17">
        <f t="shared" si="441"/>
        <v>3.4000000000000004</v>
      </c>
      <c r="H1042">
        <f t="shared" si="428"/>
        <v>1090.8333333333335</v>
      </c>
      <c r="I1042">
        <f t="shared" si="429"/>
        <v>17.989846875000001</v>
      </c>
      <c r="J1042">
        <f t="shared" si="418"/>
        <v>34.949294945023155</v>
      </c>
      <c r="K1042">
        <f t="shared" si="417"/>
        <v>52.939141820023153</v>
      </c>
      <c r="L1042" s="49">
        <f t="shared" si="430"/>
        <v>466.15855435964829</v>
      </c>
      <c r="M1042" s="29">
        <f t="shared" si="431"/>
        <v>9605.3935185185201</v>
      </c>
      <c r="N1042">
        <f t="shared" si="419"/>
        <v>1161.6666666666667</v>
      </c>
      <c r="O1042">
        <f t="shared" si="432"/>
        <v>19.15801875</v>
      </c>
      <c r="P1042">
        <f t="shared" si="420"/>
        <v>34.949294945023155</v>
      </c>
      <c r="Q1042">
        <f t="shared" si="433"/>
        <v>54.107313695023151</v>
      </c>
      <c r="R1042" s="49">
        <f t="shared" si="434"/>
        <v>476.4449567033983</v>
      </c>
      <c r="S1042" s="29">
        <f t="shared" si="435"/>
        <v>10229.12037037037</v>
      </c>
      <c r="T1042">
        <f t="shared" si="421"/>
        <v>1596.1111111111113</v>
      </c>
      <c r="U1042">
        <f t="shared" si="436"/>
        <v>26.322806250000003</v>
      </c>
      <c r="V1042">
        <f t="shared" si="422"/>
        <v>34.949294945023155</v>
      </c>
      <c r="W1042">
        <f t="shared" si="437"/>
        <v>61.272101195023154</v>
      </c>
      <c r="X1042" s="49">
        <f t="shared" si="438"/>
        <v>539.53489107839835</v>
      </c>
      <c r="Y1042" s="29">
        <f t="shared" si="439"/>
        <v>14054.645061728397</v>
      </c>
      <c r="AA1042">
        <f t="shared" si="423"/>
        <v>0</v>
      </c>
      <c r="AB1042">
        <f t="shared" si="416"/>
        <v>31.7</v>
      </c>
      <c r="AC1042">
        <f t="shared" si="424"/>
        <v>8.8055555555555554</v>
      </c>
      <c r="AE1042">
        <f t="shared" si="425"/>
        <v>-466.15855435964829</v>
      </c>
      <c r="AF1042">
        <f t="shared" si="426"/>
        <v>-476.4449567033983</v>
      </c>
      <c r="AG1042">
        <f t="shared" si="427"/>
        <v>-539.53489107839835</v>
      </c>
    </row>
    <row r="1043" spans="2:33" x14ac:dyDescent="0.25">
      <c r="B1043" s="6" t="s">
        <v>74</v>
      </c>
      <c r="C1043" s="6">
        <v>1035</v>
      </c>
      <c r="D1043" s="6">
        <v>13</v>
      </c>
      <c r="E1043" s="12">
        <v>35</v>
      </c>
      <c r="F1043" s="17">
        <f t="shared" si="440"/>
        <v>0.81944444444444475</v>
      </c>
      <c r="G1043" s="17">
        <f t="shared" si="441"/>
        <v>2.9500000000000011</v>
      </c>
      <c r="H1043">
        <f t="shared" si="428"/>
        <v>946.45833333333371</v>
      </c>
      <c r="I1043">
        <f t="shared" si="429"/>
        <v>18.299531250000001</v>
      </c>
      <c r="J1043">
        <f t="shared" si="418"/>
        <v>42.60455005787037</v>
      </c>
      <c r="K1043">
        <f t="shared" si="417"/>
        <v>60.904081307870371</v>
      </c>
      <c r="L1043" s="49">
        <f t="shared" si="430"/>
        <v>592.12301271540639</v>
      </c>
      <c r="M1043" s="29">
        <f t="shared" si="431"/>
        <v>9201.6782407407445</v>
      </c>
      <c r="N1043">
        <f t="shared" si="419"/>
        <v>1007.9166666666671</v>
      </c>
      <c r="O1043">
        <f t="shared" si="432"/>
        <v>19.4878125</v>
      </c>
      <c r="P1043">
        <f t="shared" si="420"/>
        <v>42.60455005787037</v>
      </c>
      <c r="Q1043">
        <f t="shared" si="433"/>
        <v>62.092362557870374</v>
      </c>
      <c r="R1043" s="49">
        <f t="shared" si="434"/>
        <v>603.67574709040639</v>
      </c>
      <c r="S1043" s="29">
        <f t="shared" si="435"/>
        <v>9799.1898148148175</v>
      </c>
      <c r="T1043">
        <f t="shared" si="421"/>
        <v>1384.8611111111115</v>
      </c>
      <c r="U1043">
        <f t="shared" si="436"/>
        <v>26.775937500000001</v>
      </c>
      <c r="V1043">
        <f t="shared" si="422"/>
        <v>42.60455005787037</v>
      </c>
      <c r="W1043">
        <f t="shared" si="437"/>
        <v>69.380487557870367</v>
      </c>
      <c r="X1043" s="49">
        <f t="shared" si="438"/>
        <v>674.53251792373965</v>
      </c>
      <c r="Y1043" s="29">
        <f t="shared" si="439"/>
        <v>13463.927469135806</v>
      </c>
      <c r="AA1043">
        <f t="shared" si="423"/>
        <v>0</v>
      </c>
      <c r="AB1043">
        <f t="shared" si="416"/>
        <v>35</v>
      </c>
      <c r="AC1043">
        <f t="shared" si="424"/>
        <v>9.7222222222222214</v>
      </c>
      <c r="AE1043">
        <f t="shared" si="425"/>
        <v>-592.12301271540639</v>
      </c>
      <c r="AF1043">
        <f t="shared" si="426"/>
        <v>-603.67574709040639</v>
      </c>
      <c r="AG1043">
        <f t="shared" si="427"/>
        <v>-674.53251792373965</v>
      </c>
    </row>
    <row r="1044" spans="2:33" x14ac:dyDescent="0.25">
      <c r="B1044" s="6" t="s">
        <v>74</v>
      </c>
      <c r="C1044" s="6">
        <v>1036</v>
      </c>
      <c r="D1044" s="6">
        <v>14</v>
      </c>
      <c r="E1044" s="12">
        <v>37.6</v>
      </c>
      <c r="F1044" s="17">
        <f t="shared" si="440"/>
        <v>0.65277777777777812</v>
      </c>
      <c r="G1044" s="17">
        <f t="shared" si="441"/>
        <v>2.3500000000000014</v>
      </c>
      <c r="H1044">
        <f t="shared" si="428"/>
        <v>753.95833333333371</v>
      </c>
      <c r="I1044">
        <f t="shared" si="429"/>
        <v>18.543524999999999</v>
      </c>
      <c r="J1044">
        <f t="shared" si="418"/>
        <v>49.169476481481489</v>
      </c>
      <c r="K1044">
        <f t="shared" si="417"/>
        <v>67.713001481481484</v>
      </c>
      <c r="L1044" s="49">
        <f t="shared" si="430"/>
        <v>707.22468213991772</v>
      </c>
      <c r="M1044" s="29">
        <f t="shared" si="431"/>
        <v>7874.6759259259297</v>
      </c>
      <c r="N1044">
        <f t="shared" si="419"/>
        <v>802.91666666666708</v>
      </c>
      <c r="O1044">
        <f t="shared" si="432"/>
        <v>19.74765</v>
      </c>
      <c r="P1044">
        <f t="shared" si="420"/>
        <v>49.169476481481489</v>
      </c>
      <c r="Q1044">
        <f t="shared" si="433"/>
        <v>68.917126481481489</v>
      </c>
      <c r="R1044" s="49">
        <f t="shared" si="434"/>
        <v>719.80109880658449</v>
      </c>
      <c r="S1044" s="29">
        <f t="shared" si="435"/>
        <v>8386.0185185185237</v>
      </c>
      <c r="T1044">
        <f t="shared" si="421"/>
        <v>1103.194444444445</v>
      </c>
      <c r="U1044">
        <f t="shared" si="436"/>
        <v>27.132950000000001</v>
      </c>
      <c r="V1044">
        <f t="shared" si="422"/>
        <v>49.169476481481489</v>
      </c>
      <c r="W1044">
        <f t="shared" si="437"/>
        <v>76.30242648148149</v>
      </c>
      <c r="X1044" s="49">
        <f t="shared" si="438"/>
        <v>796.93645436214001</v>
      </c>
      <c r="Y1044" s="29">
        <f t="shared" si="439"/>
        <v>11522.25308641976</v>
      </c>
      <c r="AA1044">
        <f t="shared" si="423"/>
        <v>0</v>
      </c>
      <c r="AB1044">
        <f t="shared" si="416"/>
        <v>37.6</v>
      </c>
      <c r="AC1044">
        <f t="shared" si="424"/>
        <v>10.444444444444445</v>
      </c>
      <c r="AE1044">
        <f t="shared" si="425"/>
        <v>-707.22468213991772</v>
      </c>
      <c r="AF1044">
        <f t="shared" si="426"/>
        <v>-719.80109880658449</v>
      </c>
      <c r="AG1044">
        <f t="shared" si="427"/>
        <v>-796.93645436214001</v>
      </c>
    </row>
    <row r="1045" spans="2:33" x14ac:dyDescent="0.25">
      <c r="B1045" s="6" t="s">
        <v>74</v>
      </c>
      <c r="C1045" s="6">
        <v>1037</v>
      </c>
      <c r="D1045" s="6">
        <v>15</v>
      </c>
      <c r="E1045" s="12">
        <v>39.700000000000003</v>
      </c>
      <c r="F1045" s="17">
        <f t="shared" si="440"/>
        <v>0.54166666666666641</v>
      </c>
      <c r="G1045" s="17">
        <f t="shared" si="441"/>
        <v>1.9499999999999993</v>
      </c>
      <c r="H1045">
        <f t="shared" si="428"/>
        <v>625.62499999999966</v>
      </c>
      <c r="I1045">
        <f t="shared" si="429"/>
        <v>18.740596874999998</v>
      </c>
      <c r="J1045">
        <f t="shared" si="418"/>
        <v>54.815188000578715</v>
      </c>
      <c r="K1045">
        <f t="shared" si="417"/>
        <v>73.555784875578709</v>
      </c>
      <c r="L1045" s="49">
        <f t="shared" si="430"/>
        <v>811.15684987790974</v>
      </c>
      <c r="M1045" s="29">
        <f t="shared" si="431"/>
        <v>6899.253472222219</v>
      </c>
      <c r="N1045">
        <f t="shared" si="419"/>
        <v>666.24999999999966</v>
      </c>
      <c r="O1045">
        <f t="shared" si="432"/>
        <v>19.957518749999995</v>
      </c>
      <c r="P1045">
        <f t="shared" si="420"/>
        <v>54.815188000578715</v>
      </c>
      <c r="Q1045">
        <f t="shared" si="433"/>
        <v>74.772706750578706</v>
      </c>
      <c r="R1045" s="49">
        <f t="shared" si="434"/>
        <v>824.57679388832639</v>
      </c>
      <c r="S1045" s="29">
        <f t="shared" si="435"/>
        <v>7347.2569444444416</v>
      </c>
      <c r="T1045">
        <f t="shared" si="421"/>
        <v>915.41666666666617</v>
      </c>
      <c r="U1045">
        <f t="shared" si="436"/>
        <v>27.421306249999994</v>
      </c>
      <c r="V1045">
        <f t="shared" si="422"/>
        <v>54.815188000578715</v>
      </c>
      <c r="W1045">
        <f t="shared" si="437"/>
        <v>82.236494250578716</v>
      </c>
      <c r="X1045" s="49">
        <f t="shared" si="438"/>
        <v>906.88578381888203</v>
      </c>
      <c r="Y1045" s="29">
        <f t="shared" si="439"/>
        <v>10095.011574074069</v>
      </c>
      <c r="AA1045">
        <f t="shared" si="423"/>
        <v>0</v>
      </c>
      <c r="AB1045">
        <f t="shared" ref="AB1045:AB1108" si="442">IF(AA1045=1,"",E1045)</f>
        <v>39.700000000000003</v>
      </c>
      <c r="AC1045">
        <f t="shared" si="424"/>
        <v>11.027777777777779</v>
      </c>
      <c r="AE1045">
        <f t="shared" si="425"/>
        <v>-811.15684987790974</v>
      </c>
      <c r="AF1045">
        <f t="shared" si="426"/>
        <v>-824.57679388832639</v>
      </c>
      <c r="AG1045">
        <f t="shared" si="427"/>
        <v>-906.88578381888203</v>
      </c>
    </row>
    <row r="1046" spans="2:33" x14ac:dyDescent="0.25">
      <c r="B1046" s="6" t="s">
        <v>74</v>
      </c>
      <c r="C1046" s="6">
        <v>1038</v>
      </c>
      <c r="D1046" s="6">
        <v>16</v>
      </c>
      <c r="E1046" s="12">
        <v>41.5</v>
      </c>
      <c r="F1046" s="17">
        <f t="shared" si="440"/>
        <v>0.54166666666666641</v>
      </c>
      <c r="G1046" s="17">
        <f t="shared" si="441"/>
        <v>1.9499999999999993</v>
      </c>
      <c r="H1046">
        <f t="shared" si="428"/>
        <v>625.62499999999966</v>
      </c>
      <c r="I1046">
        <f t="shared" si="429"/>
        <v>18.909515624999997</v>
      </c>
      <c r="J1046">
        <f t="shared" si="418"/>
        <v>59.898519458912034</v>
      </c>
      <c r="K1046">
        <f t="shared" si="417"/>
        <v>78.808035083912031</v>
      </c>
      <c r="L1046" s="49">
        <f t="shared" si="430"/>
        <v>908.48151555065249</v>
      </c>
      <c r="M1046" s="29">
        <f t="shared" si="431"/>
        <v>7212.0659722222181</v>
      </c>
      <c r="N1046">
        <f t="shared" si="419"/>
        <v>666.24999999999966</v>
      </c>
      <c r="O1046">
        <f t="shared" si="432"/>
        <v>20.137406249999998</v>
      </c>
      <c r="P1046">
        <f t="shared" si="420"/>
        <v>59.898519458912034</v>
      </c>
      <c r="Q1046">
        <f t="shared" si="433"/>
        <v>80.035925708912032</v>
      </c>
      <c r="R1046" s="49">
        <f t="shared" si="434"/>
        <v>922.63636581106914</v>
      </c>
      <c r="S1046" s="29">
        <f t="shared" si="435"/>
        <v>7680.3819444444398</v>
      </c>
      <c r="T1046">
        <f t="shared" si="421"/>
        <v>915.41666666666617</v>
      </c>
      <c r="U1046">
        <f t="shared" si="436"/>
        <v>27.668468749999995</v>
      </c>
      <c r="V1046">
        <f t="shared" si="422"/>
        <v>59.898519458912034</v>
      </c>
      <c r="W1046">
        <f t="shared" si="437"/>
        <v>87.566988208912022</v>
      </c>
      <c r="X1046" s="49">
        <f t="shared" si="438"/>
        <v>1009.4527807416246</v>
      </c>
      <c r="Y1046" s="29">
        <f t="shared" si="439"/>
        <v>10552.719907407401</v>
      </c>
      <c r="AA1046">
        <f t="shared" si="423"/>
        <v>0</v>
      </c>
      <c r="AB1046">
        <f t="shared" si="442"/>
        <v>41.5</v>
      </c>
      <c r="AC1046">
        <f t="shared" si="424"/>
        <v>11.527777777777777</v>
      </c>
      <c r="AE1046">
        <f t="shared" si="425"/>
        <v>-908.48151555065249</v>
      </c>
      <c r="AF1046">
        <f t="shared" si="426"/>
        <v>-922.63636581106914</v>
      </c>
      <c r="AG1046">
        <f t="shared" si="427"/>
        <v>-1009.4527807416246</v>
      </c>
    </row>
    <row r="1047" spans="2:33" x14ac:dyDescent="0.25">
      <c r="B1047" s="6" t="s">
        <v>74</v>
      </c>
      <c r="C1047" s="6">
        <v>1039</v>
      </c>
      <c r="D1047" s="6">
        <v>17</v>
      </c>
      <c r="E1047" s="12">
        <v>43.6</v>
      </c>
      <c r="F1047" s="17">
        <f t="shared" si="440"/>
        <v>0.625</v>
      </c>
      <c r="G1047" s="17">
        <f t="shared" si="441"/>
        <v>2.25</v>
      </c>
      <c r="H1047">
        <f t="shared" si="428"/>
        <v>721.875</v>
      </c>
      <c r="I1047">
        <f t="shared" si="429"/>
        <v>19.106587499999996</v>
      </c>
      <c r="J1047">
        <f t="shared" si="418"/>
        <v>66.11391467592594</v>
      </c>
      <c r="K1047">
        <f t="shared" si="417"/>
        <v>85.22050217592593</v>
      </c>
      <c r="L1047" s="49">
        <f t="shared" si="430"/>
        <v>1032.1149707973252</v>
      </c>
      <c r="M1047" s="29">
        <f t="shared" si="431"/>
        <v>8742.7083333333339</v>
      </c>
      <c r="N1047">
        <f t="shared" si="419"/>
        <v>768.75</v>
      </c>
      <c r="O1047">
        <f t="shared" si="432"/>
        <v>20.347274999999996</v>
      </c>
      <c r="P1047">
        <f t="shared" si="420"/>
        <v>66.11391467592594</v>
      </c>
      <c r="Q1047">
        <f t="shared" si="433"/>
        <v>86.461189675925937</v>
      </c>
      <c r="R1047" s="49">
        <f t="shared" si="434"/>
        <v>1047.141074963992</v>
      </c>
      <c r="S1047" s="29">
        <f t="shared" si="435"/>
        <v>9310.4166666666661</v>
      </c>
      <c r="T1047">
        <f t="shared" si="421"/>
        <v>1056.25</v>
      </c>
      <c r="U1047">
        <f t="shared" si="436"/>
        <v>27.956824999999998</v>
      </c>
      <c r="V1047">
        <f t="shared" si="422"/>
        <v>66.11391467592594</v>
      </c>
      <c r="W1047">
        <f t="shared" si="437"/>
        <v>94.070739675925935</v>
      </c>
      <c r="X1047" s="49">
        <f t="shared" si="438"/>
        <v>1139.3011805195474</v>
      </c>
      <c r="Y1047" s="29">
        <f t="shared" si="439"/>
        <v>12792.361111111111</v>
      </c>
      <c r="AA1047">
        <f t="shared" si="423"/>
        <v>0</v>
      </c>
      <c r="AB1047">
        <f t="shared" si="442"/>
        <v>43.6</v>
      </c>
      <c r="AC1047">
        <f t="shared" si="424"/>
        <v>12.111111111111111</v>
      </c>
      <c r="AE1047">
        <f t="shared" si="425"/>
        <v>-1032.1149707973252</v>
      </c>
      <c r="AF1047">
        <f t="shared" si="426"/>
        <v>-1047.141074963992</v>
      </c>
      <c r="AG1047">
        <f t="shared" si="427"/>
        <v>-1139.3011805195474</v>
      </c>
    </row>
    <row r="1048" spans="2:33" x14ac:dyDescent="0.25">
      <c r="B1048" s="6" t="s">
        <v>74</v>
      </c>
      <c r="C1048" s="6">
        <v>1040</v>
      </c>
      <c r="D1048" s="6">
        <v>18</v>
      </c>
      <c r="E1048" s="12">
        <v>46</v>
      </c>
      <c r="F1048" s="17">
        <f t="shared" si="440"/>
        <v>0.6666666666666663</v>
      </c>
      <c r="G1048" s="17">
        <f t="shared" si="441"/>
        <v>2.3999999999999986</v>
      </c>
      <c r="H1048">
        <f t="shared" si="428"/>
        <v>769.99999999999955</v>
      </c>
      <c r="I1048">
        <f t="shared" si="429"/>
        <v>19.331812499999998</v>
      </c>
      <c r="J1048">
        <f t="shared" si="418"/>
        <v>73.592839120370371</v>
      </c>
      <c r="K1048">
        <f t="shared" si="417"/>
        <v>92.924651620370369</v>
      </c>
      <c r="L1048" s="49">
        <f t="shared" si="430"/>
        <v>1187.3705484825102</v>
      </c>
      <c r="M1048" s="29">
        <f t="shared" si="431"/>
        <v>9838.8888888888814</v>
      </c>
      <c r="N1048">
        <f t="shared" si="419"/>
        <v>819.99999999999955</v>
      </c>
      <c r="O1048">
        <f t="shared" si="432"/>
        <v>20.587125</v>
      </c>
      <c r="P1048">
        <f t="shared" si="420"/>
        <v>73.592839120370371</v>
      </c>
      <c r="Q1048">
        <f t="shared" si="433"/>
        <v>94.179964120370371</v>
      </c>
      <c r="R1048" s="49">
        <f t="shared" si="434"/>
        <v>1203.4106526491769</v>
      </c>
      <c r="S1048" s="29">
        <f t="shared" si="435"/>
        <v>10477.777777777772</v>
      </c>
      <c r="T1048">
        <f t="shared" si="421"/>
        <v>1126.6666666666661</v>
      </c>
      <c r="U1048">
        <f t="shared" si="436"/>
        <v>28.286375</v>
      </c>
      <c r="V1048">
        <f t="shared" si="422"/>
        <v>73.592839120370371</v>
      </c>
      <c r="W1048">
        <f t="shared" si="437"/>
        <v>101.87921412037036</v>
      </c>
      <c r="X1048" s="49">
        <f t="shared" si="438"/>
        <v>1301.7899582047323</v>
      </c>
      <c r="Y1048" s="29">
        <f t="shared" si="439"/>
        <v>14396.296296296288</v>
      </c>
      <c r="AA1048">
        <f t="shared" si="423"/>
        <v>0</v>
      </c>
      <c r="AB1048">
        <f t="shared" si="442"/>
        <v>46</v>
      </c>
      <c r="AC1048">
        <f t="shared" si="424"/>
        <v>12.777777777777777</v>
      </c>
      <c r="AE1048">
        <f t="shared" si="425"/>
        <v>-1187.3705484825102</v>
      </c>
      <c r="AF1048">
        <f t="shared" si="426"/>
        <v>-1203.4106526491769</v>
      </c>
      <c r="AG1048">
        <f t="shared" si="427"/>
        <v>-1301.7899582047323</v>
      </c>
    </row>
    <row r="1049" spans="2:33" x14ac:dyDescent="0.25">
      <c r="B1049" s="6" t="s">
        <v>74</v>
      </c>
      <c r="C1049" s="6">
        <v>1041</v>
      </c>
      <c r="D1049" s="6">
        <v>19</v>
      </c>
      <c r="E1049" s="12">
        <v>48.4</v>
      </c>
      <c r="F1049" s="17">
        <f t="shared" si="440"/>
        <v>0.625</v>
      </c>
      <c r="G1049" s="17">
        <f t="shared" si="441"/>
        <v>2.25</v>
      </c>
      <c r="H1049">
        <f t="shared" si="428"/>
        <v>721.875</v>
      </c>
      <c r="I1049">
        <f t="shared" si="429"/>
        <v>19.5570375</v>
      </c>
      <c r="J1049">
        <f t="shared" si="418"/>
        <v>81.472420231481465</v>
      </c>
      <c r="K1049">
        <f t="shared" si="417"/>
        <v>101.02945773148147</v>
      </c>
      <c r="L1049" s="49">
        <f t="shared" si="430"/>
        <v>1358.2849317232508</v>
      </c>
      <c r="M1049" s="29">
        <f t="shared" si="431"/>
        <v>9705.2083333333321</v>
      </c>
      <c r="N1049">
        <f t="shared" si="419"/>
        <v>768.75</v>
      </c>
      <c r="O1049">
        <f t="shared" si="432"/>
        <v>20.826975000000001</v>
      </c>
      <c r="P1049">
        <f t="shared" si="420"/>
        <v>81.472420231481465</v>
      </c>
      <c r="Q1049">
        <f t="shared" si="433"/>
        <v>102.29939523148147</v>
      </c>
      <c r="R1049" s="49">
        <f t="shared" si="434"/>
        <v>1375.3585358899174</v>
      </c>
      <c r="S1049" s="29">
        <f t="shared" si="435"/>
        <v>10335.416666666666</v>
      </c>
      <c r="T1049">
        <f t="shared" si="421"/>
        <v>1056.25</v>
      </c>
      <c r="U1049">
        <f t="shared" si="436"/>
        <v>28.615925000000001</v>
      </c>
      <c r="V1049">
        <f t="shared" si="422"/>
        <v>81.472420231481465</v>
      </c>
      <c r="W1049">
        <f t="shared" si="437"/>
        <v>110.08834523148147</v>
      </c>
      <c r="X1049" s="49">
        <f t="shared" si="438"/>
        <v>1480.0766414454729</v>
      </c>
      <c r="Y1049" s="29">
        <f t="shared" si="439"/>
        <v>14200.694444444443</v>
      </c>
      <c r="AA1049">
        <f t="shared" si="423"/>
        <v>0</v>
      </c>
      <c r="AB1049">
        <f t="shared" si="442"/>
        <v>48.4</v>
      </c>
      <c r="AC1049">
        <f t="shared" si="424"/>
        <v>13.444444444444443</v>
      </c>
      <c r="AE1049">
        <f t="shared" si="425"/>
        <v>-1358.2849317232508</v>
      </c>
      <c r="AF1049">
        <f t="shared" si="426"/>
        <v>-1375.3585358899174</v>
      </c>
      <c r="AG1049">
        <f t="shared" si="427"/>
        <v>-1480.0766414454729</v>
      </c>
    </row>
    <row r="1050" spans="2:33" x14ac:dyDescent="0.25">
      <c r="B1050" s="6" t="s">
        <v>74</v>
      </c>
      <c r="C1050" s="6">
        <v>1042</v>
      </c>
      <c r="D1050" s="6">
        <v>20</v>
      </c>
      <c r="E1050" s="12">
        <v>50.5</v>
      </c>
      <c r="F1050" s="17">
        <f t="shared" si="440"/>
        <v>0.4861111111111111</v>
      </c>
      <c r="G1050" s="17">
        <f t="shared" si="441"/>
        <v>1.75</v>
      </c>
      <c r="H1050">
        <f t="shared" si="428"/>
        <v>561.45833333333337</v>
      </c>
      <c r="I1050">
        <f t="shared" si="429"/>
        <v>19.754109374999999</v>
      </c>
      <c r="J1050">
        <f t="shared" si="418"/>
        <v>88.69571737557871</v>
      </c>
      <c r="K1050">
        <f t="shared" si="417"/>
        <v>108.44982675057871</v>
      </c>
      <c r="L1050" s="49">
        <f t="shared" si="430"/>
        <v>1521.3100696956178</v>
      </c>
      <c r="M1050" s="29">
        <f t="shared" si="431"/>
        <v>7876.0127314814818</v>
      </c>
      <c r="N1050">
        <f t="shared" si="419"/>
        <v>597.91666666666663</v>
      </c>
      <c r="O1050">
        <f t="shared" si="432"/>
        <v>21.036843749999999</v>
      </c>
      <c r="P1050">
        <f t="shared" si="420"/>
        <v>88.69571737557871</v>
      </c>
      <c r="Q1050">
        <f t="shared" si="433"/>
        <v>109.73256112557871</v>
      </c>
      <c r="R1050" s="49">
        <f t="shared" si="434"/>
        <v>1539.3039824560346</v>
      </c>
      <c r="S1050" s="29">
        <f t="shared" si="435"/>
        <v>8387.4421296296277</v>
      </c>
      <c r="T1050">
        <f t="shared" si="421"/>
        <v>821.52777777777771</v>
      </c>
      <c r="U1050">
        <f t="shared" si="436"/>
        <v>28.90428125</v>
      </c>
      <c r="V1050">
        <f t="shared" si="422"/>
        <v>88.69571737557871</v>
      </c>
      <c r="W1050">
        <f t="shared" si="437"/>
        <v>117.59999862557871</v>
      </c>
      <c r="X1050" s="49">
        <f t="shared" si="438"/>
        <v>1649.6666473865901</v>
      </c>
      <c r="Y1050" s="29">
        <f t="shared" si="439"/>
        <v>11524.209104938271</v>
      </c>
      <c r="AA1050">
        <f t="shared" si="423"/>
        <v>0</v>
      </c>
      <c r="AB1050">
        <f t="shared" si="442"/>
        <v>50.5</v>
      </c>
      <c r="AC1050">
        <f t="shared" si="424"/>
        <v>14.027777777777777</v>
      </c>
      <c r="AE1050">
        <f t="shared" si="425"/>
        <v>-1521.3100696956178</v>
      </c>
      <c r="AF1050">
        <f t="shared" si="426"/>
        <v>-1539.3039824560346</v>
      </c>
      <c r="AG1050">
        <f t="shared" si="427"/>
        <v>-1649.6666473865901</v>
      </c>
    </row>
    <row r="1051" spans="2:33" x14ac:dyDescent="0.25">
      <c r="B1051" s="6" t="s">
        <v>74</v>
      </c>
      <c r="C1051" s="6">
        <v>1043</v>
      </c>
      <c r="D1051" s="6">
        <v>21</v>
      </c>
      <c r="E1051" s="12">
        <v>51.9</v>
      </c>
      <c r="F1051" s="17">
        <f t="shared" si="440"/>
        <v>0.29166666666666685</v>
      </c>
      <c r="G1051" s="17">
        <f t="shared" si="441"/>
        <v>1.0500000000000007</v>
      </c>
      <c r="H1051">
        <f t="shared" si="428"/>
        <v>336.87500000000023</v>
      </c>
      <c r="I1051">
        <f t="shared" si="429"/>
        <v>19.885490624999996</v>
      </c>
      <c r="J1051">
        <f t="shared" si="418"/>
        <v>93.68166700520834</v>
      </c>
      <c r="K1051">
        <f t="shared" si="417"/>
        <v>113.56715763020833</v>
      </c>
      <c r="L1051" s="49">
        <f t="shared" si="430"/>
        <v>1637.2598558355032</v>
      </c>
      <c r="M1051" s="29">
        <f t="shared" si="431"/>
        <v>4856.6145833333367</v>
      </c>
      <c r="N1051">
        <f t="shared" si="419"/>
        <v>358.75000000000023</v>
      </c>
      <c r="O1051">
        <f t="shared" si="432"/>
        <v>21.176756249999997</v>
      </c>
      <c r="P1051">
        <f t="shared" si="420"/>
        <v>93.68166700520834</v>
      </c>
      <c r="Q1051">
        <f t="shared" si="433"/>
        <v>114.85842325520834</v>
      </c>
      <c r="R1051" s="49">
        <f t="shared" si="434"/>
        <v>1655.8756019292534</v>
      </c>
      <c r="S1051" s="29">
        <f t="shared" si="435"/>
        <v>5171.9791666666697</v>
      </c>
      <c r="T1051">
        <f t="shared" si="421"/>
        <v>492.91666666666697</v>
      </c>
      <c r="U1051">
        <f t="shared" si="436"/>
        <v>29.096518749999994</v>
      </c>
      <c r="V1051">
        <f t="shared" si="422"/>
        <v>93.68166700520834</v>
      </c>
      <c r="W1051">
        <f t="shared" si="437"/>
        <v>122.77818575520834</v>
      </c>
      <c r="X1051" s="49">
        <f t="shared" si="438"/>
        <v>1770.0521779709202</v>
      </c>
      <c r="Y1051" s="29">
        <f t="shared" si="439"/>
        <v>7106.2152777777819</v>
      </c>
      <c r="AA1051">
        <f t="shared" si="423"/>
        <v>0</v>
      </c>
      <c r="AB1051">
        <f t="shared" si="442"/>
        <v>51.9</v>
      </c>
      <c r="AC1051">
        <f t="shared" si="424"/>
        <v>14.416666666666666</v>
      </c>
      <c r="AE1051">
        <f t="shared" si="425"/>
        <v>-1637.2598558355032</v>
      </c>
      <c r="AF1051">
        <f t="shared" si="426"/>
        <v>-1655.8756019292534</v>
      </c>
      <c r="AG1051">
        <f t="shared" si="427"/>
        <v>-1770.0521779709202</v>
      </c>
    </row>
    <row r="1052" spans="2:33" x14ac:dyDescent="0.25">
      <c r="B1052" s="6" t="s">
        <v>74</v>
      </c>
      <c r="C1052" s="6">
        <v>1044</v>
      </c>
      <c r="D1052" s="6">
        <v>22</v>
      </c>
      <c r="E1052" s="12">
        <v>52.6</v>
      </c>
      <c r="F1052" s="17">
        <f t="shared" si="440"/>
        <v>0.12499999999999981</v>
      </c>
      <c r="G1052" s="17">
        <f t="shared" si="441"/>
        <v>0.44999999999999929</v>
      </c>
      <c r="H1052">
        <f t="shared" si="428"/>
        <v>144.37499999999977</v>
      </c>
      <c r="I1052">
        <f t="shared" si="429"/>
        <v>19.951181249999998</v>
      </c>
      <c r="J1052">
        <f t="shared" si="418"/>
        <v>96.225767280092597</v>
      </c>
      <c r="K1052">
        <f t="shared" si="417"/>
        <v>116.1769485300926</v>
      </c>
      <c r="L1052" s="49">
        <f t="shared" si="430"/>
        <v>1697.4743035230197</v>
      </c>
      <c r="M1052" s="29">
        <f t="shared" si="431"/>
        <v>2109.4791666666633</v>
      </c>
      <c r="N1052">
        <f t="shared" si="419"/>
        <v>153.74999999999977</v>
      </c>
      <c r="O1052">
        <f t="shared" si="432"/>
        <v>21.246712499999997</v>
      </c>
      <c r="P1052">
        <f t="shared" si="420"/>
        <v>96.225767280092597</v>
      </c>
      <c r="Q1052">
        <f t="shared" si="433"/>
        <v>117.4724797800926</v>
      </c>
      <c r="R1052" s="49">
        <f t="shared" si="434"/>
        <v>1716.4034545646862</v>
      </c>
      <c r="S1052" s="29">
        <f t="shared" si="435"/>
        <v>2246.4583333333298</v>
      </c>
      <c r="T1052">
        <f t="shared" si="421"/>
        <v>211.24999999999966</v>
      </c>
      <c r="U1052">
        <f t="shared" si="436"/>
        <v>29.192637499999996</v>
      </c>
      <c r="V1052">
        <f t="shared" si="422"/>
        <v>96.225767280092597</v>
      </c>
      <c r="W1052">
        <f t="shared" si="437"/>
        <v>125.4184047800926</v>
      </c>
      <c r="X1052" s="49">
        <f t="shared" si="438"/>
        <v>1832.5022476202419</v>
      </c>
      <c r="Y1052" s="29">
        <f t="shared" si="439"/>
        <v>3086.5972222222172</v>
      </c>
      <c r="AA1052">
        <f t="shared" si="423"/>
        <v>0</v>
      </c>
      <c r="AB1052">
        <f t="shared" si="442"/>
        <v>52.6</v>
      </c>
      <c r="AC1052">
        <f t="shared" si="424"/>
        <v>14.611111111111111</v>
      </c>
      <c r="AE1052">
        <f t="shared" si="425"/>
        <v>-1697.4743035230197</v>
      </c>
      <c r="AF1052">
        <f t="shared" si="426"/>
        <v>-1716.4034545646862</v>
      </c>
      <c r="AG1052">
        <f t="shared" si="427"/>
        <v>-1832.5022476202419</v>
      </c>
    </row>
    <row r="1053" spans="2:33" x14ac:dyDescent="0.25">
      <c r="B1053" s="6" t="s">
        <v>74</v>
      </c>
      <c r="C1053" s="6">
        <v>1045</v>
      </c>
      <c r="D1053" s="6">
        <v>23</v>
      </c>
      <c r="E1053" s="12">
        <v>52.8</v>
      </c>
      <c r="F1053" s="17">
        <f t="shared" si="440"/>
        <v>4.1666666666666269E-2</v>
      </c>
      <c r="G1053" s="17">
        <f t="shared" si="441"/>
        <v>0.14999999999999858</v>
      </c>
      <c r="H1053">
        <f t="shared" si="428"/>
        <v>48.124999999999538</v>
      </c>
      <c r="I1053">
        <f t="shared" si="429"/>
        <v>19.969950000000001</v>
      </c>
      <c r="J1053">
        <f t="shared" si="418"/>
        <v>96.958913333333342</v>
      </c>
      <c r="K1053">
        <f t="shared" si="417"/>
        <v>116.92886333333334</v>
      </c>
      <c r="L1053" s="49">
        <f t="shared" si="430"/>
        <v>1714.9566622222223</v>
      </c>
      <c r="M1053" s="29">
        <f t="shared" si="431"/>
        <v>705.83333333332655</v>
      </c>
      <c r="N1053">
        <f t="shared" si="419"/>
        <v>51.24999999999951</v>
      </c>
      <c r="O1053">
        <f t="shared" si="432"/>
        <v>21.2667</v>
      </c>
      <c r="P1053">
        <f t="shared" si="420"/>
        <v>96.958913333333342</v>
      </c>
      <c r="Q1053">
        <f t="shared" si="433"/>
        <v>118.22561333333334</v>
      </c>
      <c r="R1053" s="49">
        <f t="shared" si="434"/>
        <v>1733.9756622222224</v>
      </c>
      <c r="S1053" s="29">
        <f t="shared" si="435"/>
        <v>751.66666666665947</v>
      </c>
      <c r="T1053">
        <f t="shared" si="421"/>
        <v>70.416666666665989</v>
      </c>
      <c r="U1053">
        <f t="shared" si="436"/>
        <v>29.220099999999999</v>
      </c>
      <c r="V1053">
        <f t="shared" si="422"/>
        <v>96.958913333333342</v>
      </c>
      <c r="W1053">
        <f t="shared" si="437"/>
        <v>126.17901333333334</v>
      </c>
      <c r="X1053" s="49">
        <f t="shared" si="438"/>
        <v>1850.625528888889</v>
      </c>
      <c r="Y1053" s="29">
        <f t="shared" si="439"/>
        <v>1032.7777777777678</v>
      </c>
      <c r="AA1053">
        <f t="shared" si="423"/>
        <v>0</v>
      </c>
      <c r="AB1053">
        <f t="shared" si="442"/>
        <v>52.8</v>
      </c>
      <c r="AC1053">
        <f t="shared" si="424"/>
        <v>14.666666666666666</v>
      </c>
      <c r="AE1053">
        <f t="shared" si="425"/>
        <v>-1714.9566622222223</v>
      </c>
      <c r="AF1053">
        <f t="shared" si="426"/>
        <v>-1733.9756622222224</v>
      </c>
      <c r="AG1053">
        <f t="shared" si="427"/>
        <v>-1850.625528888889</v>
      </c>
    </row>
    <row r="1054" spans="2:33" x14ac:dyDescent="0.25">
      <c r="B1054" s="6" t="s">
        <v>74</v>
      </c>
      <c r="C1054" s="6">
        <v>1046</v>
      </c>
      <c r="D1054" s="6">
        <v>24</v>
      </c>
      <c r="E1054" s="12">
        <v>52.9</v>
      </c>
      <c r="F1054" s="17">
        <f t="shared" si="440"/>
        <v>4.1666666666667261E-2</v>
      </c>
      <c r="G1054" s="17">
        <f t="shared" si="441"/>
        <v>0.15000000000000213</v>
      </c>
      <c r="H1054">
        <f t="shared" si="428"/>
        <v>48.125000000000689</v>
      </c>
      <c r="I1054">
        <f t="shared" si="429"/>
        <v>19.979334374999997</v>
      </c>
      <c r="J1054">
        <f t="shared" si="418"/>
        <v>97.326529736689807</v>
      </c>
      <c r="K1054">
        <f t="shared" si="417"/>
        <v>117.3058641116898</v>
      </c>
      <c r="L1054" s="49">
        <f t="shared" si="430"/>
        <v>1723.744503196775</v>
      </c>
      <c r="M1054" s="29">
        <f t="shared" si="431"/>
        <v>707.17013888889892</v>
      </c>
      <c r="N1054">
        <f t="shared" si="419"/>
        <v>51.250000000000732</v>
      </c>
      <c r="O1054">
        <f t="shared" si="432"/>
        <v>21.276693749999996</v>
      </c>
      <c r="P1054">
        <f t="shared" si="420"/>
        <v>97.326529736689807</v>
      </c>
      <c r="Q1054">
        <f t="shared" si="433"/>
        <v>118.6032234866898</v>
      </c>
      <c r="R1054" s="49">
        <f t="shared" si="434"/>
        <v>1742.8084784571915</v>
      </c>
      <c r="S1054" s="29">
        <f t="shared" si="435"/>
        <v>753.0902777777884</v>
      </c>
      <c r="T1054">
        <f t="shared" si="421"/>
        <v>70.416666666667666</v>
      </c>
      <c r="U1054">
        <f t="shared" si="436"/>
        <v>29.233831249999994</v>
      </c>
      <c r="V1054">
        <f t="shared" si="422"/>
        <v>97.326529736689807</v>
      </c>
      <c r="W1054">
        <f t="shared" si="437"/>
        <v>126.5603609866898</v>
      </c>
      <c r="X1054" s="49">
        <f t="shared" si="438"/>
        <v>1859.7341933877472</v>
      </c>
      <c r="Y1054" s="29">
        <f t="shared" si="439"/>
        <v>1034.7337962963109</v>
      </c>
      <c r="AA1054">
        <f t="shared" si="423"/>
        <v>0</v>
      </c>
      <c r="AB1054">
        <f t="shared" si="442"/>
        <v>52.9</v>
      </c>
      <c r="AC1054">
        <f t="shared" si="424"/>
        <v>14.694444444444443</v>
      </c>
      <c r="AE1054">
        <f t="shared" si="425"/>
        <v>-1723.744503196775</v>
      </c>
      <c r="AF1054">
        <f t="shared" si="426"/>
        <v>-1742.8084784571915</v>
      </c>
      <c r="AG1054">
        <f t="shared" si="427"/>
        <v>-1859.7341933877472</v>
      </c>
    </row>
    <row r="1055" spans="2:33" x14ac:dyDescent="0.25">
      <c r="B1055" s="6" t="s">
        <v>74</v>
      </c>
      <c r="C1055" s="6">
        <v>1047</v>
      </c>
      <c r="D1055" s="6">
        <v>25</v>
      </c>
      <c r="E1055" s="12">
        <v>53.1</v>
      </c>
      <c r="F1055" s="17">
        <f t="shared" si="440"/>
        <v>5.5555555555555358E-2</v>
      </c>
      <c r="G1055" s="17">
        <f t="shared" si="441"/>
        <v>0.19999999999999929</v>
      </c>
      <c r="H1055">
        <f t="shared" si="428"/>
        <v>64.166666666666444</v>
      </c>
      <c r="I1055">
        <f t="shared" si="429"/>
        <v>19.998103125</v>
      </c>
      <c r="J1055">
        <f t="shared" si="418"/>
        <v>98.06384929687502</v>
      </c>
      <c r="K1055">
        <f t="shared" si="417"/>
        <v>118.06195242187502</v>
      </c>
      <c r="L1055" s="49">
        <f t="shared" si="430"/>
        <v>1741.4137982226566</v>
      </c>
      <c r="M1055" s="29">
        <f t="shared" si="431"/>
        <v>946.45833333333007</v>
      </c>
      <c r="N1055">
        <f t="shared" si="419"/>
        <v>68.333333333333087</v>
      </c>
      <c r="O1055">
        <f t="shared" si="432"/>
        <v>21.296681249999999</v>
      </c>
      <c r="P1055">
        <f t="shared" si="420"/>
        <v>98.06384929687502</v>
      </c>
      <c r="Q1055">
        <f t="shared" si="433"/>
        <v>119.36053054687503</v>
      </c>
      <c r="R1055" s="49">
        <f t="shared" si="434"/>
        <v>1760.5678255664066</v>
      </c>
      <c r="S1055" s="29">
        <f t="shared" si="435"/>
        <v>1007.916666666663</v>
      </c>
      <c r="T1055">
        <f t="shared" si="421"/>
        <v>93.888888888888559</v>
      </c>
      <c r="U1055">
        <f t="shared" si="436"/>
        <v>29.26129375</v>
      </c>
      <c r="V1055">
        <f t="shared" si="422"/>
        <v>98.06384929687502</v>
      </c>
      <c r="W1055">
        <f t="shared" si="437"/>
        <v>127.32514304687501</v>
      </c>
      <c r="X1055" s="49">
        <f t="shared" si="438"/>
        <v>1878.0458599414064</v>
      </c>
      <c r="Y1055" s="29">
        <f t="shared" si="439"/>
        <v>1384.8611111111063</v>
      </c>
      <c r="AA1055">
        <f t="shared" si="423"/>
        <v>0</v>
      </c>
      <c r="AB1055">
        <f t="shared" si="442"/>
        <v>53.1</v>
      </c>
      <c r="AC1055">
        <f t="shared" si="424"/>
        <v>14.75</v>
      </c>
      <c r="AE1055">
        <f t="shared" si="425"/>
        <v>-1741.4137982226566</v>
      </c>
      <c r="AF1055">
        <f t="shared" si="426"/>
        <v>-1760.5678255664066</v>
      </c>
      <c r="AG1055">
        <f t="shared" si="427"/>
        <v>-1878.0458599414064</v>
      </c>
    </row>
    <row r="1056" spans="2:33" x14ac:dyDescent="0.25">
      <c r="B1056" s="6" t="s">
        <v>74</v>
      </c>
      <c r="C1056" s="6">
        <v>1048</v>
      </c>
      <c r="D1056" s="6">
        <v>26</v>
      </c>
      <c r="E1056" s="12">
        <v>53.3</v>
      </c>
      <c r="F1056" s="17">
        <f t="shared" si="440"/>
        <v>0</v>
      </c>
      <c r="G1056" s="17">
        <f t="shared" si="441"/>
        <v>0</v>
      </c>
      <c r="H1056">
        <f t="shared" si="428"/>
        <v>0</v>
      </c>
      <c r="I1056">
        <f t="shared" si="429"/>
        <v>20.016871875</v>
      </c>
      <c r="J1056">
        <f t="shared" si="418"/>
        <v>98.803951195023146</v>
      </c>
      <c r="K1056">
        <f t="shared" si="417"/>
        <v>118.82082307002315</v>
      </c>
      <c r="L1056" s="49">
        <f t="shared" si="430"/>
        <v>1759.2082971200648</v>
      </c>
      <c r="M1056" s="29">
        <f t="shared" si="431"/>
        <v>0</v>
      </c>
      <c r="N1056">
        <f t="shared" si="419"/>
        <v>0</v>
      </c>
      <c r="O1056">
        <f t="shared" si="432"/>
        <v>21.316668749999998</v>
      </c>
      <c r="P1056">
        <f t="shared" si="420"/>
        <v>98.803951195023146</v>
      </c>
      <c r="Q1056">
        <f t="shared" si="433"/>
        <v>120.12061994502315</v>
      </c>
      <c r="R1056" s="49">
        <f t="shared" si="434"/>
        <v>1778.4525119638147</v>
      </c>
      <c r="S1056" s="29">
        <f t="shared" si="435"/>
        <v>0</v>
      </c>
      <c r="T1056">
        <f t="shared" si="421"/>
        <v>0</v>
      </c>
      <c r="U1056">
        <f t="shared" si="436"/>
        <v>29.288756249999999</v>
      </c>
      <c r="V1056">
        <f t="shared" si="422"/>
        <v>98.803951195023146</v>
      </c>
      <c r="W1056">
        <f t="shared" si="437"/>
        <v>128.09270744502314</v>
      </c>
      <c r="X1056" s="49">
        <f t="shared" si="438"/>
        <v>1896.4836963388145</v>
      </c>
      <c r="Y1056" s="29">
        <f t="shared" si="439"/>
        <v>0</v>
      </c>
      <c r="AA1056">
        <f t="shared" si="423"/>
        <v>0</v>
      </c>
      <c r="AB1056">
        <f t="shared" si="442"/>
        <v>53.3</v>
      </c>
      <c r="AC1056">
        <f t="shared" si="424"/>
        <v>14.805555555555554</v>
      </c>
      <c r="AE1056">
        <f t="shared" si="425"/>
        <v>-1759.2082971200648</v>
      </c>
      <c r="AF1056">
        <f t="shared" si="426"/>
        <v>-1778.4525119638147</v>
      </c>
      <c r="AG1056">
        <f t="shared" si="427"/>
        <v>-1896.4836963388145</v>
      </c>
    </row>
    <row r="1057" spans="2:33" x14ac:dyDescent="0.25">
      <c r="B1057" s="6" t="s">
        <v>74</v>
      </c>
      <c r="C1057" s="6">
        <v>1049</v>
      </c>
      <c r="D1057" s="6">
        <v>27</v>
      </c>
      <c r="E1057" s="12">
        <v>53.1</v>
      </c>
      <c r="F1057" s="17">
        <f t="shared" si="440"/>
        <v>-0.1388888888888889</v>
      </c>
      <c r="G1057" s="17">
        <f t="shared" si="441"/>
        <v>-0.5</v>
      </c>
      <c r="H1057">
        <f t="shared" si="428"/>
        <v>-160.41666666666669</v>
      </c>
      <c r="I1057">
        <f t="shared" si="429"/>
        <v>19.998103125</v>
      </c>
      <c r="J1057">
        <f t="shared" si="418"/>
        <v>98.06384929687502</v>
      </c>
      <c r="K1057">
        <f t="shared" si="417"/>
        <v>118.06195242187502</v>
      </c>
      <c r="L1057" s="49">
        <f t="shared" si="430"/>
        <v>1741.4137982226566</v>
      </c>
      <c r="M1057" s="29">
        <f t="shared" si="431"/>
        <v>-2366.1458333333335</v>
      </c>
      <c r="N1057">
        <f t="shared" si="419"/>
        <v>-170.83333333333334</v>
      </c>
      <c r="O1057">
        <f t="shared" si="432"/>
        <v>21.296681249999999</v>
      </c>
      <c r="P1057">
        <f t="shared" si="420"/>
        <v>98.06384929687502</v>
      </c>
      <c r="Q1057">
        <f t="shared" si="433"/>
        <v>119.36053054687503</v>
      </c>
      <c r="R1057" s="49">
        <f t="shared" si="434"/>
        <v>1760.5678255664066</v>
      </c>
      <c r="S1057" s="29">
        <f t="shared" si="435"/>
        <v>-2519.791666666667</v>
      </c>
      <c r="T1057">
        <f t="shared" si="421"/>
        <v>-234.72222222222223</v>
      </c>
      <c r="U1057">
        <f t="shared" si="436"/>
        <v>29.26129375</v>
      </c>
      <c r="V1057">
        <f t="shared" si="422"/>
        <v>98.06384929687502</v>
      </c>
      <c r="W1057">
        <f t="shared" si="437"/>
        <v>127.32514304687501</v>
      </c>
      <c r="X1057" s="49">
        <f t="shared" si="438"/>
        <v>1878.0458599414064</v>
      </c>
      <c r="Y1057" s="29">
        <f t="shared" si="439"/>
        <v>-3462.1527777777778</v>
      </c>
      <c r="AA1057">
        <f t="shared" si="423"/>
        <v>0</v>
      </c>
      <c r="AB1057">
        <f t="shared" si="442"/>
        <v>53.1</v>
      </c>
      <c r="AC1057">
        <f t="shared" si="424"/>
        <v>14.75</v>
      </c>
      <c r="AE1057">
        <f t="shared" si="425"/>
        <v>-1741.4137982226566</v>
      </c>
      <c r="AF1057">
        <f t="shared" si="426"/>
        <v>-1760.5678255664066</v>
      </c>
      <c r="AG1057">
        <f t="shared" si="427"/>
        <v>-1878.0458599414064</v>
      </c>
    </row>
    <row r="1058" spans="2:33" x14ac:dyDescent="0.25">
      <c r="B1058" s="6" t="s">
        <v>74</v>
      </c>
      <c r="C1058" s="6">
        <v>1050</v>
      </c>
      <c r="D1058" s="6">
        <v>28</v>
      </c>
      <c r="E1058" s="12">
        <v>52.3</v>
      </c>
      <c r="F1058" s="17">
        <f t="shared" si="440"/>
        <v>-0.33333333333333315</v>
      </c>
      <c r="G1058" s="17">
        <f t="shared" si="441"/>
        <v>-1.1999999999999993</v>
      </c>
      <c r="H1058">
        <f t="shared" si="428"/>
        <v>-384.99999999999977</v>
      </c>
      <c r="I1058">
        <f t="shared" si="429"/>
        <v>19.923028125000002</v>
      </c>
      <c r="J1058">
        <f t="shared" si="418"/>
        <v>95.131265083912041</v>
      </c>
      <c r="K1058">
        <f t="shared" ref="K1058:K1121" si="443">SUM(I1058+J1058)</f>
        <v>115.05429320891204</v>
      </c>
      <c r="L1058" s="49">
        <f t="shared" si="430"/>
        <v>1671.4832041183608</v>
      </c>
      <c r="M1058" s="29">
        <f t="shared" si="431"/>
        <v>-5593.1944444444407</v>
      </c>
      <c r="N1058">
        <f t="shared" si="419"/>
        <v>-409.99999999999977</v>
      </c>
      <c r="O1058">
        <f t="shared" si="432"/>
        <v>21.216731250000002</v>
      </c>
      <c r="P1058">
        <f t="shared" si="420"/>
        <v>95.131265083912041</v>
      </c>
      <c r="Q1058">
        <f t="shared" si="433"/>
        <v>116.34799633391205</v>
      </c>
      <c r="R1058" s="49">
        <f t="shared" si="434"/>
        <v>1690.2778356287777</v>
      </c>
      <c r="S1058" s="29">
        <f t="shared" si="435"/>
        <v>-5956.388888888885</v>
      </c>
      <c r="T1058">
        <f t="shared" si="421"/>
        <v>-563.33333333333303</v>
      </c>
      <c r="U1058">
        <f t="shared" si="436"/>
        <v>29.151443750000002</v>
      </c>
      <c r="V1058">
        <f t="shared" si="422"/>
        <v>95.131265083912041</v>
      </c>
      <c r="W1058">
        <f t="shared" si="437"/>
        <v>124.28270883391204</v>
      </c>
      <c r="X1058" s="49">
        <f t="shared" si="438"/>
        <v>1805.5515755593331</v>
      </c>
      <c r="Y1058" s="29">
        <f t="shared" si="439"/>
        <v>-8183.9814814814763</v>
      </c>
      <c r="AA1058">
        <f t="shared" si="423"/>
        <v>0</v>
      </c>
      <c r="AB1058">
        <f t="shared" si="442"/>
        <v>52.3</v>
      </c>
      <c r="AC1058">
        <f t="shared" si="424"/>
        <v>14.527777777777777</v>
      </c>
      <c r="AE1058">
        <f t="shared" si="425"/>
        <v>-1671.4832041183608</v>
      </c>
      <c r="AF1058">
        <f t="shared" si="426"/>
        <v>-1690.2778356287777</v>
      </c>
      <c r="AG1058">
        <f t="shared" si="427"/>
        <v>-1805.5515755593331</v>
      </c>
    </row>
    <row r="1059" spans="2:33" x14ac:dyDescent="0.25">
      <c r="B1059" s="6" t="s">
        <v>74</v>
      </c>
      <c r="C1059" s="6">
        <v>1051</v>
      </c>
      <c r="D1059" s="6">
        <v>29</v>
      </c>
      <c r="E1059" s="12">
        <v>50.7</v>
      </c>
      <c r="F1059" s="17">
        <f t="shared" si="440"/>
        <v>-0.4861111111111111</v>
      </c>
      <c r="G1059" s="17">
        <f t="shared" si="441"/>
        <v>-1.75</v>
      </c>
      <c r="H1059">
        <f t="shared" si="428"/>
        <v>-561.45833333333337</v>
      </c>
      <c r="I1059">
        <f t="shared" si="429"/>
        <v>19.772878124999998</v>
      </c>
      <c r="J1059">
        <f t="shared" si="418"/>
        <v>89.39964888020836</v>
      </c>
      <c r="K1059">
        <f t="shared" si="443"/>
        <v>109.17252700520837</v>
      </c>
      <c r="L1059" s="49">
        <f t="shared" si="430"/>
        <v>1537.5130886566847</v>
      </c>
      <c r="M1059" s="29">
        <f t="shared" si="431"/>
        <v>-7907.2048611111122</v>
      </c>
      <c r="N1059">
        <f t="shared" si="419"/>
        <v>-597.91666666666663</v>
      </c>
      <c r="O1059">
        <f t="shared" si="432"/>
        <v>21.056831249999998</v>
      </c>
      <c r="P1059">
        <f t="shared" si="420"/>
        <v>89.39964888020836</v>
      </c>
      <c r="Q1059">
        <f t="shared" si="433"/>
        <v>110.45648013020836</v>
      </c>
      <c r="R1059" s="49">
        <f t="shared" si="434"/>
        <v>1555.5954285004345</v>
      </c>
      <c r="S1059" s="29">
        <f t="shared" si="435"/>
        <v>-8420.6597222222226</v>
      </c>
      <c r="T1059">
        <f t="shared" si="421"/>
        <v>-821.52777777777771</v>
      </c>
      <c r="U1059">
        <f t="shared" si="436"/>
        <v>28.931743749999999</v>
      </c>
      <c r="V1059">
        <f t="shared" si="422"/>
        <v>89.39964888020836</v>
      </c>
      <c r="W1059">
        <f t="shared" si="437"/>
        <v>118.33139263020836</v>
      </c>
      <c r="X1059" s="49">
        <f t="shared" si="438"/>
        <v>1666.5004462087677</v>
      </c>
      <c r="Y1059" s="29">
        <f t="shared" si="439"/>
        <v>-11569.849537037036</v>
      </c>
      <c r="AA1059">
        <f t="shared" si="423"/>
        <v>0</v>
      </c>
      <c r="AB1059">
        <f t="shared" si="442"/>
        <v>50.7</v>
      </c>
      <c r="AC1059">
        <f t="shared" si="424"/>
        <v>14.083333333333334</v>
      </c>
      <c r="AE1059">
        <f t="shared" si="425"/>
        <v>-1537.5130886566847</v>
      </c>
      <c r="AF1059">
        <f t="shared" si="426"/>
        <v>-1555.5954285004345</v>
      </c>
      <c r="AG1059">
        <f t="shared" si="427"/>
        <v>-1666.5004462087677</v>
      </c>
    </row>
    <row r="1060" spans="2:33" x14ac:dyDescent="0.25">
      <c r="B1060" s="6" t="s">
        <v>74</v>
      </c>
      <c r="C1060" s="6">
        <v>1052</v>
      </c>
      <c r="D1060" s="6">
        <v>30</v>
      </c>
      <c r="E1060" s="12">
        <v>48.8</v>
      </c>
      <c r="F1060" s="17">
        <f t="shared" si="440"/>
        <v>-0.5833333333333337</v>
      </c>
      <c r="G1060" s="17">
        <f t="shared" si="441"/>
        <v>-2.1000000000000014</v>
      </c>
      <c r="H1060">
        <f t="shared" si="428"/>
        <v>-673.75000000000045</v>
      </c>
      <c r="I1060">
        <f t="shared" si="429"/>
        <v>19.594574999999995</v>
      </c>
      <c r="J1060">
        <f t="shared" si="418"/>
        <v>82.824636481481477</v>
      </c>
      <c r="K1060">
        <f t="shared" si="443"/>
        <v>102.41921148148147</v>
      </c>
      <c r="L1060" s="49">
        <f t="shared" si="430"/>
        <v>1388.3493111934154</v>
      </c>
      <c r="M1060" s="29">
        <f t="shared" si="431"/>
        <v>-9133.0555555555602</v>
      </c>
      <c r="N1060">
        <f t="shared" si="419"/>
        <v>-717.50000000000045</v>
      </c>
      <c r="O1060">
        <f t="shared" si="432"/>
        <v>20.866949999999996</v>
      </c>
      <c r="P1060">
        <f t="shared" si="420"/>
        <v>82.824636481481477</v>
      </c>
      <c r="Q1060">
        <f t="shared" si="433"/>
        <v>103.69158648148147</v>
      </c>
      <c r="R1060" s="49">
        <f t="shared" si="434"/>
        <v>1405.5970611934151</v>
      </c>
      <c r="S1060" s="29">
        <f t="shared" si="435"/>
        <v>-9726.111111111115</v>
      </c>
      <c r="T1060">
        <f t="shared" si="421"/>
        <v>-985.83333333333394</v>
      </c>
      <c r="U1060">
        <f t="shared" si="436"/>
        <v>28.670849999999994</v>
      </c>
      <c r="V1060">
        <f t="shared" si="422"/>
        <v>82.824636481481477</v>
      </c>
      <c r="W1060">
        <f t="shared" si="437"/>
        <v>111.49548648148146</v>
      </c>
      <c r="X1060" s="49">
        <f t="shared" si="438"/>
        <v>1511.3832611934151</v>
      </c>
      <c r="Y1060" s="29">
        <f t="shared" si="439"/>
        <v>-13363.518518518526</v>
      </c>
      <c r="AA1060">
        <f t="shared" si="423"/>
        <v>0</v>
      </c>
      <c r="AB1060">
        <f t="shared" si="442"/>
        <v>48.8</v>
      </c>
      <c r="AC1060">
        <f t="shared" si="424"/>
        <v>13.555555555555554</v>
      </c>
      <c r="AE1060">
        <f t="shared" si="425"/>
        <v>-1388.3493111934154</v>
      </c>
      <c r="AF1060">
        <f t="shared" si="426"/>
        <v>-1405.5970611934151</v>
      </c>
      <c r="AG1060">
        <f t="shared" si="427"/>
        <v>-1511.3832611934151</v>
      </c>
    </row>
    <row r="1061" spans="2:33" x14ac:dyDescent="0.25">
      <c r="B1061" s="6" t="s">
        <v>74</v>
      </c>
      <c r="C1061" s="6">
        <v>1053</v>
      </c>
      <c r="D1061" s="6">
        <v>31</v>
      </c>
      <c r="E1061" s="12">
        <v>46.5</v>
      </c>
      <c r="F1061" s="17">
        <f t="shared" si="440"/>
        <v>-0.69444444444444442</v>
      </c>
      <c r="G1061" s="17">
        <f t="shared" si="441"/>
        <v>-2.5</v>
      </c>
      <c r="H1061">
        <f t="shared" si="428"/>
        <v>-802.08333333333326</v>
      </c>
      <c r="I1061">
        <f t="shared" si="429"/>
        <v>19.378734374999997</v>
      </c>
      <c r="J1061">
        <f t="shared" si="418"/>
        <v>75.20137825520834</v>
      </c>
      <c r="K1061">
        <f t="shared" si="443"/>
        <v>94.580112630208333</v>
      </c>
      <c r="L1061" s="49">
        <f t="shared" si="430"/>
        <v>1221.6597881401908</v>
      </c>
      <c r="M1061" s="29">
        <f t="shared" si="431"/>
        <v>-10360.243055555555</v>
      </c>
      <c r="N1061">
        <f t="shared" si="419"/>
        <v>-854.16666666666663</v>
      </c>
      <c r="O1061">
        <f t="shared" si="432"/>
        <v>20.637093749999998</v>
      </c>
      <c r="P1061">
        <f t="shared" si="420"/>
        <v>75.20137825520834</v>
      </c>
      <c r="Q1061">
        <f t="shared" si="433"/>
        <v>95.838472005208331</v>
      </c>
      <c r="R1061" s="49">
        <f t="shared" si="434"/>
        <v>1237.9135967339409</v>
      </c>
      <c r="S1061" s="29">
        <f t="shared" si="435"/>
        <v>-11032.986111111109</v>
      </c>
      <c r="T1061">
        <f t="shared" si="421"/>
        <v>-1173.6111111111111</v>
      </c>
      <c r="U1061">
        <f t="shared" si="436"/>
        <v>28.355031249999996</v>
      </c>
      <c r="V1061">
        <f t="shared" si="422"/>
        <v>75.20137825520834</v>
      </c>
      <c r="W1061">
        <f t="shared" si="437"/>
        <v>103.55640950520834</v>
      </c>
      <c r="X1061" s="49">
        <f t="shared" si="438"/>
        <v>1337.6036227756076</v>
      </c>
      <c r="Y1061" s="29">
        <f t="shared" si="439"/>
        <v>-15159.143518518518</v>
      </c>
      <c r="AA1061">
        <f t="shared" si="423"/>
        <v>0</v>
      </c>
      <c r="AB1061">
        <f t="shared" si="442"/>
        <v>46.5</v>
      </c>
      <c r="AC1061">
        <f t="shared" si="424"/>
        <v>12.916666666666666</v>
      </c>
      <c r="AE1061">
        <f t="shared" si="425"/>
        <v>-1221.6597881401908</v>
      </c>
      <c r="AF1061">
        <f t="shared" si="426"/>
        <v>-1237.9135967339409</v>
      </c>
      <c r="AG1061">
        <f t="shared" si="427"/>
        <v>-1337.6036227756076</v>
      </c>
    </row>
    <row r="1062" spans="2:33" x14ac:dyDescent="0.25">
      <c r="B1062" s="6" t="s">
        <v>74</v>
      </c>
      <c r="C1062" s="6">
        <v>1054</v>
      </c>
      <c r="D1062" s="6">
        <v>32</v>
      </c>
      <c r="E1062" s="12">
        <v>43.8</v>
      </c>
      <c r="F1062" s="17">
        <f t="shared" si="440"/>
        <v>-0.86111111111111149</v>
      </c>
      <c r="G1062" s="17">
        <f t="shared" si="441"/>
        <v>-3.1000000000000014</v>
      </c>
      <c r="H1062">
        <f t="shared" si="428"/>
        <v>-994.58333333333383</v>
      </c>
      <c r="I1062">
        <f t="shared" si="429"/>
        <v>19.125356249999996</v>
      </c>
      <c r="J1062">
        <f t="shared" si="418"/>
        <v>66.721855520833344</v>
      </c>
      <c r="K1062">
        <f t="shared" si="443"/>
        <v>85.84721177083334</v>
      </c>
      <c r="L1062" s="49">
        <f t="shared" si="430"/>
        <v>1044.4744098784722</v>
      </c>
      <c r="M1062" s="29">
        <f t="shared" si="431"/>
        <v>-12100.763888888894</v>
      </c>
      <c r="N1062">
        <f t="shared" si="419"/>
        <v>-1059.1666666666672</v>
      </c>
      <c r="O1062">
        <f t="shared" si="432"/>
        <v>20.367262499999995</v>
      </c>
      <c r="P1062">
        <f t="shared" si="420"/>
        <v>66.721855520833344</v>
      </c>
      <c r="Q1062">
        <f t="shared" si="433"/>
        <v>87.08911802083334</v>
      </c>
      <c r="R1062" s="49">
        <f t="shared" si="434"/>
        <v>1059.5842692534723</v>
      </c>
      <c r="S1062" s="29">
        <f t="shared" si="435"/>
        <v>-12886.527777777783</v>
      </c>
      <c r="T1062">
        <f t="shared" si="421"/>
        <v>-1455.2777777777785</v>
      </c>
      <c r="U1062">
        <f t="shared" si="436"/>
        <v>27.984287499999994</v>
      </c>
      <c r="V1062">
        <f t="shared" si="422"/>
        <v>66.721855520833344</v>
      </c>
      <c r="W1062">
        <f t="shared" si="437"/>
        <v>94.706143020833338</v>
      </c>
      <c r="X1062" s="49">
        <f t="shared" si="438"/>
        <v>1152.258073420139</v>
      </c>
      <c r="Y1062" s="29">
        <f t="shared" si="439"/>
        <v>-17705.879629629639</v>
      </c>
      <c r="AA1062">
        <f t="shared" si="423"/>
        <v>0</v>
      </c>
      <c r="AB1062">
        <f t="shared" si="442"/>
        <v>43.8</v>
      </c>
      <c r="AC1062">
        <f t="shared" si="424"/>
        <v>12.166666666666666</v>
      </c>
      <c r="AE1062">
        <f t="shared" si="425"/>
        <v>-1044.4744098784722</v>
      </c>
      <c r="AF1062">
        <f t="shared" si="426"/>
        <v>-1059.5842692534723</v>
      </c>
      <c r="AG1062">
        <f t="shared" si="427"/>
        <v>-1152.258073420139</v>
      </c>
    </row>
    <row r="1063" spans="2:33" x14ac:dyDescent="0.25">
      <c r="B1063" s="6" t="s">
        <v>74</v>
      </c>
      <c r="C1063" s="6">
        <v>1055</v>
      </c>
      <c r="D1063" s="6">
        <v>33</v>
      </c>
      <c r="E1063" s="12">
        <v>40.299999999999997</v>
      </c>
      <c r="F1063" s="17">
        <f t="shared" si="440"/>
        <v>-1.0833333333333328</v>
      </c>
      <c r="G1063" s="17">
        <f t="shared" si="441"/>
        <v>-3.8999999999999986</v>
      </c>
      <c r="H1063">
        <f t="shared" si="428"/>
        <v>-1251.2499999999993</v>
      </c>
      <c r="I1063">
        <f t="shared" si="429"/>
        <v>18.796903125</v>
      </c>
      <c r="J1063">
        <f t="shared" si="418"/>
        <v>56.48459077835647</v>
      </c>
      <c r="K1063">
        <f t="shared" si="443"/>
        <v>75.281493903356477</v>
      </c>
      <c r="L1063" s="49">
        <f t="shared" si="430"/>
        <v>842.73450119590711</v>
      </c>
      <c r="M1063" s="29">
        <f t="shared" si="431"/>
        <v>-14007.048611111102</v>
      </c>
      <c r="N1063">
        <f t="shared" si="419"/>
        <v>-1332.4999999999993</v>
      </c>
      <c r="O1063">
        <f t="shared" si="432"/>
        <v>20.017481249999999</v>
      </c>
      <c r="P1063">
        <f t="shared" si="420"/>
        <v>56.48459077835647</v>
      </c>
      <c r="Q1063">
        <f t="shared" si="433"/>
        <v>76.502072028356466</v>
      </c>
      <c r="R1063" s="49">
        <f t="shared" si="434"/>
        <v>856.39819520632363</v>
      </c>
      <c r="S1063" s="29">
        <f t="shared" si="435"/>
        <v>-14916.597222222212</v>
      </c>
      <c r="T1063">
        <f t="shared" si="421"/>
        <v>-1830.8333333333323</v>
      </c>
      <c r="U1063">
        <f t="shared" si="436"/>
        <v>27.50369375</v>
      </c>
      <c r="V1063">
        <f t="shared" si="422"/>
        <v>56.48459077835647</v>
      </c>
      <c r="W1063">
        <f t="shared" si="437"/>
        <v>83.988284528356473</v>
      </c>
      <c r="X1063" s="49">
        <f t="shared" si="438"/>
        <v>940.20218513687928</v>
      </c>
      <c r="Y1063" s="29">
        <f t="shared" si="439"/>
        <v>-20495.162037037022</v>
      </c>
      <c r="AA1063">
        <f t="shared" si="423"/>
        <v>0</v>
      </c>
      <c r="AB1063">
        <f t="shared" si="442"/>
        <v>40.299999999999997</v>
      </c>
      <c r="AC1063">
        <f t="shared" si="424"/>
        <v>11.194444444444443</v>
      </c>
      <c r="AE1063">
        <f t="shared" si="425"/>
        <v>-842.73450119590711</v>
      </c>
      <c r="AF1063">
        <f t="shared" si="426"/>
        <v>-856.39819520632363</v>
      </c>
      <c r="AG1063">
        <f t="shared" si="427"/>
        <v>-940.20218513687928</v>
      </c>
    </row>
    <row r="1064" spans="2:33" x14ac:dyDescent="0.25">
      <c r="B1064" s="6" t="s">
        <v>74</v>
      </c>
      <c r="C1064" s="6">
        <v>1056</v>
      </c>
      <c r="D1064" s="6">
        <v>34</v>
      </c>
      <c r="E1064" s="12">
        <v>36</v>
      </c>
      <c r="F1064" s="17">
        <f t="shared" si="440"/>
        <v>-1.333333333333333</v>
      </c>
      <c r="G1064" s="17">
        <f t="shared" si="441"/>
        <v>-4.7999999999999989</v>
      </c>
      <c r="H1064">
        <f t="shared" si="428"/>
        <v>-1539.9999999999995</v>
      </c>
      <c r="I1064">
        <f t="shared" si="429"/>
        <v>18.393375000000002</v>
      </c>
      <c r="J1064">
        <f t="shared" si="418"/>
        <v>45.073875000000008</v>
      </c>
      <c r="K1064">
        <f t="shared" si="443"/>
        <v>63.467250000000007</v>
      </c>
      <c r="L1064" s="49">
        <f t="shared" si="430"/>
        <v>634.67250000000013</v>
      </c>
      <c r="M1064" s="29">
        <f t="shared" si="431"/>
        <v>-15399.999999999996</v>
      </c>
      <c r="N1064">
        <f t="shared" si="419"/>
        <v>-1639.9999999999995</v>
      </c>
      <c r="O1064">
        <f t="shared" si="432"/>
        <v>19.587750000000003</v>
      </c>
      <c r="P1064">
        <f t="shared" si="420"/>
        <v>45.073875000000008</v>
      </c>
      <c r="Q1064">
        <f t="shared" si="433"/>
        <v>64.661625000000015</v>
      </c>
      <c r="R1064" s="49">
        <f t="shared" si="434"/>
        <v>646.61625000000015</v>
      </c>
      <c r="S1064" s="29">
        <f t="shared" si="435"/>
        <v>-16399.999999999996</v>
      </c>
      <c r="T1064">
        <f t="shared" si="421"/>
        <v>-2253.333333333333</v>
      </c>
      <c r="U1064">
        <f t="shared" si="436"/>
        <v>26.913250000000001</v>
      </c>
      <c r="V1064">
        <f t="shared" si="422"/>
        <v>45.073875000000008</v>
      </c>
      <c r="W1064">
        <f t="shared" si="437"/>
        <v>71.987125000000006</v>
      </c>
      <c r="X1064" s="49">
        <f t="shared" si="438"/>
        <v>719.87125000000003</v>
      </c>
      <c r="Y1064" s="29">
        <f t="shared" si="439"/>
        <v>-22533.333333333328</v>
      </c>
      <c r="AA1064">
        <f t="shared" si="423"/>
        <v>0</v>
      </c>
      <c r="AB1064">
        <f t="shared" si="442"/>
        <v>36</v>
      </c>
      <c r="AC1064">
        <f t="shared" si="424"/>
        <v>10</v>
      </c>
      <c r="AE1064">
        <f t="shared" si="425"/>
        <v>-634.67250000000013</v>
      </c>
      <c r="AF1064">
        <f t="shared" si="426"/>
        <v>-646.61625000000015</v>
      </c>
      <c r="AG1064">
        <f t="shared" si="427"/>
        <v>-719.87125000000003</v>
      </c>
    </row>
    <row r="1065" spans="2:33" x14ac:dyDescent="0.25">
      <c r="B1065" s="6" t="s">
        <v>74</v>
      </c>
      <c r="C1065" s="6">
        <v>1057</v>
      </c>
      <c r="D1065" s="6">
        <v>35</v>
      </c>
      <c r="E1065" s="12">
        <v>30.7</v>
      </c>
      <c r="F1065" s="17">
        <f t="shared" si="440"/>
        <v>-1.4722222222222223</v>
      </c>
      <c r="G1065" s="17">
        <f t="shared" si="441"/>
        <v>-5.3000000000000007</v>
      </c>
      <c r="H1065">
        <f t="shared" si="428"/>
        <v>-1700.4166666666667</v>
      </c>
      <c r="I1065">
        <f t="shared" si="429"/>
        <v>17.896003125</v>
      </c>
      <c r="J1065">
        <f t="shared" si="418"/>
        <v>32.779071333912036</v>
      </c>
      <c r="K1065">
        <f t="shared" si="443"/>
        <v>50.675074458912036</v>
      </c>
      <c r="L1065" s="49">
        <f t="shared" si="430"/>
        <v>432.14577385794428</v>
      </c>
      <c r="M1065" s="29">
        <f t="shared" si="431"/>
        <v>-14500.775462962962</v>
      </c>
      <c r="N1065">
        <f t="shared" si="419"/>
        <v>-1810.8333333333335</v>
      </c>
      <c r="O1065">
        <f t="shared" si="432"/>
        <v>19.058081250000001</v>
      </c>
      <c r="P1065">
        <f t="shared" si="420"/>
        <v>32.779071333912036</v>
      </c>
      <c r="Q1065">
        <f t="shared" si="433"/>
        <v>51.837152583912037</v>
      </c>
      <c r="R1065" s="49">
        <f t="shared" si="434"/>
        <v>442.05571786836094</v>
      </c>
      <c r="S1065" s="29">
        <f t="shared" si="435"/>
        <v>-15442.384259259259</v>
      </c>
      <c r="T1065">
        <f t="shared" si="421"/>
        <v>-2488.0555555555557</v>
      </c>
      <c r="U1065">
        <f t="shared" si="436"/>
        <v>26.185493749999999</v>
      </c>
      <c r="V1065">
        <f t="shared" si="422"/>
        <v>32.779071333912036</v>
      </c>
      <c r="W1065">
        <f t="shared" si="437"/>
        <v>58.964565083912035</v>
      </c>
      <c r="X1065" s="49">
        <f t="shared" si="438"/>
        <v>502.83670779891645</v>
      </c>
      <c r="Y1065" s="29">
        <f t="shared" si="439"/>
        <v>-21217.584876543209</v>
      </c>
      <c r="AA1065">
        <f t="shared" si="423"/>
        <v>0</v>
      </c>
      <c r="AB1065">
        <f t="shared" si="442"/>
        <v>30.7</v>
      </c>
      <c r="AC1065">
        <f t="shared" si="424"/>
        <v>8.5277777777777768</v>
      </c>
      <c r="AE1065">
        <f t="shared" si="425"/>
        <v>-432.14577385794428</v>
      </c>
      <c r="AF1065">
        <f t="shared" si="426"/>
        <v>-442.05571786836094</v>
      </c>
      <c r="AG1065">
        <f t="shared" si="427"/>
        <v>-502.83670779891645</v>
      </c>
    </row>
    <row r="1066" spans="2:33" x14ac:dyDescent="0.25">
      <c r="B1066" s="6" t="s">
        <v>74</v>
      </c>
      <c r="C1066" s="6">
        <v>1058</v>
      </c>
      <c r="D1066" s="6">
        <v>36</v>
      </c>
      <c r="E1066" s="12">
        <v>25.4</v>
      </c>
      <c r="F1066" s="17">
        <f t="shared" si="440"/>
        <v>-1.3472222222222221</v>
      </c>
      <c r="G1066" s="17">
        <f t="shared" si="441"/>
        <v>-4.8499999999999996</v>
      </c>
      <c r="H1066">
        <f t="shared" si="428"/>
        <v>-1556.0416666666665</v>
      </c>
      <c r="I1066">
        <f t="shared" si="429"/>
        <v>17.398631249999998</v>
      </c>
      <c r="J1066">
        <f t="shared" si="418"/>
        <v>22.438164502314816</v>
      </c>
      <c r="K1066">
        <f t="shared" si="443"/>
        <v>39.836795752314814</v>
      </c>
      <c r="L1066" s="49">
        <f t="shared" si="430"/>
        <v>281.07072558577676</v>
      </c>
      <c r="M1066" s="29">
        <f t="shared" si="431"/>
        <v>-10978.738425925925</v>
      </c>
      <c r="N1066">
        <f t="shared" si="419"/>
        <v>-1657.0833333333333</v>
      </c>
      <c r="O1066">
        <f t="shared" si="432"/>
        <v>18.528412499999998</v>
      </c>
      <c r="P1066">
        <f t="shared" si="420"/>
        <v>22.438164502314816</v>
      </c>
      <c r="Q1066">
        <f t="shared" si="433"/>
        <v>40.966577002314814</v>
      </c>
      <c r="R1066" s="49">
        <f t="shared" si="434"/>
        <v>289.04195996077675</v>
      </c>
      <c r="S1066" s="29">
        <f t="shared" si="435"/>
        <v>-11691.643518518518</v>
      </c>
      <c r="T1066">
        <f t="shared" si="421"/>
        <v>-2276.8055555555552</v>
      </c>
      <c r="U1066">
        <f t="shared" si="436"/>
        <v>25.457737499999997</v>
      </c>
      <c r="V1066">
        <f t="shared" si="422"/>
        <v>22.438164502314816</v>
      </c>
      <c r="W1066">
        <f t="shared" si="437"/>
        <v>47.895902002314813</v>
      </c>
      <c r="X1066" s="49">
        <f t="shared" si="438"/>
        <v>337.93219746077671</v>
      </c>
      <c r="Y1066" s="29">
        <f t="shared" si="439"/>
        <v>-16064.128086419751</v>
      </c>
      <c r="AA1066">
        <f t="shared" si="423"/>
        <v>0</v>
      </c>
      <c r="AB1066">
        <f t="shared" si="442"/>
        <v>25.4</v>
      </c>
      <c r="AC1066">
        <f t="shared" si="424"/>
        <v>7.0555555555555554</v>
      </c>
      <c r="AE1066">
        <f t="shared" si="425"/>
        <v>-281.07072558577676</v>
      </c>
      <c r="AF1066">
        <f t="shared" si="426"/>
        <v>-289.04195996077675</v>
      </c>
      <c r="AG1066">
        <f t="shared" si="427"/>
        <v>-337.93219746077671</v>
      </c>
    </row>
    <row r="1067" spans="2:33" x14ac:dyDescent="0.25">
      <c r="B1067" s="6" t="s">
        <v>74</v>
      </c>
      <c r="C1067" s="6">
        <v>1059</v>
      </c>
      <c r="D1067" s="6">
        <v>37</v>
      </c>
      <c r="E1067" s="12">
        <v>21</v>
      </c>
      <c r="F1067" s="17">
        <f t="shared" si="440"/>
        <v>-1.2083333333333333</v>
      </c>
      <c r="G1067" s="17">
        <f t="shared" si="441"/>
        <v>-4.3499999999999996</v>
      </c>
      <c r="H1067">
        <f t="shared" si="428"/>
        <v>-1395.625</v>
      </c>
      <c r="I1067">
        <f t="shared" si="429"/>
        <v>16.98571875</v>
      </c>
      <c r="J1067">
        <f t="shared" si="418"/>
        <v>15.337638020833333</v>
      </c>
      <c r="K1067">
        <f t="shared" si="443"/>
        <v>32.323356770833335</v>
      </c>
      <c r="L1067" s="49">
        <f t="shared" si="430"/>
        <v>188.55291449652779</v>
      </c>
      <c r="M1067" s="29">
        <f t="shared" si="431"/>
        <v>-8141.145833333333</v>
      </c>
      <c r="N1067">
        <f t="shared" si="419"/>
        <v>-1486.25</v>
      </c>
      <c r="O1067">
        <f t="shared" si="432"/>
        <v>18.088687500000002</v>
      </c>
      <c r="P1067">
        <f t="shared" si="420"/>
        <v>15.337638020833333</v>
      </c>
      <c r="Q1067">
        <f t="shared" si="433"/>
        <v>33.426325520833338</v>
      </c>
      <c r="R1067" s="49">
        <f t="shared" si="434"/>
        <v>194.98689887152779</v>
      </c>
      <c r="S1067" s="29">
        <f t="shared" si="435"/>
        <v>-8669.7916666666661</v>
      </c>
      <c r="T1067">
        <f t="shared" si="421"/>
        <v>-2042.0833333333333</v>
      </c>
      <c r="U1067">
        <f t="shared" si="436"/>
        <v>24.853562500000002</v>
      </c>
      <c r="V1067">
        <f t="shared" si="422"/>
        <v>15.337638020833333</v>
      </c>
      <c r="W1067">
        <f t="shared" si="437"/>
        <v>40.191200520833334</v>
      </c>
      <c r="X1067" s="49">
        <f t="shared" si="438"/>
        <v>234.44866970486109</v>
      </c>
      <c r="Y1067" s="29">
        <f t="shared" si="439"/>
        <v>-11912.152777777777</v>
      </c>
      <c r="AA1067">
        <f t="shared" si="423"/>
        <v>0</v>
      </c>
      <c r="AB1067">
        <f t="shared" si="442"/>
        <v>21</v>
      </c>
      <c r="AC1067">
        <f t="shared" si="424"/>
        <v>5.833333333333333</v>
      </c>
      <c r="AE1067">
        <f t="shared" si="425"/>
        <v>-188.55291449652779</v>
      </c>
      <c r="AF1067">
        <f t="shared" si="426"/>
        <v>-194.98689887152779</v>
      </c>
      <c r="AG1067">
        <f t="shared" si="427"/>
        <v>-234.44866970486109</v>
      </c>
    </row>
    <row r="1068" spans="2:33" x14ac:dyDescent="0.25">
      <c r="B1068" s="6" t="s">
        <v>74</v>
      </c>
      <c r="C1068" s="6">
        <v>1060</v>
      </c>
      <c r="D1068" s="6">
        <v>38</v>
      </c>
      <c r="E1068" s="12">
        <v>16.7</v>
      </c>
      <c r="F1068" s="17">
        <f t="shared" si="440"/>
        <v>-1.0555555555555556</v>
      </c>
      <c r="G1068" s="17">
        <f t="shared" si="441"/>
        <v>-3.8</v>
      </c>
      <c r="H1068">
        <f t="shared" si="428"/>
        <v>-1219.1666666666667</v>
      </c>
      <c r="I1068">
        <f t="shared" si="429"/>
        <v>16.582190625000003</v>
      </c>
      <c r="J1068">
        <f t="shared" si="418"/>
        <v>9.6995779311342574</v>
      </c>
      <c r="K1068">
        <f t="shared" si="443"/>
        <v>26.28176855613426</v>
      </c>
      <c r="L1068" s="49">
        <f t="shared" si="430"/>
        <v>121.91820413540059</v>
      </c>
      <c r="M1068" s="29">
        <f t="shared" si="431"/>
        <v>-5655.5787037037035</v>
      </c>
      <c r="N1068">
        <f t="shared" si="419"/>
        <v>-1298.3333333333333</v>
      </c>
      <c r="O1068">
        <f t="shared" si="432"/>
        <v>17.658956250000003</v>
      </c>
      <c r="P1068">
        <f t="shared" si="420"/>
        <v>9.6995779311342574</v>
      </c>
      <c r="Q1068">
        <f t="shared" si="433"/>
        <v>27.35853418113426</v>
      </c>
      <c r="R1068" s="49">
        <f t="shared" si="434"/>
        <v>126.91320022915058</v>
      </c>
      <c r="S1068" s="29">
        <f t="shared" si="435"/>
        <v>-6022.824074074073</v>
      </c>
      <c r="T1068">
        <f t="shared" si="421"/>
        <v>-1783.8888888888889</v>
      </c>
      <c r="U1068">
        <f t="shared" si="436"/>
        <v>24.263118750000004</v>
      </c>
      <c r="V1068">
        <f t="shared" si="422"/>
        <v>9.6995779311342574</v>
      </c>
      <c r="W1068">
        <f t="shared" si="437"/>
        <v>33.962696681134261</v>
      </c>
      <c r="X1068" s="49">
        <f t="shared" si="438"/>
        <v>157.54917627081724</v>
      </c>
      <c r="Y1068" s="29">
        <f t="shared" si="439"/>
        <v>-8275.2623456790116</v>
      </c>
      <c r="AA1068">
        <f t="shared" si="423"/>
        <v>0</v>
      </c>
      <c r="AB1068">
        <f t="shared" si="442"/>
        <v>16.7</v>
      </c>
      <c r="AC1068">
        <f t="shared" si="424"/>
        <v>4.6388888888888884</v>
      </c>
      <c r="AE1068">
        <f t="shared" si="425"/>
        <v>-121.91820413540059</v>
      </c>
      <c r="AF1068">
        <f t="shared" si="426"/>
        <v>-126.91320022915058</v>
      </c>
      <c r="AG1068">
        <f t="shared" si="427"/>
        <v>-157.54917627081724</v>
      </c>
    </row>
    <row r="1069" spans="2:33" x14ac:dyDescent="0.25">
      <c r="B1069" s="6" t="s">
        <v>74</v>
      </c>
      <c r="C1069" s="6">
        <v>1061</v>
      </c>
      <c r="D1069" s="6">
        <v>39</v>
      </c>
      <c r="E1069" s="12">
        <v>13.4</v>
      </c>
      <c r="F1069" s="17">
        <f t="shared" si="440"/>
        <v>-0.65277777777777768</v>
      </c>
      <c r="G1069" s="17">
        <f t="shared" si="441"/>
        <v>-2.3499999999999996</v>
      </c>
      <c r="H1069">
        <f t="shared" si="428"/>
        <v>-753.95833333333326</v>
      </c>
      <c r="I1069">
        <f t="shared" si="429"/>
        <v>16.272506249999999</v>
      </c>
      <c r="J1069">
        <f t="shared" si="418"/>
        <v>6.2449575578703715</v>
      </c>
      <c r="K1069">
        <f t="shared" si="443"/>
        <v>22.517463807870371</v>
      </c>
      <c r="L1069" s="49">
        <f t="shared" si="430"/>
        <v>83.815004173739709</v>
      </c>
      <c r="M1069" s="29">
        <f t="shared" si="431"/>
        <v>-2806.4004629629626</v>
      </c>
      <c r="N1069">
        <f t="shared" si="419"/>
        <v>-802.91666666666652</v>
      </c>
      <c r="O1069">
        <f t="shared" si="432"/>
        <v>17.329162499999999</v>
      </c>
      <c r="P1069">
        <f t="shared" si="420"/>
        <v>6.2449575578703715</v>
      </c>
      <c r="Q1069">
        <f t="shared" si="433"/>
        <v>23.57412005787037</v>
      </c>
      <c r="R1069" s="49">
        <f t="shared" si="434"/>
        <v>87.74811354873971</v>
      </c>
      <c r="S1069" s="29">
        <f t="shared" si="435"/>
        <v>-2988.6342592592587</v>
      </c>
      <c r="T1069">
        <f t="shared" si="421"/>
        <v>-1103.1944444444443</v>
      </c>
      <c r="U1069">
        <f t="shared" si="436"/>
        <v>23.809987499999998</v>
      </c>
      <c r="V1069">
        <f t="shared" si="422"/>
        <v>6.2449575578703715</v>
      </c>
      <c r="W1069">
        <f t="shared" si="437"/>
        <v>30.05494505787037</v>
      </c>
      <c r="X1069" s="49">
        <f t="shared" si="438"/>
        <v>111.87118438207304</v>
      </c>
      <c r="Y1069" s="29">
        <f t="shared" si="439"/>
        <v>-4106.3348765432092</v>
      </c>
      <c r="AA1069">
        <f t="shared" si="423"/>
        <v>0</v>
      </c>
      <c r="AB1069">
        <f t="shared" si="442"/>
        <v>13.4</v>
      </c>
      <c r="AC1069">
        <f t="shared" si="424"/>
        <v>3.7222222222222223</v>
      </c>
      <c r="AE1069">
        <f t="shared" si="425"/>
        <v>-83.815004173739709</v>
      </c>
      <c r="AF1069">
        <f t="shared" si="426"/>
        <v>-87.74811354873971</v>
      </c>
      <c r="AG1069">
        <f t="shared" si="427"/>
        <v>-111.87118438207304</v>
      </c>
    </row>
    <row r="1070" spans="2:33" x14ac:dyDescent="0.25">
      <c r="B1070" s="6" t="s">
        <v>74</v>
      </c>
      <c r="C1070" s="6">
        <v>1062</v>
      </c>
      <c r="D1070" s="6">
        <v>40</v>
      </c>
      <c r="E1070" s="12">
        <v>12</v>
      </c>
      <c r="F1070" s="17">
        <f t="shared" si="440"/>
        <v>-0.18055555555555566</v>
      </c>
      <c r="G1070" s="17">
        <f t="shared" si="441"/>
        <v>-0.65000000000000036</v>
      </c>
      <c r="H1070">
        <f t="shared" si="428"/>
        <v>-208.5416666666668</v>
      </c>
      <c r="I1070">
        <f t="shared" si="429"/>
        <v>16.141124999999999</v>
      </c>
      <c r="J1070">
        <f t="shared" si="418"/>
        <v>5.0082083333333332</v>
      </c>
      <c r="K1070">
        <f t="shared" si="443"/>
        <v>21.149333333333331</v>
      </c>
      <c r="L1070" s="49">
        <f t="shared" si="430"/>
        <v>70.49777777777777</v>
      </c>
      <c r="M1070" s="29">
        <f t="shared" si="431"/>
        <v>-695.13888888888926</v>
      </c>
      <c r="N1070">
        <f t="shared" si="419"/>
        <v>-222.08333333333346</v>
      </c>
      <c r="O1070">
        <f t="shared" si="432"/>
        <v>17.189250000000001</v>
      </c>
      <c r="P1070">
        <f t="shared" si="420"/>
        <v>5.0082083333333332</v>
      </c>
      <c r="Q1070">
        <f t="shared" si="433"/>
        <v>22.197458333333334</v>
      </c>
      <c r="R1070" s="49">
        <f t="shared" si="434"/>
        <v>73.991527777777776</v>
      </c>
      <c r="S1070" s="29">
        <f t="shared" si="435"/>
        <v>-740.27777777777817</v>
      </c>
      <c r="T1070">
        <f t="shared" si="421"/>
        <v>-305.13888888888908</v>
      </c>
      <c r="U1070">
        <f t="shared" si="436"/>
        <v>23.617750000000001</v>
      </c>
      <c r="V1070">
        <f t="shared" si="422"/>
        <v>5.0082083333333332</v>
      </c>
      <c r="W1070">
        <f t="shared" si="437"/>
        <v>28.625958333333333</v>
      </c>
      <c r="X1070" s="49">
        <f t="shared" si="438"/>
        <v>95.419861111111103</v>
      </c>
      <c r="Y1070" s="29">
        <f t="shared" si="439"/>
        <v>-1017.1296296296302</v>
      </c>
      <c r="AA1070">
        <f t="shared" si="423"/>
        <v>0</v>
      </c>
      <c r="AB1070">
        <f t="shared" si="442"/>
        <v>12</v>
      </c>
      <c r="AC1070">
        <f t="shared" si="424"/>
        <v>3.333333333333333</v>
      </c>
      <c r="AE1070">
        <f t="shared" si="425"/>
        <v>-70.49777777777777</v>
      </c>
      <c r="AF1070">
        <f t="shared" si="426"/>
        <v>-73.991527777777776</v>
      </c>
      <c r="AG1070">
        <f t="shared" si="427"/>
        <v>-95.419861111111103</v>
      </c>
    </row>
    <row r="1071" spans="2:33" x14ac:dyDescent="0.25">
      <c r="B1071" s="6" t="s">
        <v>74</v>
      </c>
      <c r="C1071" s="6">
        <v>1063</v>
      </c>
      <c r="D1071" s="6">
        <v>41</v>
      </c>
      <c r="E1071" s="12">
        <v>12.1</v>
      </c>
      <c r="F1071" s="17">
        <f t="shared" si="440"/>
        <v>0.1111111111111112</v>
      </c>
      <c r="G1071" s="17">
        <f t="shared" si="441"/>
        <v>0.40000000000000036</v>
      </c>
      <c r="H1071">
        <f t="shared" si="428"/>
        <v>128.33333333333343</v>
      </c>
      <c r="I1071">
        <f t="shared" si="429"/>
        <v>16.150509375000002</v>
      </c>
      <c r="J1071">
        <f t="shared" si="418"/>
        <v>5.0920262644675915</v>
      </c>
      <c r="K1071">
        <f t="shared" si="443"/>
        <v>21.242535639467594</v>
      </c>
      <c r="L1071" s="49">
        <f t="shared" si="430"/>
        <v>71.398522565988287</v>
      </c>
      <c r="M1071" s="29">
        <f t="shared" si="431"/>
        <v>431.34259259259284</v>
      </c>
      <c r="N1071">
        <f t="shared" si="419"/>
        <v>136.66666666666677</v>
      </c>
      <c r="O1071">
        <f t="shared" si="432"/>
        <v>17.199243750000001</v>
      </c>
      <c r="P1071">
        <f t="shared" si="420"/>
        <v>5.0920262644675915</v>
      </c>
      <c r="Q1071">
        <f t="shared" si="433"/>
        <v>22.291270014467592</v>
      </c>
      <c r="R1071" s="49">
        <f t="shared" si="434"/>
        <v>74.923435326404956</v>
      </c>
      <c r="S1071" s="29">
        <f t="shared" si="435"/>
        <v>459.35185185185213</v>
      </c>
      <c r="T1071">
        <f t="shared" si="421"/>
        <v>187.77777777777794</v>
      </c>
      <c r="U1071">
        <f t="shared" si="436"/>
        <v>23.63148125</v>
      </c>
      <c r="V1071">
        <f t="shared" si="422"/>
        <v>5.0920262644675915</v>
      </c>
      <c r="W1071">
        <f t="shared" si="437"/>
        <v>28.723507514467592</v>
      </c>
      <c r="X1071" s="49">
        <f t="shared" si="438"/>
        <v>96.542900256960507</v>
      </c>
      <c r="Y1071" s="29">
        <f t="shared" si="439"/>
        <v>631.14197530864249</v>
      </c>
      <c r="AA1071">
        <f t="shared" si="423"/>
        <v>0</v>
      </c>
      <c r="AB1071">
        <f t="shared" si="442"/>
        <v>12.1</v>
      </c>
      <c r="AC1071">
        <f t="shared" si="424"/>
        <v>3.3611111111111107</v>
      </c>
      <c r="AE1071">
        <f t="shared" si="425"/>
        <v>-71.398522565988287</v>
      </c>
      <c r="AF1071">
        <f t="shared" si="426"/>
        <v>-74.923435326404956</v>
      </c>
      <c r="AG1071">
        <f t="shared" si="427"/>
        <v>-96.542900256960507</v>
      </c>
    </row>
    <row r="1072" spans="2:33" x14ac:dyDescent="0.25">
      <c r="B1072" s="6" t="s">
        <v>74</v>
      </c>
      <c r="C1072" s="6">
        <v>1064</v>
      </c>
      <c r="D1072" s="6">
        <v>42</v>
      </c>
      <c r="E1072" s="12">
        <v>12.8</v>
      </c>
      <c r="F1072" s="17">
        <f t="shared" si="440"/>
        <v>0.4861111111111111</v>
      </c>
      <c r="G1072" s="17">
        <f t="shared" si="441"/>
        <v>1.75</v>
      </c>
      <c r="H1072">
        <f t="shared" si="428"/>
        <v>561.45833333333337</v>
      </c>
      <c r="I1072">
        <f t="shared" si="429"/>
        <v>16.216200000000001</v>
      </c>
      <c r="J1072">
        <f t="shared" si="418"/>
        <v>5.69822814814815</v>
      </c>
      <c r="K1072">
        <f t="shared" si="443"/>
        <v>21.914428148148151</v>
      </c>
      <c r="L1072" s="49">
        <f t="shared" si="430"/>
        <v>77.91796674897121</v>
      </c>
      <c r="M1072" s="29">
        <f t="shared" si="431"/>
        <v>1996.2962962962965</v>
      </c>
      <c r="N1072">
        <f t="shared" si="419"/>
        <v>597.91666666666663</v>
      </c>
      <c r="O1072">
        <f t="shared" si="432"/>
        <v>17.269200000000001</v>
      </c>
      <c r="P1072">
        <f t="shared" si="420"/>
        <v>5.69822814814815</v>
      </c>
      <c r="Q1072">
        <f t="shared" si="433"/>
        <v>22.967428148148151</v>
      </c>
      <c r="R1072" s="49">
        <f t="shared" si="434"/>
        <v>81.66196674897121</v>
      </c>
      <c r="S1072" s="29">
        <f t="shared" si="435"/>
        <v>2125.9259259259261</v>
      </c>
      <c r="T1072">
        <f t="shared" si="421"/>
        <v>821.52777777777771</v>
      </c>
      <c r="U1072">
        <f t="shared" si="436"/>
        <v>23.727599999999999</v>
      </c>
      <c r="V1072">
        <f t="shared" si="422"/>
        <v>5.69822814814815</v>
      </c>
      <c r="W1072">
        <f t="shared" si="437"/>
        <v>29.425828148148149</v>
      </c>
      <c r="X1072" s="49">
        <f t="shared" si="438"/>
        <v>104.62516674897121</v>
      </c>
      <c r="Y1072" s="29">
        <f t="shared" si="439"/>
        <v>2920.9876543209875</v>
      </c>
      <c r="AA1072">
        <f t="shared" si="423"/>
        <v>0</v>
      </c>
      <c r="AB1072">
        <f t="shared" si="442"/>
        <v>12.8</v>
      </c>
      <c r="AC1072">
        <f t="shared" si="424"/>
        <v>3.5555555555555558</v>
      </c>
      <c r="AE1072">
        <f t="shared" si="425"/>
        <v>-77.91796674897121</v>
      </c>
      <c r="AF1072">
        <f t="shared" si="426"/>
        <v>-81.66196674897121</v>
      </c>
      <c r="AG1072">
        <f t="shared" si="427"/>
        <v>-104.62516674897121</v>
      </c>
    </row>
    <row r="1073" spans="2:33" x14ac:dyDescent="0.25">
      <c r="B1073" s="6" t="s">
        <v>74</v>
      </c>
      <c r="C1073" s="6">
        <v>1065</v>
      </c>
      <c r="D1073" s="6">
        <v>43</v>
      </c>
      <c r="E1073" s="12">
        <v>15.6</v>
      </c>
      <c r="F1073" s="17">
        <f t="shared" si="440"/>
        <v>0.98611111111111083</v>
      </c>
      <c r="G1073" s="17">
        <f t="shared" si="441"/>
        <v>3.5499999999999989</v>
      </c>
      <c r="H1073">
        <f t="shared" si="428"/>
        <v>1138.958333333333</v>
      </c>
      <c r="I1073">
        <f t="shared" si="429"/>
        <v>16.478962499999998</v>
      </c>
      <c r="J1073">
        <f t="shared" si="418"/>
        <v>8.4638720833333334</v>
      </c>
      <c r="K1073">
        <f t="shared" si="443"/>
        <v>24.94283458333333</v>
      </c>
      <c r="L1073" s="49">
        <f t="shared" si="430"/>
        <v>108.08561652777776</v>
      </c>
      <c r="M1073" s="29">
        <f t="shared" si="431"/>
        <v>4935.4861111111095</v>
      </c>
      <c r="N1073">
        <f t="shared" si="419"/>
        <v>1212.9166666666663</v>
      </c>
      <c r="O1073">
        <f t="shared" si="432"/>
        <v>17.549025</v>
      </c>
      <c r="P1073">
        <f t="shared" si="420"/>
        <v>8.4638720833333334</v>
      </c>
      <c r="Q1073">
        <f t="shared" si="433"/>
        <v>26.012897083333336</v>
      </c>
      <c r="R1073" s="49">
        <f t="shared" si="434"/>
        <v>112.72255402777778</v>
      </c>
      <c r="S1073" s="29">
        <f t="shared" si="435"/>
        <v>5255.9722222222199</v>
      </c>
      <c r="T1073">
        <f t="shared" si="421"/>
        <v>1666.5277777777774</v>
      </c>
      <c r="U1073">
        <f t="shared" si="436"/>
        <v>24.112074999999997</v>
      </c>
      <c r="V1073">
        <f t="shared" si="422"/>
        <v>8.4638720833333334</v>
      </c>
      <c r="W1073">
        <f t="shared" si="437"/>
        <v>32.575947083333332</v>
      </c>
      <c r="X1073" s="49">
        <f t="shared" si="438"/>
        <v>141.1624373611111</v>
      </c>
      <c r="Y1073" s="29">
        <f t="shared" si="439"/>
        <v>7221.6203703703677</v>
      </c>
      <c r="AA1073">
        <f t="shared" si="423"/>
        <v>0</v>
      </c>
      <c r="AB1073">
        <f t="shared" si="442"/>
        <v>15.6</v>
      </c>
      <c r="AC1073">
        <f t="shared" si="424"/>
        <v>4.333333333333333</v>
      </c>
      <c r="AE1073">
        <f t="shared" si="425"/>
        <v>-108.08561652777776</v>
      </c>
      <c r="AF1073">
        <f t="shared" si="426"/>
        <v>-112.72255402777778</v>
      </c>
      <c r="AG1073">
        <f t="shared" si="427"/>
        <v>-141.1624373611111</v>
      </c>
    </row>
    <row r="1074" spans="2:33" x14ac:dyDescent="0.25">
      <c r="B1074" s="6" t="s">
        <v>74</v>
      </c>
      <c r="C1074" s="6">
        <v>1066</v>
      </c>
      <c r="D1074" s="6">
        <v>44</v>
      </c>
      <c r="E1074" s="12">
        <v>19.899999999999999</v>
      </c>
      <c r="F1074" s="17">
        <f t="shared" si="440"/>
        <v>1.0833333333333333</v>
      </c>
      <c r="G1074" s="17">
        <f t="shared" si="441"/>
        <v>3.8999999999999995</v>
      </c>
      <c r="H1074">
        <f t="shared" si="428"/>
        <v>1251.25</v>
      </c>
      <c r="I1074">
        <f t="shared" si="429"/>
        <v>16.882490624999999</v>
      </c>
      <c r="J1074">
        <f t="shared" si="418"/>
        <v>13.772920708912039</v>
      </c>
      <c r="K1074">
        <f t="shared" si="443"/>
        <v>30.655411333912038</v>
      </c>
      <c r="L1074" s="49">
        <f t="shared" si="430"/>
        <v>169.45630154023598</v>
      </c>
      <c r="M1074" s="29">
        <f t="shared" si="431"/>
        <v>6916.6319444444443</v>
      </c>
      <c r="N1074">
        <f t="shared" si="419"/>
        <v>1332.5</v>
      </c>
      <c r="O1074">
        <f t="shared" si="432"/>
        <v>17.978756249999996</v>
      </c>
      <c r="P1074">
        <f t="shared" si="420"/>
        <v>13.772920708912039</v>
      </c>
      <c r="Q1074">
        <f t="shared" si="433"/>
        <v>31.751676958912036</v>
      </c>
      <c r="R1074" s="49">
        <f t="shared" si="434"/>
        <v>175.51621430065265</v>
      </c>
      <c r="S1074" s="29">
        <f t="shared" si="435"/>
        <v>7365.7638888888887</v>
      </c>
      <c r="T1074">
        <f t="shared" si="421"/>
        <v>1830.8333333333333</v>
      </c>
      <c r="U1074">
        <f t="shared" si="436"/>
        <v>24.702518749999996</v>
      </c>
      <c r="V1074">
        <f t="shared" si="422"/>
        <v>13.772920708912039</v>
      </c>
      <c r="W1074">
        <f t="shared" si="437"/>
        <v>38.475439458912035</v>
      </c>
      <c r="X1074" s="49">
        <f t="shared" si="438"/>
        <v>212.6836792312082</v>
      </c>
      <c r="Y1074" s="29">
        <f t="shared" si="439"/>
        <v>10120.439814814814</v>
      </c>
      <c r="AA1074">
        <f t="shared" si="423"/>
        <v>0</v>
      </c>
      <c r="AB1074">
        <f t="shared" si="442"/>
        <v>19.899999999999999</v>
      </c>
      <c r="AC1074">
        <f t="shared" si="424"/>
        <v>5.5277777777777777</v>
      </c>
      <c r="AE1074">
        <f t="shared" si="425"/>
        <v>-169.45630154023598</v>
      </c>
      <c r="AF1074">
        <f t="shared" si="426"/>
        <v>-175.51621430065265</v>
      </c>
      <c r="AG1074">
        <f t="shared" si="427"/>
        <v>-212.6836792312082</v>
      </c>
    </row>
    <row r="1075" spans="2:33" x14ac:dyDescent="0.25">
      <c r="B1075" s="6" t="s">
        <v>74</v>
      </c>
      <c r="C1075" s="6">
        <v>1067</v>
      </c>
      <c r="D1075" s="6">
        <v>45</v>
      </c>
      <c r="E1075" s="12">
        <v>23.4</v>
      </c>
      <c r="F1075" s="17">
        <f t="shared" si="440"/>
        <v>0.65277777777777812</v>
      </c>
      <c r="G1075" s="17">
        <f t="shared" si="441"/>
        <v>2.3500000000000014</v>
      </c>
      <c r="H1075">
        <f t="shared" si="428"/>
        <v>753.95833333333371</v>
      </c>
      <c r="I1075">
        <f t="shared" si="429"/>
        <v>17.210943749999998</v>
      </c>
      <c r="J1075">
        <f t="shared" si="418"/>
        <v>19.043712187499995</v>
      </c>
      <c r="K1075">
        <f t="shared" si="443"/>
        <v>36.25465593749999</v>
      </c>
      <c r="L1075" s="49">
        <f t="shared" si="430"/>
        <v>235.65526359374991</v>
      </c>
      <c r="M1075" s="29">
        <f t="shared" si="431"/>
        <v>4900.7291666666688</v>
      </c>
      <c r="N1075">
        <f t="shared" si="419"/>
        <v>802.91666666666708</v>
      </c>
      <c r="O1075">
        <f t="shared" si="432"/>
        <v>18.328537499999999</v>
      </c>
      <c r="P1075">
        <f t="shared" si="420"/>
        <v>19.043712187499995</v>
      </c>
      <c r="Q1075">
        <f t="shared" si="433"/>
        <v>37.372249687499995</v>
      </c>
      <c r="R1075" s="49">
        <f t="shared" si="434"/>
        <v>242.91962296874993</v>
      </c>
      <c r="S1075" s="29">
        <f t="shared" si="435"/>
        <v>5218.9583333333358</v>
      </c>
      <c r="T1075">
        <f t="shared" si="421"/>
        <v>1103.194444444445</v>
      </c>
      <c r="U1075">
        <f t="shared" si="436"/>
        <v>25.1831125</v>
      </c>
      <c r="V1075">
        <f t="shared" si="422"/>
        <v>19.043712187499995</v>
      </c>
      <c r="W1075">
        <f t="shared" si="437"/>
        <v>44.226824687499999</v>
      </c>
      <c r="X1075" s="49">
        <f t="shared" si="438"/>
        <v>287.47436046874998</v>
      </c>
      <c r="Y1075" s="29">
        <f t="shared" si="439"/>
        <v>7170.7638888888914</v>
      </c>
      <c r="AA1075">
        <f t="shared" si="423"/>
        <v>0</v>
      </c>
      <c r="AB1075">
        <f t="shared" si="442"/>
        <v>23.4</v>
      </c>
      <c r="AC1075">
        <f t="shared" si="424"/>
        <v>6.4999999999999991</v>
      </c>
      <c r="AE1075">
        <f t="shared" si="425"/>
        <v>-235.65526359374991</v>
      </c>
      <c r="AF1075">
        <f t="shared" si="426"/>
        <v>-242.91962296874993</v>
      </c>
      <c r="AG1075">
        <f t="shared" si="427"/>
        <v>-287.47436046874998</v>
      </c>
    </row>
    <row r="1076" spans="2:33" x14ac:dyDescent="0.25">
      <c r="B1076" s="6" t="s">
        <v>74</v>
      </c>
      <c r="C1076" s="6">
        <v>1068</v>
      </c>
      <c r="D1076" s="6">
        <v>46</v>
      </c>
      <c r="E1076" s="12">
        <v>24.6</v>
      </c>
      <c r="F1076" s="17">
        <f t="shared" si="440"/>
        <v>0.25000000000000011</v>
      </c>
      <c r="G1076" s="17">
        <f t="shared" si="441"/>
        <v>0.90000000000000036</v>
      </c>
      <c r="H1076">
        <f t="shared" si="428"/>
        <v>288.75000000000011</v>
      </c>
      <c r="I1076">
        <f t="shared" si="429"/>
        <v>17.323556249999999</v>
      </c>
      <c r="J1076">
        <f t="shared" si="418"/>
        <v>21.046995520833338</v>
      </c>
      <c r="K1076">
        <f t="shared" si="443"/>
        <v>38.370551770833337</v>
      </c>
      <c r="L1076" s="49">
        <f t="shared" si="430"/>
        <v>262.19877043402784</v>
      </c>
      <c r="M1076" s="29">
        <f t="shared" si="431"/>
        <v>1973.1250000000009</v>
      </c>
      <c r="N1076">
        <f t="shared" si="419"/>
        <v>307.50000000000011</v>
      </c>
      <c r="O1076">
        <f t="shared" si="432"/>
        <v>18.448462500000002</v>
      </c>
      <c r="P1076">
        <f t="shared" si="420"/>
        <v>21.046995520833338</v>
      </c>
      <c r="Q1076">
        <f t="shared" si="433"/>
        <v>39.49545802083334</v>
      </c>
      <c r="R1076" s="49">
        <f t="shared" si="434"/>
        <v>269.88562980902782</v>
      </c>
      <c r="S1076" s="29">
        <f t="shared" si="435"/>
        <v>2101.2500000000009</v>
      </c>
      <c r="T1076">
        <f t="shared" si="421"/>
        <v>422.50000000000017</v>
      </c>
      <c r="U1076">
        <f t="shared" si="436"/>
        <v>25.347887499999999</v>
      </c>
      <c r="V1076">
        <f t="shared" si="422"/>
        <v>21.046995520833338</v>
      </c>
      <c r="W1076">
        <f t="shared" si="437"/>
        <v>46.394883020833333</v>
      </c>
      <c r="X1076" s="49">
        <f t="shared" si="438"/>
        <v>317.03170064236116</v>
      </c>
      <c r="Y1076" s="29">
        <f t="shared" si="439"/>
        <v>2887.0833333333348</v>
      </c>
      <c r="AA1076">
        <f t="shared" si="423"/>
        <v>0</v>
      </c>
      <c r="AB1076">
        <f t="shared" si="442"/>
        <v>24.6</v>
      </c>
      <c r="AC1076">
        <f t="shared" si="424"/>
        <v>6.8333333333333339</v>
      </c>
      <c r="AE1076">
        <f t="shared" si="425"/>
        <v>-262.19877043402784</v>
      </c>
      <c r="AF1076">
        <f t="shared" si="426"/>
        <v>-269.88562980902782</v>
      </c>
      <c r="AG1076">
        <f t="shared" si="427"/>
        <v>-317.03170064236116</v>
      </c>
    </row>
    <row r="1077" spans="2:33" x14ac:dyDescent="0.25">
      <c r="B1077" s="6" t="s">
        <v>74</v>
      </c>
      <c r="C1077" s="6">
        <v>1069</v>
      </c>
      <c r="D1077" s="6">
        <v>47</v>
      </c>
      <c r="E1077" s="12">
        <v>25.2</v>
      </c>
      <c r="F1077" s="17">
        <f t="shared" si="440"/>
        <v>0.24999999999999961</v>
      </c>
      <c r="G1077" s="17">
        <f t="shared" si="441"/>
        <v>0.89999999999999858</v>
      </c>
      <c r="H1077">
        <f t="shared" si="428"/>
        <v>288.74999999999955</v>
      </c>
      <c r="I1077">
        <f t="shared" si="429"/>
        <v>17.379862499999998</v>
      </c>
      <c r="J1077">
        <f t="shared" si="418"/>
        <v>22.086198750000005</v>
      </c>
      <c r="K1077">
        <f t="shared" si="443"/>
        <v>39.466061250000003</v>
      </c>
      <c r="L1077" s="49">
        <f t="shared" si="430"/>
        <v>276.26242875000003</v>
      </c>
      <c r="M1077" s="29">
        <f t="shared" si="431"/>
        <v>2021.2499999999968</v>
      </c>
      <c r="N1077">
        <f t="shared" si="419"/>
        <v>307.49999999999955</v>
      </c>
      <c r="O1077">
        <f t="shared" si="432"/>
        <v>18.508424999999999</v>
      </c>
      <c r="P1077">
        <f t="shared" si="420"/>
        <v>22.086198750000005</v>
      </c>
      <c r="Q1077">
        <f t="shared" si="433"/>
        <v>40.594623750000004</v>
      </c>
      <c r="R1077" s="49">
        <f t="shared" si="434"/>
        <v>284.16236625000005</v>
      </c>
      <c r="S1077" s="29">
        <f t="shared" si="435"/>
        <v>2152.4999999999968</v>
      </c>
      <c r="T1077">
        <f t="shared" si="421"/>
        <v>422.49999999999932</v>
      </c>
      <c r="U1077">
        <f t="shared" si="436"/>
        <v>25.430274999999998</v>
      </c>
      <c r="V1077">
        <f t="shared" si="422"/>
        <v>22.086198750000005</v>
      </c>
      <c r="W1077">
        <f t="shared" si="437"/>
        <v>47.516473750000003</v>
      </c>
      <c r="X1077" s="49">
        <f t="shared" si="438"/>
        <v>332.61531625000003</v>
      </c>
      <c r="Y1077" s="29">
        <f t="shared" si="439"/>
        <v>2957.4999999999955</v>
      </c>
      <c r="AA1077">
        <f t="shared" si="423"/>
        <v>0</v>
      </c>
      <c r="AB1077">
        <f t="shared" si="442"/>
        <v>25.2</v>
      </c>
      <c r="AC1077">
        <f t="shared" si="424"/>
        <v>7</v>
      </c>
      <c r="AE1077">
        <f t="shared" si="425"/>
        <v>-276.26242875000003</v>
      </c>
      <c r="AF1077">
        <f t="shared" si="426"/>
        <v>-284.16236625000005</v>
      </c>
      <c r="AG1077">
        <f t="shared" si="427"/>
        <v>-332.61531625000003</v>
      </c>
    </row>
    <row r="1078" spans="2:33" x14ac:dyDescent="0.25">
      <c r="B1078" s="6" t="s">
        <v>74</v>
      </c>
      <c r="C1078" s="6">
        <v>1070</v>
      </c>
      <c r="D1078" s="6">
        <v>48</v>
      </c>
      <c r="E1078" s="12">
        <v>26.4</v>
      </c>
      <c r="F1078" s="17">
        <f t="shared" si="440"/>
        <v>0.50000000000000022</v>
      </c>
      <c r="G1078" s="17">
        <f t="shared" si="441"/>
        <v>1.8000000000000007</v>
      </c>
      <c r="H1078">
        <f t="shared" si="428"/>
        <v>577.50000000000023</v>
      </c>
      <c r="I1078">
        <f t="shared" si="429"/>
        <v>17.492474999999999</v>
      </c>
      <c r="J1078">
        <f t="shared" si="418"/>
        <v>24.239728333333336</v>
      </c>
      <c r="K1078">
        <f t="shared" si="443"/>
        <v>41.732203333333331</v>
      </c>
      <c r="L1078" s="49">
        <f t="shared" si="430"/>
        <v>306.03615777777776</v>
      </c>
      <c r="M1078" s="29">
        <f t="shared" si="431"/>
        <v>4235.0000000000018</v>
      </c>
      <c r="N1078">
        <f t="shared" si="419"/>
        <v>615.00000000000023</v>
      </c>
      <c r="O1078">
        <f t="shared" si="432"/>
        <v>18.628350000000001</v>
      </c>
      <c r="P1078">
        <f t="shared" si="420"/>
        <v>24.239728333333336</v>
      </c>
      <c r="Q1078">
        <f t="shared" si="433"/>
        <v>42.868078333333337</v>
      </c>
      <c r="R1078" s="49">
        <f t="shared" si="434"/>
        <v>314.36590777777781</v>
      </c>
      <c r="S1078" s="29">
        <f t="shared" si="435"/>
        <v>4510.0000000000018</v>
      </c>
      <c r="T1078">
        <f t="shared" si="421"/>
        <v>845.00000000000034</v>
      </c>
      <c r="U1078">
        <f t="shared" si="436"/>
        <v>25.595050000000001</v>
      </c>
      <c r="V1078">
        <f t="shared" si="422"/>
        <v>24.239728333333336</v>
      </c>
      <c r="W1078">
        <f t="shared" si="437"/>
        <v>49.834778333333333</v>
      </c>
      <c r="X1078" s="49">
        <f t="shared" si="438"/>
        <v>365.45504111111109</v>
      </c>
      <c r="Y1078" s="29">
        <f t="shared" si="439"/>
        <v>6196.6666666666688</v>
      </c>
      <c r="AA1078">
        <f t="shared" si="423"/>
        <v>0</v>
      </c>
      <c r="AB1078">
        <f t="shared" si="442"/>
        <v>26.4</v>
      </c>
      <c r="AC1078">
        <f t="shared" si="424"/>
        <v>7.333333333333333</v>
      </c>
      <c r="AE1078">
        <f t="shared" si="425"/>
        <v>-306.03615777777776</v>
      </c>
      <c r="AF1078">
        <f t="shared" si="426"/>
        <v>-314.36590777777781</v>
      </c>
      <c r="AG1078">
        <f t="shared" si="427"/>
        <v>-365.45504111111109</v>
      </c>
    </row>
    <row r="1079" spans="2:33" x14ac:dyDescent="0.25">
      <c r="B1079" s="6" t="s">
        <v>74</v>
      </c>
      <c r="C1079" s="6">
        <v>1071</v>
      </c>
      <c r="D1079" s="6">
        <v>49</v>
      </c>
      <c r="E1079" s="12">
        <v>28.8</v>
      </c>
      <c r="F1079" s="17">
        <f t="shared" si="440"/>
        <v>0.75000000000000022</v>
      </c>
      <c r="G1079" s="17">
        <f t="shared" si="441"/>
        <v>2.7000000000000011</v>
      </c>
      <c r="H1079">
        <f t="shared" si="428"/>
        <v>866.25000000000023</v>
      </c>
      <c r="I1079">
        <f t="shared" si="429"/>
        <v>17.717699999999997</v>
      </c>
      <c r="J1079">
        <f t="shared" si="418"/>
        <v>28.847280000000005</v>
      </c>
      <c r="K1079">
        <f t="shared" si="443"/>
        <v>46.564980000000006</v>
      </c>
      <c r="L1079" s="49">
        <f t="shared" si="430"/>
        <v>372.51984000000004</v>
      </c>
      <c r="M1079" s="29">
        <f t="shared" si="431"/>
        <v>6930.0000000000018</v>
      </c>
      <c r="N1079">
        <f t="shared" si="419"/>
        <v>922.50000000000023</v>
      </c>
      <c r="O1079">
        <f t="shared" si="432"/>
        <v>18.868199999999998</v>
      </c>
      <c r="P1079">
        <f t="shared" si="420"/>
        <v>28.847280000000005</v>
      </c>
      <c r="Q1079">
        <f t="shared" si="433"/>
        <v>47.715479999999999</v>
      </c>
      <c r="R1079" s="49">
        <f t="shared" si="434"/>
        <v>381.72384</v>
      </c>
      <c r="S1079" s="29">
        <f t="shared" si="435"/>
        <v>7380.0000000000018</v>
      </c>
      <c r="T1079">
        <f t="shared" si="421"/>
        <v>1267.5000000000005</v>
      </c>
      <c r="U1079">
        <f t="shared" si="436"/>
        <v>25.924599999999995</v>
      </c>
      <c r="V1079">
        <f t="shared" si="422"/>
        <v>28.847280000000005</v>
      </c>
      <c r="W1079">
        <f t="shared" si="437"/>
        <v>54.771879999999996</v>
      </c>
      <c r="X1079" s="49">
        <f t="shared" si="438"/>
        <v>438.17503999999997</v>
      </c>
      <c r="Y1079" s="29">
        <f t="shared" si="439"/>
        <v>10140.000000000004</v>
      </c>
      <c r="AA1079">
        <f t="shared" si="423"/>
        <v>0</v>
      </c>
      <c r="AB1079">
        <f t="shared" si="442"/>
        <v>28.8</v>
      </c>
      <c r="AC1079">
        <f t="shared" si="424"/>
        <v>8</v>
      </c>
      <c r="AE1079">
        <f t="shared" si="425"/>
        <v>-372.51984000000004</v>
      </c>
      <c r="AF1079">
        <f t="shared" si="426"/>
        <v>-381.72384</v>
      </c>
      <c r="AG1079">
        <f t="shared" si="427"/>
        <v>-438.17503999999997</v>
      </c>
    </row>
    <row r="1080" spans="2:33" x14ac:dyDescent="0.25">
      <c r="B1080" s="6" t="s">
        <v>74</v>
      </c>
      <c r="C1080" s="6">
        <v>1072</v>
      </c>
      <c r="D1080" s="6">
        <v>50</v>
      </c>
      <c r="E1080" s="12">
        <v>31.8</v>
      </c>
      <c r="F1080" s="17">
        <f t="shared" si="440"/>
        <v>0.90277777777777724</v>
      </c>
      <c r="G1080" s="17">
        <f t="shared" si="441"/>
        <v>3.2499999999999982</v>
      </c>
      <c r="H1080">
        <f t="shared" si="428"/>
        <v>1042.7083333333328</v>
      </c>
      <c r="I1080">
        <f t="shared" si="429"/>
        <v>17.999231249999998</v>
      </c>
      <c r="J1080">
        <f t="shared" si="418"/>
        <v>35.170143020833343</v>
      </c>
      <c r="K1080">
        <f t="shared" si="443"/>
        <v>53.169374270833345</v>
      </c>
      <c r="L1080" s="49">
        <f t="shared" si="430"/>
        <v>469.6628060590279</v>
      </c>
      <c r="M1080" s="29">
        <f t="shared" si="431"/>
        <v>9210.5902777777737</v>
      </c>
      <c r="N1080">
        <f t="shared" si="419"/>
        <v>1110.4166666666661</v>
      </c>
      <c r="O1080">
        <f t="shared" si="432"/>
        <v>19.1680125</v>
      </c>
      <c r="P1080">
        <f t="shared" si="420"/>
        <v>35.170143020833343</v>
      </c>
      <c r="Q1080">
        <f t="shared" si="433"/>
        <v>54.33815552083334</v>
      </c>
      <c r="R1080" s="49">
        <f t="shared" si="434"/>
        <v>479.98704043402785</v>
      </c>
      <c r="S1080" s="29">
        <f t="shared" si="435"/>
        <v>9808.6805555555511</v>
      </c>
      <c r="T1080">
        <f t="shared" si="421"/>
        <v>1525.6944444444434</v>
      </c>
      <c r="U1080">
        <f t="shared" si="436"/>
        <v>26.336537499999999</v>
      </c>
      <c r="V1080">
        <f t="shared" si="422"/>
        <v>35.170143020833343</v>
      </c>
      <c r="W1080">
        <f t="shared" si="437"/>
        <v>61.506680520833342</v>
      </c>
      <c r="X1080" s="49">
        <f t="shared" si="438"/>
        <v>543.30901126736126</v>
      </c>
      <c r="Y1080" s="29">
        <f t="shared" si="439"/>
        <v>13476.967592592584</v>
      </c>
      <c r="AA1080">
        <f t="shared" si="423"/>
        <v>0</v>
      </c>
      <c r="AB1080">
        <f t="shared" si="442"/>
        <v>31.8</v>
      </c>
      <c r="AC1080">
        <f t="shared" si="424"/>
        <v>8.8333333333333339</v>
      </c>
      <c r="AE1080">
        <f t="shared" si="425"/>
        <v>-469.6628060590279</v>
      </c>
      <c r="AF1080">
        <f t="shared" si="426"/>
        <v>-479.98704043402785</v>
      </c>
      <c r="AG1080">
        <f t="shared" si="427"/>
        <v>-543.30901126736126</v>
      </c>
    </row>
    <row r="1081" spans="2:33" x14ac:dyDescent="0.25">
      <c r="B1081" s="6" t="s">
        <v>74</v>
      </c>
      <c r="C1081" s="6">
        <v>1073</v>
      </c>
      <c r="D1081" s="6">
        <v>51</v>
      </c>
      <c r="E1081" s="12">
        <v>35.299999999999997</v>
      </c>
      <c r="F1081" s="17">
        <f t="shared" si="440"/>
        <v>1.0694444444444444</v>
      </c>
      <c r="G1081" s="17">
        <f t="shared" si="441"/>
        <v>3.8499999999999996</v>
      </c>
      <c r="H1081">
        <f t="shared" si="428"/>
        <v>1235.2083333333333</v>
      </c>
      <c r="I1081">
        <f t="shared" si="429"/>
        <v>18.327684375</v>
      </c>
      <c r="J1081">
        <f t="shared" si="418"/>
        <v>43.338043903356485</v>
      </c>
      <c r="K1081">
        <f t="shared" si="443"/>
        <v>61.665728278356482</v>
      </c>
      <c r="L1081" s="49">
        <f t="shared" si="430"/>
        <v>604.66672450721774</v>
      </c>
      <c r="M1081" s="29">
        <f t="shared" si="431"/>
        <v>12111.903935185184</v>
      </c>
      <c r="N1081">
        <f t="shared" si="419"/>
        <v>1315.4166666666667</v>
      </c>
      <c r="O1081">
        <f t="shared" si="432"/>
        <v>19.517793749999999</v>
      </c>
      <c r="P1081">
        <f t="shared" si="420"/>
        <v>43.338043903356485</v>
      </c>
      <c r="Q1081">
        <f t="shared" si="433"/>
        <v>62.855837653356488</v>
      </c>
      <c r="R1081" s="49">
        <f t="shared" si="434"/>
        <v>616.33640810096779</v>
      </c>
      <c r="S1081" s="29">
        <f t="shared" si="435"/>
        <v>12898.391203703704</v>
      </c>
      <c r="T1081">
        <f t="shared" si="421"/>
        <v>1807.3611111111111</v>
      </c>
      <c r="U1081">
        <f t="shared" si="436"/>
        <v>26.817131249999999</v>
      </c>
      <c r="V1081">
        <f t="shared" si="422"/>
        <v>43.338043903356485</v>
      </c>
      <c r="W1081">
        <f t="shared" si="437"/>
        <v>70.155175153356481</v>
      </c>
      <c r="X1081" s="49">
        <f t="shared" si="438"/>
        <v>687.91046747596772</v>
      </c>
      <c r="Y1081" s="29">
        <f t="shared" si="439"/>
        <v>17722.179783950618</v>
      </c>
      <c r="AA1081">
        <f t="shared" si="423"/>
        <v>0</v>
      </c>
      <c r="AB1081">
        <f t="shared" si="442"/>
        <v>35.299999999999997</v>
      </c>
      <c r="AC1081">
        <f t="shared" si="424"/>
        <v>9.8055555555555554</v>
      </c>
      <c r="AE1081">
        <f t="shared" si="425"/>
        <v>-604.66672450721774</v>
      </c>
      <c r="AF1081">
        <f t="shared" si="426"/>
        <v>-616.33640810096779</v>
      </c>
      <c r="AG1081">
        <f t="shared" si="427"/>
        <v>-687.91046747596772</v>
      </c>
    </row>
    <row r="1082" spans="2:33" x14ac:dyDescent="0.25">
      <c r="B1082" s="6" t="s">
        <v>74</v>
      </c>
      <c r="C1082" s="6">
        <v>1074</v>
      </c>
      <c r="D1082" s="6">
        <v>52</v>
      </c>
      <c r="E1082" s="12">
        <v>39.5</v>
      </c>
      <c r="F1082" s="17">
        <f t="shared" si="440"/>
        <v>1.2777777777777781</v>
      </c>
      <c r="G1082" s="17">
        <f t="shared" si="441"/>
        <v>4.6000000000000014</v>
      </c>
      <c r="H1082">
        <f t="shared" si="428"/>
        <v>1475.8333333333337</v>
      </c>
      <c r="I1082">
        <f t="shared" si="429"/>
        <v>18.721828124999998</v>
      </c>
      <c r="J1082">
        <f t="shared" si="418"/>
        <v>54.264285083912036</v>
      </c>
      <c r="K1082">
        <f t="shared" si="443"/>
        <v>72.98611320891203</v>
      </c>
      <c r="L1082" s="49">
        <f t="shared" si="430"/>
        <v>800.81985326445135</v>
      </c>
      <c r="M1082" s="29">
        <f t="shared" si="431"/>
        <v>16193.171296296299</v>
      </c>
      <c r="N1082">
        <f t="shared" si="419"/>
        <v>1571.6666666666672</v>
      </c>
      <c r="O1082">
        <f t="shared" si="432"/>
        <v>19.937531249999999</v>
      </c>
      <c r="P1082">
        <f t="shared" si="420"/>
        <v>54.264285083912036</v>
      </c>
      <c r="Q1082">
        <f t="shared" si="433"/>
        <v>74.201816333912035</v>
      </c>
      <c r="R1082" s="49">
        <f t="shared" si="434"/>
        <v>814.15881810820144</v>
      </c>
      <c r="S1082" s="29">
        <f t="shared" si="435"/>
        <v>17244.675925925931</v>
      </c>
      <c r="T1082">
        <f t="shared" si="421"/>
        <v>2159.4444444444453</v>
      </c>
      <c r="U1082">
        <f t="shared" si="436"/>
        <v>27.393843749999998</v>
      </c>
      <c r="V1082">
        <f t="shared" si="422"/>
        <v>54.264285083912036</v>
      </c>
      <c r="W1082">
        <f t="shared" si="437"/>
        <v>81.658128833912031</v>
      </c>
      <c r="X1082" s="49">
        <f t="shared" si="438"/>
        <v>895.97113581653468</v>
      </c>
      <c r="Y1082" s="29">
        <f t="shared" si="439"/>
        <v>23693.904320987662</v>
      </c>
      <c r="AA1082">
        <f t="shared" si="423"/>
        <v>0</v>
      </c>
      <c r="AB1082">
        <f t="shared" si="442"/>
        <v>39.5</v>
      </c>
      <c r="AC1082">
        <f t="shared" si="424"/>
        <v>10.972222222222221</v>
      </c>
      <c r="AE1082">
        <f t="shared" si="425"/>
        <v>-800.81985326445135</v>
      </c>
      <c r="AF1082">
        <f t="shared" si="426"/>
        <v>-814.15881810820144</v>
      </c>
      <c r="AG1082">
        <f t="shared" si="427"/>
        <v>-895.97113581653468</v>
      </c>
    </row>
    <row r="1083" spans="2:33" x14ac:dyDescent="0.25">
      <c r="B1083" s="6" t="s">
        <v>74</v>
      </c>
      <c r="C1083" s="6">
        <v>1075</v>
      </c>
      <c r="D1083" s="6">
        <v>53</v>
      </c>
      <c r="E1083" s="12">
        <v>44.5</v>
      </c>
      <c r="F1083" s="17">
        <f t="shared" si="440"/>
        <v>1.3611111111111107</v>
      </c>
      <c r="G1083" s="17">
        <f t="shared" si="441"/>
        <v>4.8999999999999986</v>
      </c>
      <c r="H1083">
        <f t="shared" si="428"/>
        <v>1572.0833333333328</v>
      </c>
      <c r="I1083">
        <f t="shared" si="429"/>
        <v>19.191046874999998</v>
      </c>
      <c r="J1083">
        <f t="shared" si="418"/>
        <v>68.871559389467592</v>
      </c>
      <c r="K1083">
        <f t="shared" si="443"/>
        <v>88.06260626446759</v>
      </c>
      <c r="L1083" s="49">
        <f t="shared" si="430"/>
        <v>1088.5516607691131</v>
      </c>
      <c r="M1083" s="29">
        <f t="shared" si="431"/>
        <v>19432.696759259252</v>
      </c>
      <c r="N1083">
        <f t="shared" si="419"/>
        <v>1674.1666666666663</v>
      </c>
      <c r="O1083">
        <f t="shared" si="432"/>
        <v>20.43721875</v>
      </c>
      <c r="P1083">
        <f t="shared" si="420"/>
        <v>68.871559389467592</v>
      </c>
      <c r="Q1083">
        <f t="shared" si="433"/>
        <v>89.308778139467591</v>
      </c>
      <c r="R1083" s="49">
        <f t="shared" si="434"/>
        <v>1103.95572977953</v>
      </c>
      <c r="S1083" s="29">
        <f t="shared" si="435"/>
        <v>20694.560185185179</v>
      </c>
      <c r="T1083">
        <f t="shared" si="421"/>
        <v>2300.2777777777769</v>
      </c>
      <c r="U1083">
        <f t="shared" si="436"/>
        <v>28.080406249999996</v>
      </c>
      <c r="V1083">
        <f t="shared" si="422"/>
        <v>68.871559389467592</v>
      </c>
      <c r="W1083">
        <f t="shared" si="437"/>
        <v>96.951965639467588</v>
      </c>
      <c r="X1083" s="49">
        <f t="shared" si="438"/>
        <v>1198.4340197100855</v>
      </c>
      <c r="Y1083" s="29">
        <f t="shared" si="439"/>
        <v>28433.989197530853</v>
      </c>
      <c r="AA1083">
        <f t="shared" si="423"/>
        <v>0</v>
      </c>
      <c r="AB1083">
        <f t="shared" si="442"/>
        <v>44.5</v>
      </c>
      <c r="AC1083">
        <f t="shared" si="424"/>
        <v>12.361111111111111</v>
      </c>
      <c r="AE1083">
        <f t="shared" si="425"/>
        <v>-1088.5516607691131</v>
      </c>
      <c r="AF1083">
        <f t="shared" si="426"/>
        <v>-1103.95572977953</v>
      </c>
      <c r="AG1083">
        <f t="shared" si="427"/>
        <v>-1198.4340197100855</v>
      </c>
    </row>
    <row r="1084" spans="2:33" x14ac:dyDescent="0.25">
      <c r="B1084" s="6" t="s">
        <v>74</v>
      </c>
      <c r="C1084" s="6">
        <v>1076</v>
      </c>
      <c r="D1084" s="6">
        <v>54</v>
      </c>
      <c r="E1084" s="12">
        <v>49.3</v>
      </c>
      <c r="F1084" s="17">
        <f t="shared" si="440"/>
        <v>1.2222222222222219</v>
      </c>
      <c r="G1084" s="17">
        <f t="shared" si="441"/>
        <v>4.3999999999999986</v>
      </c>
      <c r="H1084">
        <f t="shared" si="428"/>
        <v>1411.6666666666663</v>
      </c>
      <c r="I1084">
        <f t="shared" si="429"/>
        <v>19.641496875000001</v>
      </c>
      <c r="J1084">
        <f t="shared" si="418"/>
        <v>84.530557445023135</v>
      </c>
      <c r="K1084">
        <f t="shared" si="443"/>
        <v>104.17205432002314</v>
      </c>
      <c r="L1084" s="49">
        <f t="shared" si="430"/>
        <v>1426.5784105492055</v>
      </c>
      <c r="M1084" s="29">
        <f t="shared" si="431"/>
        <v>19331.990740740734</v>
      </c>
      <c r="N1084">
        <f t="shared" si="419"/>
        <v>1503.3333333333328</v>
      </c>
      <c r="O1084">
        <f t="shared" si="432"/>
        <v>20.916918750000001</v>
      </c>
      <c r="P1084">
        <f t="shared" si="420"/>
        <v>84.530557445023135</v>
      </c>
      <c r="Q1084">
        <f t="shared" si="433"/>
        <v>105.44747619502314</v>
      </c>
      <c r="R1084" s="49">
        <f t="shared" si="434"/>
        <v>1444.0446045596223</v>
      </c>
      <c r="S1084" s="29">
        <f t="shared" si="435"/>
        <v>20587.314814814807</v>
      </c>
      <c r="T1084">
        <f t="shared" si="421"/>
        <v>2065.5555555555547</v>
      </c>
      <c r="U1084">
        <f t="shared" si="436"/>
        <v>28.739506250000002</v>
      </c>
      <c r="V1084">
        <f t="shared" si="422"/>
        <v>84.530557445023135</v>
      </c>
      <c r="W1084">
        <f t="shared" si="437"/>
        <v>113.27006369502314</v>
      </c>
      <c r="X1084" s="49">
        <f t="shared" si="438"/>
        <v>1551.1705944901778</v>
      </c>
      <c r="Y1084" s="29">
        <f t="shared" si="439"/>
        <v>28286.635802469122</v>
      </c>
      <c r="AA1084">
        <f t="shared" si="423"/>
        <v>0</v>
      </c>
      <c r="AB1084">
        <f t="shared" si="442"/>
        <v>49.3</v>
      </c>
      <c r="AC1084">
        <f t="shared" si="424"/>
        <v>13.694444444444443</v>
      </c>
      <c r="AE1084">
        <f t="shared" si="425"/>
        <v>-1426.5784105492055</v>
      </c>
      <c r="AF1084">
        <f t="shared" si="426"/>
        <v>-1444.0446045596223</v>
      </c>
      <c r="AG1084">
        <f t="shared" si="427"/>
        <v>-1551.1705944901778</v>
      </c>
    </row>
    <row r="1085" spans="2:33" x14ac:dyDescent="0.25">
      <c r="B1085" s="6" t="s">
        <v>74</v>
      </c>
      <c r="C1085" s="6">
        <v>1077</v>
      </c>
      <c r="D1085" s="6">
        <v>55</v>
      </c>
      <c r="E1085" s="12">
        <v>53.3</v>
      </c>
      <c r="F1085" s="17">
        <f t="shared" si="440"/>
        <v>0.98611111111111127</v>
      </c>
      <c r="G1085" s="17">
        <f t="shared" si="441"/>
        <v>3.5500000000000007</v>
      </c>
      <c r="H1085">
        <f t="shared" si="428"/>
        <v>1138.9583333333335</v>
      </c>
      <c r="I1085">
        <f t="shared" si="429"/>
        <v>20.016871875</v>
      </c>
      <c r="J1085">
        <f t="shared" si="418"/>
        <v>98.803951195023146</v>
      </c>
      <c r="K1085">
        <f t="shared" si="443"/>
        <v>118.82082307002315</v>
      </c>
      <c r="L1085" s="49">
        <f t="shared" si="430"/>
        <v>1759.2082971200648</v>
      </c>
      <c r="M1085" s="29">
        <f t="shared" si="431"/>
        <v>16862.910879629631</v>
      </c>
      <c r="N1085">
        <f t="shared" si="419"/>
        <v>1212.916666666667</v>
      </c>
      <c r="O1085">
        <f t="shared" si="432"/>
        <v>21.316668749999998</v>
      </c>
      <c r="P1085">
        <f t="shared" si="420"/>
        <v>98.803951195023146</v>
      </c>
      <c r="Q1085">
        <f t="shared" si="433"/>
        <v>120.12061994502315</v>
      </c>
      <c r="R1085" s="49">
        <f t="shared" si="434"/>
        <v>1778.4525119638147</v>
      </c>
      <c r="S1085" s="29">
        <f t="shared" si="435"/>
        <v>17957.905092592595</v>
      </c>
      <c r="T1085">
        <f t="shared" si="421"/>
        <v>1666.5277777777781</v>
      </c>
      <c r="U1085">
        <f t="shared" si="436"/>
        <v>29.288756249999999</v>
      </c>
      <c r="V1085">
        <f t="shared" si="422"/>
        <v>98.803951195023146</v>
      </c>
      <c r="W1085">
        <f t="shared" si="437"/>
        <v>128.09270744502314</v>
      </c>
      <c r="X1085" s="49">
        <f t="shared" si="438"/>
        <v>1896.4836963388145</v>
      </c>
      <c r="Y1085" s="29">
        <f t="shared" si="439"/>
        <v>24673.869598765432</v>
      </c>
      <c r="AA1085">
        <f t="shared" si="423"/>
        <v>0</v>
      </c>
      <c r="AB1085">
        <f t="shared" si="442"/>
        <v>53.3</v>
      </c>
      <c r="AC1085">
        <f t="shared" si="424"/>
        <v>14.805555555555554</v>
      </c>
      <c r="AE1085">
        <f t="shared" si="425"/>
        <v>-1759.2082971200648</v>
      </c>
      <c r="AF1085">
        <f t="shared" si="426"/>
        <v>-1778.4525119638147</v>
      </c>
      <c r="AG1085">
        <f t="shared" si="427"/>
        <v>-1896.4836963388145</v>
      </c>
    </row>
    <row r="1086" spans="2:33" x14ac:dyDescent="0.25">
      <c r="B1086" s="6" t="s">
        <v>74</v>
      </c>
      <c r="C1086" s="6">
        <v>1078</v>
      </c>
      <c r="D1086" s="6">
        <v>56</v>
      </c>
      <c r="E1086" s="12">
        <v>56.4</v>
      </c>
      <c r="F1086" s="17">
        <f t="shared" si="440"/>
        <v>0.7777777777777779</v>
      </c>
      <c r="G1086" s="17">
        <f t="shared" si="441"/>
        <v>2.8000000000000007</v>
      </c>
      <c r="H1086">
        <f t="shared" si="428"/>
        <v>898.33333333333348</v>
      </c>
      <c r="I1086">
        <f t="shared" si="429"/>
        <v>20.3077875</v>
      </c>
      <c r="J1086">
        <f t="shared" si="418"/>
        <v>110.63132208333334</v>
      </c>
      <c r="K1086">
        <f t="shared" si="443"/>
        <v>130.93910958333333</v>
      </c>
      <c r="L1086" s="49">
        <f t="shared" si="430"/>
        <v>2051.3793834722223</v>
      </c>
      <c r="M1086" s="29">
        <f t="shared" si="431"/>
        <v>14073.888888888891</v>
      </c>
      <c r="N1086">
        <f t="shared" si="419"/>
        <v>956.66666666666686</v>
      </c>
      <c r="O1086">
        <f t="shared" si="432"/>
        <v>21.626475000000003</v>
      </c>
      <c r="P1086">
        <f t="shared" si="420"/>
        <v>110.63132208333334</v>
      </c>
      <c r="Q1086">
        <f t="shared" si="433"/>
        <v>132.25779708333334</v>
      </c>
      <c r="R1086" s="49">
        <f t="shared" si="434"/>
        <v>2072.0388209722223</v>
      </c>
      <c r="S1086" s="29">
        <f t="shared" si="435"/>
        <v>14987.777777777781</v>
      </c>
      <c r="T1086">
        <f t="shared" si="421"/>
        <v>1314.4444444444446</v>
      </c>
      <c r="U1086">
        <f t="shared" si="436"/>
        <v>29.714425000000002</v>
      </c>
      <c r="V1086">
        <f t="shared" si="422"/>
        <v>110.63132208333334</v>
      </c>
      <c r="W1086">
        <f t="shared" si="437"/>
        <v>140.34574708333335</v>
      </c>
      <c r="X1086" s="49">
        <f t="shared" si="438"/>
        <v>2198.7500376388889</v>
      </c>
      <c r="Y1086" s="29">
        <f t="shared" si="439"/>
        <v>20592.962962962964</v>
      </c>
      <c r="AA1086">
        <f t="shared" si="423"/>
        <v>0</v>
      </c>
      <c r="AB1086">
        <f t="shared" si="442"/>
        <v>56.4</v>
      </c>
      <c r="AC1086">
        <f t="shared" si="424"/>
        <v>15.666666666666666</v>
      </c>
      <c r="AE1086">
        <f t="shared" si="425"/>
        <v>-2051.3793834722223</v>
      </c>
      <c r="AF1086">
        <f t="shared" si="426"/>
        <v>-2072.0388209722223</v>
      </c>
      <c r="AG1086">
        <f t="shared" si="427"/>
        <v>-2198.7500376388889</v>
      </c>
    </row>
    <row r="1087" spans="2:33" x14ac:dyDescent="0.25">
      <c r="B1087" s="6" t="s">
        <v>74</v>
      </c>
      <c r="C1087" s="6">
        <v>1079</v>
      </c>
      <c r="D1087" s="6">
        <v>57</v>
      </c>
      <c r="E1087" s="12">
        <v>58.9</v>
      </c>
      <c r="F1087" s="17">
        <f t="shared" si="440"/>
        <v>0.6666666666666673</v>
      </c>
      <c r="G1087" s="17">
        <f t="shared" si="441"/>
        <v>2.4000000000000021</v>
      </c>
      <c r="H1087">
        <f t="shared" si="428"/>
        <v>770.00000000000068</v>
      </c>
      <c r="I1087">
        <f t="shared" si="429"/>
        <v>20.542396874999998</v>
      </c>
      <c r="J1087">
        <f t="shared" si="418"/>
        <v>120.65643355613427</v>
      </c>
      <c r="K1087">
        <f t="shared" si="443"/>
        <v>141.19883043113427</v>
      </c>
      <c r="L1087" s="49">
        <f t="shared" si="430"/>
        <v>2310.1697534427244</v>
      </c>
      <c r="M1087" s="29">
        <f t="shared" si="431"/>
        <v>12598.055555555566</v>
      </c>
      <c r="N1087">
        <f t="shared" si="419"/>
        <v>820.0000000000008</v>
      </c>
      <c r="O1087">
        <f t="shared" si="432"/>
        <v>21.876318749999999</v>
      </c>
      <c r="P1087">
        <f t="shared" si="420"/>
        <v>120.65643355613427</v>
      </c>
      <c r="Q1087">
        <f t="shared" si="433"/>
        <v>142.53275230613428</v>
      </c>
      <c r="R1087" s="49">
        <f t="shared" si="434"/>
        <v>2331.9941974531416</v>
      </c>
      <c r="S1087" s="29">
        <f t="shared" si="435"/>
        <v>13416.111111111124</v>
      </c>
      <c r="T1087">
        <f t="shared" si="421"/>
        <v>1126.6666666666677</v>
      </c>
      <c r="U1087">
        <f t="shared" si="436"/>
        <v>30.057706249999999</v>
      </c>
      <c r="V1087">
        <f t="shared" si="422"/>
        <v>120.65643355613427</v>
      </c>
      <c r="W1087">
        <f t="shared" si="437"/>
        <v>150.71413980613428</v>
      </c>
      <c r="X1087" s="49">
        <f t="shared" si="438"/>
        <v>2465.850787383697</v>
      </c>
      <c r="Y1087" s="29">
        <f t="shared" si="439"/>
        <v>18433.518518518533</v>
      </c>
      <c r="AA1087">
        <f t="shared" si="423"/>
        <v>0</v>
      </c>
      <c r="AB1087">
        <f t="shared" si="442"/>
        <v>58.9</v>
      </c>
      <c r="AC1087">
        <f t="shared" si="424"/>
        <v>16.361111111111111</v>
      </c>
      <c r="AE1087">
        <f t="shared" si="425"/>
        <v>-2310.1697534427244</v>
      </c>
      <c r="AF1087">
        <f t="shared" si="426"/>
        <v>-2331.9941974531416</v>
      </c>
      <c r="AG1087">
        <f t="shared" si="427"/>
        <v>-2465.850787383697</v>
      </c>
    </row>
    <row r="1088" spans="2:33" x14ac:dyDescent="0.25">
      <c r="B1088" s="6" t="s">
        <v>74</v>
      </c>
      <c r="C1088" s="6">
        <v>1080</v>
      </c>
      <c r="D1088" s="6">
        <v>58</v>
      </c>
      <c r="E1088" s="12">
        <v>61.2</v>
      </c>
      <c r="F1088" s="17">
        <f t="shared" si="440"/>
        <v>0.51388888888888928</v>
      </c>
      <c r="G1088" s="17">
        <f t="shared" si="441"/>
        <v>1.8500000000000014</v>
      </c>
      <c r="H1088">
        <f t="shared" si="428"/>
        <v>593.54166666666708</v>
      </c>
      <c r="I1088">
        <f t="shared" si="429"/>
        <v>20.7582375</v>
      </c>
      <c r="J1088">
        <f t="shared" si="418"/>
        <v>130.26349875000002</v>
      </c>
      <c r="K1088">
        <f t="shared" si="443"/>
        <v>151.02173625000003</v>
      </c>
      <c r="L1088" s="49">
        <f t="shared" si="430"/>
        <v>2567.3695162500007</v>
      </c>
      <c r="M1088" s="29">
        <f t="shared" si="431"/>
        <v>10090.208333333341</v>
      </c>
      <c r="N1088">
        <f t="shared" si="419"/>
        <v>632.08333333333383</v>
      </c>
      <c r="O1088">
        <f t="shared" si="432"/>
        <v>22.106175</v>
      </c>
      <c r="P1088">
        <f t="shared" si="420"/>
        <v>130.26349875000002</v>
      </c>
      <c r="Q1088">
        <f t="shared" si="433"/>
        <v>152.36967375000003</v>
      </c>
      <c r="R1088" s="49">
        <f t="shared" si="434"/>
        <v>2590.2844537500005</v>
      </c>
      <c r="S1088" s="29">
        <f t="shared" si="435"/>
        <v>10745.416666666675</v>
      </c>
      <c r="T1088">
        <f t="shared" si="421"/>
        <v>868.47222222222285</v>
      </c>
      <c r="U1088">
        <f t="shared" si="436"/>
        <v>30.373524999999997</v>
      </c>
      <c r="V1088">
        <f t="shared" si="422"/>
        <v>130.26349875000002</v>
      </c>
      <c r="W1088">
        <f t="shared" si="437"/>
        <v>160.63702375000003</v>
      </c>
      <c r="X1088" s="49">
        <f t="shared" si="438"/>
        <v>2730.8294037500004</v>
      </c>
      <c r="Y1088" s="29">
        <f t="shared" si="439"/>
        <v>14764.027777777788</v>
      </c>
      <c r="AA1088">
        <f t="shared" si="423"/>
        <v>0</v>
      </c>
      <c r="AB1088">
        <f t="shared" si="442"/>
        <v>61.2</v>
      </c>
      <c r="AC1088">
        <f t="shared" si="424"/>
        <v>17</v>
      </c>
      <c r="AE1088">
        <f t="shared" si="425"/>
        <v>-2567.3695162500007</v>
      </c>
      <c r="AF1088">
        <f t="shared" si="426"/>
        <v>-2590.2844537500005</v>
      </c>
      <c r="AG1088">
        <f t="shared" si="427"/>
        <v>-2730.8294037500004</v>
      </c>
    </row>
    <row r="1089" spans="2:33" x14ac:dyDescent="0.25">
      <c r="B1089" s="6" t="s">
        <v>74</v>
      </c>
      <c r="C1089" s="6">
        <v>1081</v>
      </c>
      <c r="D1089" s="6">
        <v>59</v>
      </c>
      <c r="E1089" s="12">
        <v>62.6</v>
      </c>
      <c r="F1089" s="17">
        <f t="shared" si="440"/>
        <v>0.24999999999999961</v>
      </c>
      <c r="G1089" s="17">
        <f t="shared" si="441"/>
        <v>0.89999999999999858</v>
      </c>
      <c r="H1089">
        <f t="shared" si="428"/>
        <v>288.74999999999955</v>
      </c>
      <c r="I1089">
        <f t="shared" si="429"/>
        <v>20.889618749999997</v>
      </c>
      <c r="J1089">
        <f t="shared" si="418"/>
        <v>136.2914339467593</v>
      </c>
      <c r="K1089">
        <f t="shared" si="443"/>
        <v>157.18105269675931</v>
      </c>
      <c r="L1089" s="49">
        <f t="shared" si="430"/>
        <v>2733.203860782537</v>
      </c>
      <c r="M1089" s="29">
        <f t="shared" si="431"/>
        <v>5021.0416666666588</v>
      </c>
      <c r="N1089">
        <f t="shared" si="419"/>
        <v>307.49999999999955</v>
      </c>
      <c r="O1089">
        <f t="shared" si="432"/>
        <v>22.246087499999998</v>
      </c>
      <c r="P1089">
        <f t="shared" si="420"/>
        <v>136.2914339467593</v>
      </c>
      <c r="Q1089">
        <f t="shared" si="433"/>
        <v>158.53752144675929</v>
      </c>
      <c r="R1089" s="49">
        <f t="shared" si="434"/>
        <v>2756.7913451575364</v>
      </c>
      <c r="S1089" s="29">
        <f t="shared" si="435"/>
        <v>5347.0833333333258</v>
      </c>
      <c r="T1089">
        <f t="shared" si="421"/>
        <v>422.49999999999932</v>
      </c>
      <c r="U1089">
        <f t="shared" si="436"/>
        <v>30.565762499999998</v>
      </c>
      <c r="V1089">
        <f t="shared" si="422"/>
        <v>136.2914339467593</v>
      </c>
      <c r="W1089">
        <f t="shared" si="437"/>
        <v>166.8571964467593</v>
      </c>
      <c r="X1089" s="49">
        <f t="shared" si="438"/>
        <v>2901.4612493242034</v>
      </c>
      <c r="Y1089" s="29">
        <f t="shared" si="439"/>
        <v>7346.8055555555438</v>
      </c>
      <c r="AA1089">
        <f t="shared" si="423"/>
        <v>0</v>
      </c>
      <c r="AB1089">
        <f t="shared" si="442"/>
        <v>62.6</v>
      </c>
      <c r="AC1089">
        <f t="shared" si="424"/>
        <v>17.388888888888889</v>
      </c>
      <c r="AE1089">
        <f t="shared" si="425"/>
        <v>-2733.203860782537</v>
      </c>
      <c r="AF1089">
        <f t="shared" si="426"/>
        <v>-2756.7913451575364</v>
      </c>
      <c r="AG1089">
        <f t="shared" si="427"/>
        <v>-2901.4612493242034</v>
      </c>
    </row>
    <row r="1090" spans="2:33" x14ac:dyDescent="0.25">
      <c r="B1090" s="6" t="s">
        <v>74</v>
      </c>
      <c r="C1090" s="6">
        <v>1082</v>
      </c>
      <c r="D1090" s="6">
        <v>60</v>
      </c>
      <c r="E1090" s="12">
        <v>63</v>
      </c>
      <c r="F1090" s="17">
        <f t="shared" si="440"/>
        <v>-1.3888888888889086E-2</v>
      </c>
      <c r="G1090" s="17">
        <f t="shared" si="441"/>
        <v>-5.0000000000000711E-2</v>
      </c>
      <c r="H1090">
        <f t="shared" si="428"/>
        <v>-16.041666666666895</v>
      </c>
      <c r="I1090">
        <f t="shared" si="429"/>
        <v>20.927156249999999</v>
      </c>
      <c r="J1090">
        <f t="shared" si="418"/>
        <v>138.03874218750002</v>
      </c>
      <c r="K1090">
        <f t="shared" si="443"/>
        <v>158.96589843750002</v>
      </c>
      <c r="L1090" s="49">
        <f t="shared" si="430"/>
        <v>2781.9032226562504</v>
      </c>
      <c r="M1090" s="29">
        <f t="shared" si="431"/>
        <v>-280.72916666667066</v>
      </c>
      <c r="N1090">
        <f t="shared" si="419"/>
        <v>-17.083333333333577</v>
      </c>
      <c r="O1090">
        <f t="shared" si="432"/>
        <v>22.2860625</v>
      </c>
      <c r="P1090">
        <f t="shared" si="420"/>
        <v>138.03874218750002</v>
      </c>
      <c r="Q1090">
        <f t="shared" si="433"/>
        <v>160.32480468750003</v>
      </c>
      <c r="R1090" s="49">
        <f t="shared" si="434"/>
        <v>2805.6840820312505</v>
      </c>
      <c r="S1090" s="29">
        <f t="shared" si="435"/>
        <v>-298.95833333333758</v>
      </c>
      <c r="T1090">
        <f t="shared" si="421"/>
        <v>-23.472222222222555</v>
      </c>
      <c r="U1090">
        <f t="shared" si="436"/>
        <v>30.620687499999999</v>
      </c>
      <c r="V1090">
        <f t="shared" si="422"/>
        <v>138.03874218750002</v>
      </c>
      <c r="W1090">
        <f t="shared" si="437"/>
        <v>168.65942968750002</v>
      </c>
      <c r="X1090" s="49">
        <f t="shared" si="438"/>
        <v>2951.5400195312504</v>
      </c>
      <c r="Y1090" s="29">
        <f t="shared" si="439"/>
        <v>-410.76388888889471</v>
      </c>
      <c r="AA1090">
        <f t="shared" si="423"/>
        <v>0</v>
      </c>
      <c r="AB1090">
        <f t="shared" si="442"/>
        <v>63</v>
      </c>
      <c r="AC1090">
        <f t="shared" si="424"/>
        <v>17.5</v>
      </c>
      <c r="AE1090">
        <f t="shared" si="425"/>
        <v>-2781.9032226562504</v>
      </c>
      <c r="AF1090">
        <f t="shared" si="426"/>
        <v>-2805.6840820312505</v>
      </c>
      <c r="AG1090">
        <f t="shared" si="427"/>
        <v>-2951.5400195312504</v>
      </c>
    </row>
    <row r="1091" spans="2:33" x14ac:dyDescent="0.25">
      <c r="B1091" s="6" t="s">
        <v>74</v>
      </c>
      <c r="C1091" s="6">
        <v>1083</v>
      </c>
      <c r="D1091" s="6">
        <v>61</v>
      </c>
      <c r="E1091" s="12">
        <v>62.5</v>
      </c>
      <c r="F1091" s="17">
        <f t="shared" si="440"/>
        <v>-0.29166666666666685</v>
      </c>
      <c r="G1091" s="17">
        <f t="shared" si="441"/>
        <v>-1.0500000000000007</v>
      </c>
      <c r="H1091">
        <f t="shared" si="428"/>
        <v>-336.87500000000023</v>
      </c>
      <c r="I1091">
        <f t="shared" si="429"/>
        <v>20.880234375000001</v>
      </c>
      <c r="J1091">
        <f t="shared" si="418"/>
        <v>135.85634584780095</v>
      </c>
      <c r="K1091">
        <f t="shared" si="443"/>
        <v>156.73658022280097</v>
      </c>
      <c r="L1091" s="49">
        <f t="shared" si="430"/>
        <v>2721.1211844236277</v>
      </c>
      <c r="M1091" s="29">
        <f t="shared" si="431"/>
        <v>-5848.5243055555593</v>
      </c>
      <c r="N1091">
        <f t="shared" si="419"/>
        <v>-358.75000000000023</v>
      </c>
      <c r="O1091">
        <f t="shared" si="432"/>
        <v>22.236093750000002</v>
      </c>
      <c r="P1091">
        <f t="shared" si="420"/>
        <v>135.85634584780095</v>
      </c>
      <c r="Q1091">
        <f t="shared" si="433"/>
        <v>158.09243959780096</v>
      </c>
      <c r="R1091" s="49">
        <f t="shared" si="434"/>
        <v>2744.6604096840442</v>
      </c>
      <c r="S1091" s="29">
        <f t="shared" si="435"/>
        <v>-6228.298611111115</v>
      </c>
      <c r="T1091">
        <f t="shared" si="421"/>
        <v>-492.91666666666697</v>
      </c>
      <c r="U1091">
        <f t="shared" si="436"/>
        <v>30.552031250000002</v>
      </c>
      <c r="V1091">
        <f t="shared" si="422"/>
        <v>135.85634584780095</v>
      </c>
      <c r="W1091">
        <f t="shared" si="437"/>
        <v>166.40837709780095</v>
      </c>
      <c r="X1091" s="49">
        <f t="shared" si="438"/>
        <v>2889.0343246145999</v>
      </c>
      <c r="Y1091" s="29">
        <f t="shared" si="439"/>
        <v>-8557.5810185185237</v>
      </c>
      <c r="AA1091">
        <f t="shared" si="423"/>
        <v>0</v>
      </c>
      <c r="AB1091">
        <f t="shared" si="442"/>
        <v>62.5</v>
      </c>
      <c r="AC1091">
        <f t="shared" si="424"/>
        <v>17.361111111111111</v>
      </c>
      <c r="AE1091">
        <f t="shared" si="425"/>
        <v>-2721.1211844236277</v>
      </c>
      <c r="AF1091">
        <f t="shared" si="426"/>
        <v>-2744.6604096840442</v>
      </c>
      <c r="AG1091">
        <f t="shared" si="427"/>
        <v>-2889.0343246145999</v>
      </c>
    </row>
    <row r="1092" spans="2:33" x14ac:dyDescent="0.25">
      <c r="B1092" s="6" t="s">
        <v>74</v>
      </c>
      <c r="C1092" s="6">
        <v>1084</v>
      </c>
      <c r="D1092" s="6">
        <v>62</v>
      </c>
      <c r="E1092" s="12">
        <v>60.9</v>
      </c>
      <c r="F1092" s="17">
        <f t="shared" si="440"/>
        <v>-0.44444444444444481</v>
      </c>
      <c r="G1092" s="17">
        <f t="shared" si="441"/>
        <v>-1.6000000000000014</v>
      </c>
      <c r="H1092">
        <f t="shared" si="428"/>
        <v>-513.33333333333371</v>
      </c>
      <c r="I1092">
        <f t="shared" si="429"/>
        <v>20.730084374999997</v>
      </c>
      <c r="J1092">
        <f t="shared" si="418"/>
        <v>128.98953575520832</v>
      </c>
      <c r="K1092">
        <f t="shared" si="443"/>
        <v>149.71962013020831</v>
      </c>
      <c r="L1092" s="49">
        <f t="shared" si="430"/>
        <v>2532.7569072026904</v>
      </c>
      <c r="M1092" s="29">
        <f t="shared" si="431"/>
        <v>-8683.8888888888941</v>
      </c>
      <c r="N1092">
        <f t="shared" si="419"/>
        <v>-546.66666666666708</v>
      </c>
      <c r="O1092">
        <f t="shared" si="432"/>
        <v>22.076193749999998</v>
      </c>
      <c r="P1092">
        <f t="shared" si="420"/>
        <v>128.98953575520832</v>
      </c>
      <c r="Q1092">
        <f t="shared" si="433"/>
        <v>151.06572950520831</v>
      </c>
      <c r="R1092" s="49">
        <f t="shared" si="434"/>
        <v>2555.5285907964403</v>
      </c>
      <c r="S1092" s="29">
        <f t="shared" si="435"/>
        <v>-9247.7777777777828</v>
      </c>
      <c r="T1092">
        <f t="shared" si="421"/>
        <v>-751.11111111111177</v>
      </c>
      <c r="U1092">
        <f t="shared" si="436"/>
        <v>30.332331249999999</v>
      </c>
      <c r="V1092">
        <f t="shared" si="422"/>
        <v>128.98953575520832</v>
      </c>
      <c r="W1092">
        <f t="shared" si="437"/>
        <v>159.32186700520833</v>
      </c>
      <c r="X1092" s="49">
        <f t="shared" si="438"/>
        <v>2695.1949168381075</v>
      </c>
      <c r="Y1092" s="29">
        <f t="shared" si="439"/>
        <v>-12706.296296296307</v>
      </c>
      <c r="AA1092">
        <f t="shared" si="423"/>
        <v>0</v>
      </c>
      <c r="AB1092">
        <f t="shared" si="442"/>
        <v>60.9</v>
      </c>
      <c r="AC1092">
        <f t="shared" si="424"/>
        <v>16.916666666666664</v>
      </c>
      <c r="AE1092">
        <f t="shared" si="425"/>
        <v>-2532.7569072026904</v>
      </c>
      <c r="AF1092">
        <f t="shared" si="426"/>
        <v>-2555.5285907964403</v>
      </c>
      <c r="AG1092">
        <f t="shared" si="427"/>
        <v>-2695.1949168381075</v>
      </c>
    </row>
    <row r="1093" spans="2:33" x14ac:dyDescent="0.25">
      <c r="B1093" s="6" t="s">
        <v>74</v>
      </c>
      <c r="C1093" s="6">
        <v>1085</v>
      </c>
      <c r="D1093" s="6">
        <v>63</v>
      </c>
      <c r="E1093" s="12">
        <v>59.3</v>
      </c>
      <c r="F1093" s="17">
        <f t="shared" si="440"/>
        <v>-0.31944444444444403</v>
      </c>
      <c r="G1093" s="17">
        <f t="shared" si="441"/>
        <v>-1.1499999999999986</v>
      </c>
      <c r="H1093">
        <f t="shared" si="428"/>
        <v>-368.95833333333286</v>
      </c>
      <c r="I1093">
        <f t="shared" si="429"/>
        <v>20.579934375000001</v>
      </c>
      <c r="J1093">
        <f t="shared" si="418"/>
        <v>122.30079529224538</v>
      </c>
      <c r="K1093">
        <f t="shared" si="443"/>
        <v>142.88072966724539</v>
      </c>
      <c r="L1093" s="49">
        <f t="shared" si="430"/>
        <v>2353.5631303521254</v>
      </c>
      <c r="M1093" s="29">
        <f t="shared" si="431"/>
        <v>-6077.5636574073997</v>
      </c>
      <c r="N1093">
        <f t="shared" si="419"/>
        <v>-392.91666666666617</v>
      </c>
      <c r="O1093">
        <f t="shared" si="432"/>
        <v>21.916293750000001</v>
      </c>
      <c r="P1093">
        <f t="shared" si="420"/>
        <v>122.30079529224538</v>
      </c>
      <c r="Q1093">
        <f t="shared" si="433"/>
        <v>144.21708904224539</v>
      </c>
      <c r="R1093" s="49">
        <f t="shared" si="434"/>
        <v>2375.5759389458754</v>
      </c>
      <c r="S1093" s="29">
        <f t="shared" si="435"/>
        <v>-6472.2106481481396</v>
      </c>
      <c r="T1093">
        <f t="shared" si="421"/>
        <v>-539.8611111111104</v>
      </c>
      <c r="U1093">
        <f t="shared" si="436"/>
        <v>30.11263125</v>
      </c>
      <c r="V1093">
        <f t="shared" si="422"/>
        <v>122.30079529224538</v>
      </c>
      <c r="W1093">
        <f t="shared" si="437"/>
        <v>152.41342654224539</v>
      </c>
      <c r="X1093" s="49">
        <f t="shared" si="438"/>
        <v>2510.5878316542085</v>
      </c>
      <c r="Y1093" s="29">
        <f t="shared" si="439"/>
        <v>-8892.7121913580122</v>
      </c>
      <c r="AA1093">
        <f t="shared" si="423"/>
        <v>0</v>
      </c>
      <c r="AB1093">
        <f t="shared" si="442"/>
        <v>59.3</v>
      </c>
      <c r="AC1093">
        <f t="shared" si="424"/>
        <v>16.472222222222221</v>
      </c>
      <c r="AE1093">
        <f t="shared" si="425"/>
        <v>-2353.5631303521254</v>
      </c>
      <c r="AF1093">
        <f t="shared" si="426"/>
        <v>-2375.5759389458754</v>
      </c>
      <c r="AG1093">
        <f t="shared" si="427"/>
        <v>-2510.5878316542085</v>
      </c>
    </row>
    <row r="1094" spans="2:33" x14ac:dyDescent="0.25">
      <c r="B1094" s="6" t="s">
        <v>74</v>
      </c>
      <c r="C1094" s="6">
        <v>1086</v>
      </c>
      <c r="D1094" s="6">
        <v>64</v>
      </c>
      <c r="E1094" s="12">
        <v>58.6</v>
      </c>
      <c r="F1094" s="17">
        <f t="shared" si="440"/>
        <v>-9.7222222222221627E-2</v>
      </c>
      <c r="G1094" s="17">
        <f t="shared" si="441"/>
        <v>-0.34999999999999787</v>
      </c>
      <c r="H1094">
        <f t="shared" si="428"/>
        <v>-112.29166666666598</v>
      </c>
      <c r="I1094">
        <f t="shared" si="429"/>
        <v>20.514243749999999</v>
      </c>
      <c r="J1094">
        <f t="shared" si="418"/>
        <v>119.43046589120372</v>
      </c>
      <c r="K1094">
        <f t="shared" si="443"/>
        <v>139.94470964120373</v>
      </c>
      <c r="L1094" s="49">
        <f t="shared" si="430"/>
        <v>2277.9888847151497</v>
      </c>
      <c r="M1094" s="29">
        <f t="shared" si="431"/>
        <v>-1827.8587962962852</v>
      </c>
      <c r="N1094">
        <f t="shared" si="419"/>
        <v>-119.5833333333326</v>
      </c>
      <c r="O1094">
        <f t="shared" si="432"/>
        <v>21.846337500000001</v>
      </c>
      <c r="P1094">
        <f t="shared" si="420"/>
        <v>119.43046589120372</v>
      </c>
      <c r="Q1094">
        <f t="shared" si="433"/>
        <v>141.27680339120371</v>
      </c>
      <c r="R1094" s="49">
        <f t="shared" si="434"/>
        <v>2299.6724107568161</v>
      </c>
      <c r="S1094" s="29">
        <f t="shared" si="435"/>
        <v>-1946.550925925914</v>
      </c>
      <c r="T1094">
        <f t="shared" si="421"/>
        <v>-164.30555555555455</v>
      </c>
      <c r="U1094">
        <f t="shared" si="436"/>
        <v>30.016512499999997</v>
      </c>
      <c r="V1094">
        <f t="shared" si="422"/>
        <v>119.43046589120372</v>
      </c>
      <c r="W1094">
        <f t="shared" si="437"/>
        <v>149.44697839120371</v>
      </c>
      <c r="X1094" s="49">
        <f t="shared" si="438"/>
        <v>2432.6647038123715</v>
      </c>
      <c r="Y1094" s="29">
        <f t="shared" si="439"/>
        <v>-2674.5293209876381</v>
      </c>
      <c r="AA1094">
        <f t="shared" si="423"/>
        <v>0</v>
      </c>
      <c r="AB1094">
        <f t="shared" si="442"/>
        <v>58.6</v>
      </c>
      <c r="AC1094">
        <f t="shared" si="424"/>
        <v>16.277777777777779</v>
      </c>
      <c r="AE1094">
        <f t="shared" si="425"/>
        <v>-2277.9888847151497</v>
      </c>
      <c r="AF1094">
        <f t="shared" si="426"/>
        <v>-2299.6724107568161</v>
      </c>
      <c r="AG1094">
        <f t="shared" si="427"/>
        <v>-2432.6647038123715</v>
      </c>
    </row>
    <row r="1095" spans="2:33" x14ac:dyDescent="0.25">
      <c r="B1095" s="6" t="s">
        <v>74</v>
      </c>
      <c r="C1095" s="6">
        <v>1087</v>
      </c>
      <c r="D1095" s="6">
        <v>65</v>
      </c>
      <c r="E1095" s="12">
        <v>58.6</v>
      </c>
      <c r="F1095" s="17">
        <f t="shared" si="440"/>
        <v>1.3888888888889086E-2</v>
      </c>
      <c r="G1095" s="17">
        <f t="shared" si="441"/>
        <v>5.0000000000000711E-2</v>
      </c>
      <c r="H1095">
        <f t="shared" si="428"/>
        <v>16.041666666666895</v>
      </c>
      <c r="I1095">
        <f t="shared" si="429"/>
        <v>20.514243749999999</v>
      </c>
      <c r="J1095">
        <f t="shared" si="418"/>
        <v>119.43046589120372</v>
      </c>
      <c r="K1095">
        <f t="shared" si="443"/>
        <v>139.94470964120373</v>
      </c>
      <c r="L1095" s="49">
        <f t="shared" si="430"/>
        <v>2277.9888847151497</v>
      </c>
      <c r="M1095" s="29">
        <f t="shared" si="431"/>
        <v>261.12268518518891</v>
      </c>
      <c r="N1095">
        <f t="shared" si="419"/>
        <v>17.083333333333577</v>
      </c>
      <c r="O1095">
        <f t="shared" si="432"/>
        <v>21.846337500000001</v>
      </c>
      <c r="P1095">
        <f t="shared" si="420"/>
        <v>119.43046589120372</v>
      </c>
      <c r="Q1095">
        <f t="shared" si="433"/>
        <v>141.27680339120371</v>
      </c>
      <c r="R1095" s="49">
        <f t="shared" si="434"/>
        <v>2299.6724107568161</v>
      </c>
      <c r="S1095" s="29">
        <f t="shared" si="435"/>
        <v>278.07870370370767</v>
      </c>
      <c r="T1095">
        <f t="shared" si="421"/>
        <v>23.472222222222555</v>
      </c>
      <c r="U1095">
        <f t="shared" si="436"/>
        <v>30.016512499999997</v>
      </c>
      <c r="V1095">
        <f t="shared" si="422"/>
        <v>119.43046589120372</v>
      </c>
      <c r="W1095">
        <f t="shared" si="437"/>
        <v>149.44697839120371</v>
      </c>
      <c r="X1095" s="49">
        <f t="shared" si="438"/>
        <v>2432.6647038123715</v>
      </c>
      <c r="Y1095" s="29">
        <f t="shared" si="439"/>
        <v>382.07561728395603</v>
      </c>
      <c r="AA1095">
        <f t="shared" si="423"/>
        <v>0</v>
      </c>
      <c r="AB1095">
        <f t="shared" si="442"/>
        <v>58.6</v>
      </c>
      <c r="AC1095">
        <f t="shared" si="424"/>
        <v>16.277777777777779</v>
      </c>
      <c r="AE1095">
        <f t="shared" si="425"/>
        <v>-2277.9888847151497</v>
      </c>
      <c r="AF1095">
        <f t="shared" si="426"/>
        <v>-2299.6724107568161</v>
      </c>
      <c r="AG1095">
        <f t="shared" si="427"/>
        <v>-2432.6647038123715</v>
      </c>
    </row>
    <row r="1096" spans="2:33" x14ac:dyDescent="0.25">
      <c r="B1096" s="6" t="s">
        <v>74</v>
      </c>
      <c r="C1096" s="6">
        <v>1088</v>
      </c>
      <c r="D1096" s="6">
        <v>66</v>
      </c>
      <c r="E1096" s="12">
        <v>58.7</v>
      </c>
      <c r="F1096" s="17">
        <f t="shared" si="440"/>
        <v>2.7777777777777186E-2</v>
      </c>
      <c r="G1096" s="17">
        <f t="shared" si="441"/>
        <v>9.9999999999997868E-2</v>
      </c>
      <c r="H1096">
        <f t="shared" si="428"/>
        <v>32.083333333332654</v>
      </c>
      <c r="I1096">
        <f t="shared" si="429"/>
        <v>20.523628125000002</v>
      </c>
      <c r="J1096">
        <f t="shared" ref="J1096:J1159" si="444">SUM(0.5*1.225*2.23*0.33*(AC1096*AC1096))</f>
        <v>119.8384261950232</v>
      </c>
      <c r="K1096">
        <f t="shared" si="443"/>
        <v>140.36205432002322</v>
      </c>
      <c r="L1096" s="49">
        <f t="shared" si="430"/>
        <v>2288.6812746070455</v>
      </c>
      <c r="M1096" s="29">
        <f t="shared" si="431"/>
        <v>523.13657407406299</v>
      </c>
      <c r="N1096">
        <f t="shared" ref="N1096:N1159" si="445">SUM(1230*F1096)</f>
        <v>34.16666666666594</v>
      </c>
      <c r="O1096">
        <f t="shared" si="432"/>
        <v>21.85633125</v>
      </c>
      <c r="P1096">
        <f t="shared" ref="P1096:P1159" si="446">SUM(0.5*1.225*2.23*0.33*(AC1096*AC1096))</f>
        <v>119.8384261950232</v>
      </c>
      <c r="Q1096">
        <f t="shared" si="433"/>
        <v>141.69475744502321</v>
      </c>
      <c r="R1096" s="49">
        <f t="shared" si="434"/>
        <v>2310.4117394507953</v>
      </c>
      <c r="S1096" s="29">
        <f t="shared" si="435"/>
        <v>557.1064814814697</v>
      </c>
      <c r="T1096">
        <f t="shared" ref="T1096:T1159" si="447">SUM(1690*F1096)</f>
        <v>46.944444444443448</v>
      </c>
      <c r="U1096">
        <f t="shared" si="436"/>
        <v>30.03024375</v>
      </c>
      <c r="V1096">
        <f t="shared" ref="V1096:V1159" si="448">SUM(0.5*1.225*2.23*0.33*(AC1096*AC1096))</f>
        <v>119.8384261950232</v>
      </c>
      <c r="W1096">
        <f t="shared" si="437"/>
        <v>149.86866994502321</v>
      </c>
      <c r="X1096" s="49">
        <f t="shared" si="438"/>
        <v>2443.6919238257956</v>
      </c>
      <c r="Y1096" s="29">
        <f t="shared" si="439"/>
        <v>765.45524691356411</v>
      </c>
      <c r="AA1096">
        <f t="shared" ref="AA1096:AA1159" si="449">IF(E1096&lt;1,1,0)</f>
        <v>0</v>
      </c>
      <c r="AB1096">
        <f t="shared" si="442"/>
        <v>58.7</v>
      </c>
      <c r="AC1096">
        <f t="shared" ref="AC1096:AC1159" si="450">E1096/3.6</f>
        <v>16.305555555555557</v>
      </c>
      <c r="AE1096">
        <f t="shared" ref="AE1096:AE1159" si="451">SUM(L1096*-1)</f>
        <v>-2288.6812746070455</v>
      </c>
      <c r="AF1096">
        <f t="shared" ref="AF1096:AF1159" si="452">SUM(R1096*-1)</f>
        <v>-2310.4117394507953</v>
      </c>
      <c r="AG1096">
        <f t="shared" ref="AG1096:AG1159" si="453">SUM(X1096*-1)</f>
        <v>-2443.6919238257956</v>
      </c>
    </row>
    <row r="1097" spans="2:33" x14ac:dyDescent="0.25">
      <c r="B1097" s="6" t="s">
        <v>74</v>
      </c>
      <c r="C1097" s="6">
        <v>1089</v>
      </c>
      <c r="D1097" s="6">
        <v>67</v>
      </c>
      <c r="E1097" s="12">
        <v>58.8</v>
      </c>
      <c r="F1097" s="17">
        <f t="shared" si="440"/>
        <v>1.3888888888888099E-2</v>
      </c>
      <c r="G1097" s="17">
        <f t="shared" si="441"/>
        <v>4.9999999999997158E-2</v>
      </c>
      <c r="H1097">
        <f t="shared" ref="H1097:H1160" si="454">SUM(1155*F1097)</f>
        <v>16.041666666665755</v>
      </c>
      <c r="I1097">
        <f t="shared" ref="I1097:I1160" si="455">SUM((0.013*(1+(E1097/160))*1155))</f>
        <v>20.533012499999998</v>
      </c>
      <c r="J1097">
        <f t="shared" si="444"/>
        <v>120.24708208333332</v>
      </c>
      <c r="K1097">
        <f t="shared" si="443"/>
        <v>140.78009458333332</v>
      </c>
      <c r="L1097" s="49">
        <f t="shared" ref="L1097:L1160" si="456">SUM(K1097*AC1097)</f>
        <v>2299.4082115277774</v>
      </c>
      <c r="M1097" s="29">
        <f t="shared" ref="M1097:M1160" si="457">SUM(H1097*AC1097)</f>
        <v>262.01388888887396</v>
      </c>
      <c r="N1097">
        <f t="shared" si="445"/>
        <v>17.083333333332362</v>
      </c>
      <c r="O1097">
        <f t="shared" ref="O1097:O1160" si="458">SUM((0.013*(1+(E1097/160))*1230))</f>
        <v>21.866324999999996</v>
      </c>
      <c r="P1097">
        <f t="shared" si="446"/>
        <v>120.24708208333332</v>
      </c>
      <c r="Q1097">
        <f t="shared" ref="Q1097:Q1160" si="459">SUM(O1097+P1097)</f>
        <v>142.11340708333333</v>
      </c>
      <c r="R1097" s="49">
        <f t="shared" ref="R1097:R1160" si="460">SUM(Q1097*AC1097)</f>
        <v>2321.1856490277773</v>
      </c>
      <c r="S1097" s="29">
        <f t="shared" ref="S1097:S1160" si="461">SUM(N1097*AC1097)</f>
        <v>279.02777777776191</v>
      </c>
      <c r="T1097">
        <f t="shared" si="447"/>
        <v>23.472222222220886</v>
      </c>
      <c r="U1097">
        <f t="shared" ref="U1097:U1160" si="462">SUM((0.013*(1+(E1097/160))*1690))</f>
        <v>30.043974999999996</v>
      </c>
      <c r="V1097">
        <f t="shared" si="448"/>
        <v>120.24708208333332</v>
      </c>
      <c r="W1097">
        <f t="shared" ref="W1097:W1160" si="463">SUM(U1097+V1097)</f>
        <v>150.29105708333333</v>
      </c>
      <c r="X1097" s="49">
        <f t="shared" ref="X1097:X1160" si="464">SUM(W1097*AC1097)</f>
        <v>2454.7539323611109</v>
      </c>
      <c r="Y1097" s="29">
        <f t="shared" ref="Y1097:Y1160" si="465">SUM(T1097*AC1097)</f>
        <v>383.37962962960779</v>
      </c>
      <c r="AA1097">
        <f t="shared" si="449"/>
        <v>0</v>
      </c>
      <c r="AB1097">
        <f t="shared" si="442"/>
        <v>58.8</v>
      </c>
      <c r="AC1097">
        <f t="shared" si="450"/>
        <v>16.333333333333332</v>
      </c>
      <c r="AE1097">
        <f t="shared" si="451"/>
        <v>-2299.4082115277774</v>
      </c>
      <c r="AF1097">
        <f t="shared" si="452"/>
        <v>-2321.1856490277773</v>
      </c>
      <c r="AG1097">
        <f t="shared" si="453"/>
        <v>-2454.7539323611109</v>
      </c>
    </row>
    <row r="1098" spans="2:33" x14ac:dyDescent="0.25">
      <c r="B1098" s="6" t="s">
        <v>74</v>
      </c>
      <c r="C1098" s="6">
        <v>1090</v>
      </c>
      <c r="D1098" s="6">
        <v>68</v>
      </c>
      <c r="E1098" s="12">
        <v>58.8</v>
      </c>
      <c r="F1098" s="17">
        <f t="shared" ref="F1098:F1161" si="466">($E1099-$E1097)/2/3.6</f>
        <v>0</v>
      </c>
      <c r="G1098" s="17">
        <f t="shared" ref="G1098:G1161" si="467">($E1099-$E1097)/2</f>
        <v>0</v>
      </c>
      <c r="H1098">
        <f t="shared" si="454"/>
        <v>0</v>
      </c>
      <c r="I1098">
        <f t="shared" si="455"/>
        <v>20.533012499999998</v>
      </c>
      <c r="J1098">
        <f t="shared" si="444"/>
        <v>120.24708208333332</v>
      </c>
      <c r="K1098">
        <f t="shared" si="443"/>
        <v>140.78009458333332</v>
      </c>
      <c r="L1098" s="49">
        <f t="shared" si="456"/>
        <v>2299.4082115277774</v>
      </c>
      <c r="M1098" s="29">
        <f t="shared" si="457"/>
        <v>0</v>
      </c>
      <c r="N1098">
        <f t="shared" si="445"/>
        <v>0</v>
      </c>
      <c r="O1098">
        <f t="shared" si="458"/>
        <v>21.866324999999996</v>
      </c>
      <c r="P1098">
        <f t="shared" si="446"/>
        <v>120.24708208333332</v>
      </c>
      <c r="Q1098">
        <f t="shared" si="459"/>
        <v>142.11340708333333</v>
      </c>
      <c r="R1098" s="49">
        <f t="shared" si="460"/>
        <v>2321.1856490277773</v>
      </c>
      <c r="S1098" s="29">
        <f t="shared" si="461"/>
        <v>0</v>
      </c>
      <c r="T1098">
        <f t="shared" si="447"/>
        <v>0</v>
      </c>
      <c r="U1098">
        <f t="shared" si="462"/>
        <v>30.043974999999996</v>
      </c>
      <c r="V1098">
        <f t="shared" si="448"/>
        <v>120.24708208333332</v>
      </c>
      <c r="W1098">
        <f t="shared" si="463"/>
        <v>150.29105708333333</v>
      </c>
      <c r="X1098" s="49">
        <f t="shared" si="464"/>
        <v>2454.7539323611109</v>
      </c>
      <c r="Y1098" s="29">
        <f t="shared" si="465"/>
        <v>0</v>
      </c>
      <c r="AA1098">
        <f t="shared" si="449"/>
        <v>0</v>
      </c>
      <c r="AB1098">
        <f t="shared" si="442"/>
        <v>58.8</v>
      </c>
      <c r="AC1098">
        <f t="shared" si="450"/>
        <v>16.333333333333332</v>
      </c>
      <c r="AE1098">
        <f t="shared" si="451"/>
        <v>-2299.4082115277774</v>
      </c>
      <c r="AF1098">
        <f t="shared" si="452"/>
        <v>-2321.1856490277773</v>
      </c>
      <c r="AG1098">
        <f t="shared" si="453"/>
        <v>-2454.7539323611109</v>
      </c>
    </row>
    <row r="1099" spans="2:33" x14ac:dyDescent="0.25">
      <c r="B1099" s="6" t="s">
        <v>74</v>
      </c>
      <c r="C1099" s="6">
        <v>1091</v>
      </c>
      <c r="D1099" s="6">
        <v>69</v>
      </c>
      <c r="E1099" s="12">
        <v>58.8</v>
      </c>
      <c r="F1099" s="17">
        <f t="shared" si="466"/>
        <v>4.1666666666667261E-2</v>
      </c>
      <c r="G1099" s="17">
        <f t="shared" si="467"/>
        <v>0.15000000000000213</v>
      </c>
      <c r="H1099">
        <f t="shared" si="454"/>
        <v>48.125000000000689</v>
      </c>
      <c r="I1099">
        <f t="shared" si="455"/>
        <v>20.533012499999998</v>
      </c>
      <c r="J1099">
        <f t="shared" si="444"/>
        <v>120.24708208333332</v>
      </c>
      <c r="K1099">
        <f t="shared" si="443"/>
        <v>140.78009458333332</v>
      </c>
      <c r="L1099" s="49">
        <f t="shared" si="456"/>
        <v>2299.4082115277774</v>
      </c>
      <c r="M1099" s="29">
        <f t="shared" si="457"/>
        <v>786.04166666667788</v>
      </c>
      <c r="N1099">
        <f t="shared" si="445"/>
        <v>51.250000000000732</v>
      </c>
      <c r="O1099">
        <f t="shared" si="458"/>
        <v>21.866324999999996</v>
      </c>
      <c r="P1099">
        <f t="shared" si="446"/>
        <v>120.24708208333332</v>
      </c>
      <c r="Q1099">
        <f t="shared" si="459"/>
        <v>142.11340708333333</v>
      </c>
      <c r="R1099" s="49">
        <f t="shared" si="460"/>
        <v>2321.1856490277773</v>
      </c>
      <c r="S1099" s="29">
        <f t="shared" si="461"/>
        <v>837.08333333334519</v>
      </c>
      <c r="T1099">
        <f t="shared" si="447"/>
        <v>70.416666666667666</v>
      </c>
      <c r="U1099">
        <f t="shared" si="462"/>
        <v>30.043974999999996</v>
      </c>
      <c r="V1099">
        <f t="shared" si="448"/>
        <v>120.24708208333332</v>
      </c>
      <c r="W1099">
        <f t="shared" si="463"/>
        <v>150.29105708333333</v>
      </c>
      <c r="X1099" s="49">
        <f t="shared" si="464"/>
        <v>2454.7539323611109</v>
      </c>
      <c r="Y1099" s="29">
        <f t="shared" si="465"/>
        <v>1150.1388888889051</v>
      </c>
      <c r="AA1099">
        <f t="shared" si="449"/>
        <v>0</v>
      </c>
      <c r="AB1099">
        <f t="shared" si="442"/>
        <v>58.8</v>
      </c>
      <c r="AC1099">
        <f t="shared" si="450"/>
        <v>16.333333333333332</v>
      </c>
      <c r="AE1099">
        <f t="shared" si="451"/>
        <v>-2299.4082115277774</v>
      </c>
      <c r="AF1099">
        <f t="shared" si="452"/>
        <v>-2321.1856490277773</v>
      </c>
      <c r="AG1099">
        <f t="shared" si="453"/>
        <v>-2454.7539323611109</v>
      </c>
    </row>
    <row r="1100" spans="2:33" x14ac:dyDescent="0.25">
      <c r="B1100" s="6" t="s">
        <v>74</v>
      </c>
      <c r="C1100" s="6">
        <v>1092</v>
      </c>
      <c r="D1100" s="6">
        <v>70</v>
      </c>
      <c r="E1100" s="12">
        <v>59.1</v>
      </c>
      <c r="F1100" s="17">
        <f t="shared" si="466"/>
        <v>0.18055555555555614</v>
      </c>
      <c r="G1100" s="17">
        <f t="shared" si="467"/>
        <v>0.65000000000000213</v>
      </c>
      <c r="H1100">
        <f t="shared" si="454"/>
        <v>208.54166666666734</v>
      </c>
      <c r="I1100">
        <f t="shared" si="455"/>
        <v>20.561165624999997</v>
      </c>
      <c r="J1100">
        <f t="shared" si="444"/>
        <v>121.47722325520836</v>
      </c>
      <c r="K1100">
        <f t="shared" si="443"/>
        <v>142.03838888020834</v>
      </c>
      <c r="L1100" s="49">
        <f t="shared" si="456"/>
        <v>2331.796884116754</v>
      </c>
      <c r="M1100" s="29">
        <f t="shared" si="457"/>
        <v>3423.5590277777892</v>
      </c>
      <c r="N1100">
        <f t="shared" si="445"/>
        <v>222.08333333333405</v>
      </c>
      <c r="O1100">
        <f t="shared" si="458"/>
        <v>21.896306249999999</v>
      </c>
      <c r="P1100">
        <f t="shared" si="446"/>
        <v>121.47722325520836</v>
      </c>
      <c r="Q1100">
        <f t="shared" si="459"/>
        <v>143.37352950520835</v>
      </c>
      <c r="R1100" s="49">
        <f t="shared" si="460"/>
        <v>2353.7154427105038</v>
      </c>
      <c r="S1100" s="29">
        <f t="shared" si="461"/>
        <v>3645.8680555555675</v>
      </c>
      <c r="T1100">
        <f t="shared" si="447"/>
        <v>305.13888888888988</v>
      </c>
      <c r="U1100">
        <f t="shared" si="462"/>
        <v>30.085168749999998</v>
      </c>
      <c r="V1100">
        <f t="shared" si="448"/>
        <v>121.47722325520836</v>
      </c>
      <c r="W1100">
        <f t="shared" si="463"/>
        <v>151.56239200520835</v>
      </c>
      <c r="X1100" s="49">
        <f t="shared" si="464"/>
        <v>2488.1492687521704</v>
      </c>
      <c r="Y1100" s="29">
        <f t="shared" si="465"/>
        <v>5009.3634259259425</v>
      </c>
      <c r="AA1100">
        <f t="shared" si="449"/>
        <v>0</v>
      </c>
      <c r="AB1100">
        <f t="shared" si="442"/>
        <v>59.1</v>
      </c>
      <c r="AC1100">
        <f t="shared" si="450"/>
        <v>16.416666666666668</v>
      </c>
      <c r="AE1100">
        <f t="shared" si="451"/>
        <v>-2331.796884116754</v>
      </c>
      <c r="AF1100">
        <f t="shared" si="452"/>
        <v>-2353.7154427105038</v>
      </c>
      <c r="AG1100">
        <f t="shared" si="453"/>
        <v>-2488.1492687521704</v>
      </c>
    </row>
    <row r="1101" spans="2:33" x14ac:dyDescent="0.25">
      <c r="B1101" s="6" t="s">
        <v>74</v>
      </c>
      <c r="C1101" s="6">
        <v>1093</v>
      </c>
      <c r="D1101" s="6">
        <v>71</v>
      </c>
      <c r="E1101" s="12">
        <v>60.1</v>
      </c>
      <c r="F1101" s="17">
        <f t="shared" si="466"/>
        <v>0.36111111111111133</v>
      </c>
      <c r="G1101" s="17">
        <f t="shared" si="467"/>
        <v>1.3000000000000007</v>
      </c>
      <c r="H1101">
        <f t="shared" si="454"/>
        <v>417.0833333333336</v>
      </c>
      <c r="I1101">
        <f t="shared" si="455"/>
        <v>20.655009374999995</v>
      </c>
      <c r="J1101">
        <f t="shared" si="444"/>
        <v>125.62290682002315</v>
      </c>
      <c r="K1101">
        <f t="shared" si="443"/>
        <v>146.27791619502315</v>
      </c>
      <c r="L1101" s="49">
        <f t="shared" si="456"/>
        <v>2442.0285453669139</v>
      </c>
      <c r="M1101" s="29">
        <f t="shared" si="457"/>
        <v>6962.974537037041</v>
      </c>
      <c r="N1101">
        <f t="shared" si="445"/>
        <v>444.16666666666691</v>
      </c>
      <c r="O1101">
        <f t="shared" si="458"/>
        <v>21.996243749999994</v>
      </c>
      <c r="P1101">
        <f t="shared" si="446"/>
        <v>125.62290682002315</v>
      </c>
      <c r="Q1101">
        <f t="shared" si="459"/>
        <v>147.61915057002315</v>
      </c>
      <c r="R1101" s="49">
        <f t="shared" si="460"/>
        <v>2464.4197081273305</v>
      </c>
      <c r="S1101" s="29">
        <f t="shared" si="461"/>
        <v>7415.1157407407445</v>
      </c>
      <c r="T1101">
        <f t="shared" si="447"/>
        <v>610.27777777777817</v>
      </c>
      <c r="U1101">
        <f t="shared" si="462"/>
        <v>30.222481249999994</v>
      </c>
      <c r="V1101">
        <f t="shared" si="448"/>
        <v>125.62290682002315</v>
      </c>
      <c r="W1101">
        <f t="shared" si="463"/>
        <v>155.84538807002315</v>
      </c>
      <c r="X1101" s="49">
        <f t="shared" si="464"/>
        <v>2601.752173057886</v>
      </c>
      <c r="Y1101" s="29">
        <f t="shared" si="465"/>
        <v>10188.248456790128</v>
      </c>
      <c r="AA1101">
        <f t="shared" si="449"/>
        <v>0</v>
      </c>
      <c r="AB1101">
        <f t="shared" si="442"/>
        <v>60.1</v>
      </c>
      <c r="AC1101">
        <f t="shared" si="450"/>
        <v>16.694444444444443</v>
      </c>
      <c r="AE1101">
        <f t="shared" si="451"/>
        <v>-2442.0285453669139</v>
      </c>
      <c r="AF1101">
        <f t="shared" si="452"/>
        <v>-2464.4197081273305</v>
      </c>
      <c r="AG1101">
        <f t="shared" si="453"/>
        <v>-2601.752173057886</v>
      </c>
    </row>
    <row r="1102" spans="2:33" x14ac:dyDescent="0.25">
      <c r="B1102" s="6" t="s">
        <v>74</v>
      </c>
      <c r="C1102" s="6">
        <v>1094</v>
      </c>
      <c r="D1102" s="6">
        <v>72</v>
      </c>
      <c r="E1102" s="12">
        <v>61.7</v>
      </c>
      <c r="F1102" s="17">
        <f t="shared" si="466"/>
        <v>0.40277777777777757</v>
      </c>
      <c r="G1102" s="17">
        <f t="shared" si="467"/>
        <v>1.4499999999999993</v>
      </c>
      <c r="H1102">
        <f t="shared" si="454"/>
        <v>465.20833333333309</v>
      </c>
      <c r="I1102">
        <f t="shared" si="455"/>
        <v>20.805159375000002</v>
      </c>
      <c r="J1102">
        <f t="shared" si="444"/>
        <v>132.40068209780097</v>
      </c>
      <c r="K1102">
        <f t="shared" si="443"/>
        <v>153.20584147280096</v>
      </c>
      <c r="L1102" s="49">
        <f t="shared" si="456"/>
        <v>2625.7778941310607</v>
      </c>
      <c r="M1102" s="29">
        <f t="shared" si="457"/>
        <v>7973.1539351851816</v>
      </c>
      <c r="N1102">
        <f t="shared" si="445"/>
        <v>495.4166666666664</v>
      </c>
      <c r="O1102">
        <f t="shared" si="458"/>
        <v>22.156143750000002</v>
      </c>
      <c r="P1102">
        <f t="shared" si="446"/>
        <v>132.40068209780097</v>
      </c>
      <c r="Q1102">
        <f t="shared" si="459"/>
        <v>154.55682584780098</v>
      </c>
      <c r="R1102" s="49">
        <f t="shared" si="460"/>
        <v>2648.9322652248111</v>
      </c>
      <c r="S1102" s="29">
        <f t="shared" si="461"/>
        <v>8490.8912037036989</v>
      </c>
      <c r="T1102">
        <f t="shared" si="447"/>
        <v>680.69444444444412</v>
      </c>
      <c r="U1102">
        <f t="shared" si="462"/>
        <v>30.442181250000001</v>
      </c>
      <c r="V1102">
        <f t="shared" si="448"/>
        <v>132.40068209780097</v>
      </c>
      <c r="W1102">
        <f t="shared" si="463"/>
        <v>162.84286334780097</v>
      </c>
      <c r="X1102" s="49">
        <f t="shared" si="464"/>
        <v>2790.9457412664779</v>
      </c>
      <c r="Y1102" s="29">
        <f t="shared" si="465"/>
        <v>11666.346450617279</v>
      </c>
      <c r="AA1102">
        <f t="shared" si="449"/>
        <v>0</v>
      </c>
      <c r="AB1102">
        <f t="shared" si="442"/>
        <v>61.7</v>
      </c>
      <c r="AC1102">
        <f t="shared" si="450"/>
        <v>17.138888888888889</v>
      </c>
      <c r="AE1102">
        <f t="shared" si="451"/>
        <v>-2625.7778941310607</v>
      </c>
      <c r="AF1102">
        <f t="shared" si="452"/>
        <v>-2648.9322652248111</v>
      </c>
      <c r="AG1102">
        <f t="shared" si="453"/>
        <v>-2790.9457412664779</v>
      </c>
    </row>
    <row r="1103" spans="2:33" x14ac:dyDescent="0.25">
      <c r="B1103" s="6" t="s">
        <v>74</v>
      </c>
      <c r="C1103" s="6">
        <v>1095</v>
      </c>
      <c r="D1103" s="6">
        <v>73</v>
      </c>
      <c r="E1103" s="12">
        <v>63</v>
      </c>
      <c r="F1103" s="17">
        <f t="shared" si="466"/>
        <v>0.27777777777777779</v>
      </c>
      <c r="G1103" s="17">
        <f t="shared" si="467"/>
        <v>1</v>
      </c>
      <c r="H1103">
        <f t="shared" si="454"/>
        <v>320.83333333333337</v>
      </c>
      <c r="I1103">
        <f t="shared" si="455"/>
        <v>20.927156249999999</v>
      </c>
      <c r="J1103">
        <f t="shared" si="444"/>
        <v>138.03874218750002</v>
      </c>
      <c r="K1103">
        <f t="shared" si="443"/>
        <v>158.96589843750002</v>
      </c>
      <c r="L1103" s="49">
        <f t="shared" si="456"/>
        <v>2781.9032226562504</v>
      </c>
      <c r="M1103" s="29">
        <f t="shared" si="457"/>
        <v>5614.5833333333339</v>
      </c>
      <c r="N1103">
        <f t="shared" si="445"/>
        <v>341.66666666666669</v>
      </c>
      <c r="O1103">
        <f t="shared" si="458"/>
        <v>22.2860625</v>
      </c>
      <c r="P1103">
        <f t="shared" si="446"/>
        <v>138.03874218750002</v>
      </c>
      <c r="Q1103">
        <f t="shared" si="459"/>
        <v>160.32480468750003</v>
      </c>
      <c r="R1103" s="49">
        <f t="shared" si="460"/>
        <v>2805.6840820312505</v>
      </c>
      <c r="S1103" s="29">
        <f t="shared" si="461"/>
        <v>5979.166666666667</v>
      </c>
      <c r="T1103">
        <f t="shared" si="447"/>
        <v>469.44444444444446</v>
      </c>
      <c r="U1103">
        <f t="shared" si="462"/>
        <v>30.620687499999999</v>
      </c>
      <c r="V1103">
        <f t="shared" si="448"/>
        <v>138.03874218750002</v>
      </c>
      <c r="W1103">
        <f t="shared" si="463"/>
        <v>168.65942968750002</v>
      </c>
      <c r="X1103" s="49">
        <f t="shared" si="464"/>
        <v>2951.5400195312504</v>
      </c>
      <c r="Y1103" s="29">
        <f t="shared" si="465"/>
        <v>8215.2777777777774</v>
      </c>
      <c r="AA1103">
        <f t="shared" si="449"/>
        <v>0</v>
      </c>
      <c r="AB1103">
        <f t="shared" si="442"/>
        <v>63</v>
      </c>
      <c r="AC1103">
        <f t="shared" si="450"/>
        <v>17.5</v>
      </c>
      <c r="AE1103">
        <f t="shared" si="451"/>
        <v>-2781.9032226562504</v>
      </c>
      <c r="AF1103">
        <f t="shared" si="452"/>
        <v>-2805.6840820312505</v>
      </c>
      <c r="AG1103">
        <f t="shared" si="453"/>
        <v>-2951.5400195312504</v>
      </c>
    </row>
    <row r="1104" spans="2:33" x14ac:dyDescent="0.25">
      <c r="B1104" s="6" t="s">
        <v>74</v>
      </c>
      <c r="C1104" s="6">
        <v>1096</v>
      </c>
      <c r="D1104" s="6">
        <v>74</v>
      </c>
      <c r="E1104" s="12">
        <v>63.7</v>
      </c>
      <c r="F1104" s="17">
        <f t="shared" si="466"/>
        <v>0.12499999999999981</v>
      </c>
      <c r="G1104" s="17">
        <f t="shared" si="467"/>
        <v>0.44999999999999929</v>
      </c>
      <c r="H1104">
        <f t="shared" si="454"/>
        <v>144.37499999999977</v>
      </c>
      <c r="I1104">
        <f t="shared" si="455"/>
        <v>20.992846875000001</v>
      </c>
      <c r="J1104">
        <f t="shared" si="444"/>
        <v>141.12331161168987</v>
      </c>
      <c r="K1104">
        <f t="shared" si="443"/>
        <v>162.11615848668987</v>
      </c>
      <c r="L1104" s="49">
        <f t="shared" si="456"/>
        <v>2868.5553598894849</v>
      </c>
      <c r="M1104" s="29">
        <f t="shared" si="457"/>
        <v>2554.6354166666629</v>
      </c>
      <c r="N1104">
        <f t="shared" si="445"/>
        <v>153.74999999999977</v>
      </c>
      <c r="O1104">
        <f t="shared" si="458"/>
        <v>22.35601875</v>
      </c>
      <c r="P1104">
        <f t="shared" si="446"/>
        <v>141.12331161168987</v>
      </c>
      <c r="Q1104">
        <f t="shared" si="459"/>
        <v>163.47933036168988</v>
      </c>
      <c r="R1104" s="49">
        <f t="shared" si="460"/>
        <v>2892.6759288999019</v>
      </c>
      <c r="S1104" s="29">
        <f t="shared" si="461"/>
        <v>2720.5208333333294</v>
      </c>
      <c r="T1104">
        <f t="shared" si="447"/>
        <v>211.24999999999966</v>
      </c>
      <c r="U1104">
        <f t="shared" si="462"/>
        <v>30.716806250000001</v>
      </c>
      <c r="V1104">
        <f t="shared" si="448"/>
        <v>141.12331161168987</v>
      </c>
      <c r="W1104">
        <f t="shared" si="463"/>
        <v>171.84011786168986</v>
      </c>
      <c r="X1104" s="49">
        <f t="shared" si="464"/>
        <v>3040.6154188304572</v>
      </c>
      <c r="Y1104" s="29">
        <f t="shared" si="465"/>
        <v>3737.9513888888832</v>
      </c>
      <c r="AA1104">
        <f t="shared" si="449"/>
        <v>0</v>
      </c>
      <c r="AB1104">
        <f t="shared" si="442"/>
        <v>63.7</v>
      </c>
      <c r="AC1104">
        <f t="shared" si="450"/>
        <v>17.694444444444446</v>
      </c>
      <c r="AE1104">
        <f t="shared" si="451"/>
        <v>-2868.5553598894849</v>
      </c>
      <c r="AF1104">
        <f t="shared" si="452"/>
        <v>-2892.6759288999019</v>
      </c>
      <c r="AG1104">
        <f t="shared" si="453"/>
        <v>-3040.6154188304572</v>
      </c>
    </row>
    <row r="1105" spans="2:33" x14ac:dyDescent="0.25">
      <c r="B1105" s="6" t="s">
        <v>74</v>
      </c>
      <c r="C1105" s="6">
        <v>1097</v>
      </c>
      <c r="D1105" s="6">
        <v>75</v>
      </c>
      <c r="E1105" s="12">
        <v>63.9</v>
      </c>
      <c r="F1105" s="17">
        <f t="shared" si="466"/>
        <v>-2.7777777777778172E-2</v>
      </c>
      <c r="G1105" s="17">
        <f t="shared" si="467"/>
        <v>-0.10000000000000142</v>
      </c>
      <c r="H1105">
        <f t="shared" si="454"/>
        <v>-32.08333333333379</v>
      </c>
      <c r="I1105">
        <f t="shared" si="455"/>
        <v>21.011615625000001</v>
      </c>
      <c r="J1105">
        <f t="shared" si="444"/>
        <v>142.01087742187502</v>
      </c>
      <c r="K1105">
        <f t="shared" si="443"/>
        <v>163.02249304687501</v>
      </c>
      <c r="L1105" s="49">
        <f t="shared" si="456"/>
        <v>2893.6492515820314</v>
      </c>
      <c r="M1105" s="29">
        <f t="shared" si="457"/>
        <v>-569.47916666667481</v>
      </c>
      <c r="N1105">
        <f t="shared" si="445"/>
        <v>-34.166666666667155</v>
      </c>
      <c r="O1105">
        <f t="shared" si="458"/>
        <v>22.37600625</v>
      </c>
      <c r="P1105">
        <f t="shared" si="446"/>
        <v>142.01087742187502</v>
      </c>
      <c r="Q1105">
        <f t="shared" si="459"/>
        <v>164.38688367187501</v>
      </c>
      <c r="R1105" s="49">
        <f t="shared" si="460"/>
        <v>2917.8671851757813</v>
      </c>
      <c r="S1105" s="29">
        <f t="shared" si="461"/>
        <v>-606.45833333334201</v>
      </c>
      <c r="T1105">
        <f t="shared" si="447"/>
        <v>-46.944444444445111</v>
      </c>
      <c r="U1105">
        <f t="shared" si="462"/>
        <v>30.74426875</v>
      </c>
      <c r="V1105">
        <f t="shared" si="448"/>
        <v>142.01087742187502</v>
      </c>
      <c r="W1105">
        <f t="shared" si="463"/>
        <v>172.75514617187503</v>
      </c>
      <c r="X1105" s="49">
        <f t="shared" si="464"/>
        <v>3066.4038445507817</v>
      </c>
      <c r="Y1105" s="29">
        <f t="shared" si="465"/>
        <v>-833.26388888890074</v>
      </c>
      <c r="AA1105">
        <f t="shared" si="449"/>
        <v>0</v>
      </c>
      <c r="AB1105">
        <f t="shared" si="442"/>
        <v>63.9</v>
      </c>
      <c r="AC1105">
        <f t="shared" si="450"/>
        <v>17.75</v>
      </c>
      <c r="AE1105">
        <f t="shared" si="451"/>
        <v>-2893.6492515820314</v>
      </c>
      <c r="AF1105">
        <f t="shared" si="452"/>
        <v>-2917.8671851757813</v>
      </c>
      <c r="AG1105">
        <f t="shared" si="453"/>
        <v>-3066.4038445507817</v>
      </c>
    </row>
    <row r="1106" spans="2:33" x14ac:dyDescent="0.25">
      <c r="B1106" s="6" t="s">
        <v>74</v>
      </c>
      <c r="C1106" s="6">
        <v>1098</v>
      </c>
      <c r="D1106" s="6">
        <v>76</v>
      </c>
      <c r="E1106" s="12">
        <v>63.5</v>
      </c>
      <c r="F1106" s="17">
        <f t="shared" si="466"/>
        <v>-0.2222222222222224</v>
      </c>
      <c r="G1106" s="17">
        <f t="shared" si="467"/>
        <v>-0.80000000000000071</v>
      </c>
      <c r="H1106">
        <f t="shared" si="454"/>
        <v>-256.66666666666686</v>
      </c>
      <c r="I1106">
        <f t="shared" si="455"/>
        <v>20.974078125000002</v>
      </c>
      <c r="J1106">
        <f t="shared" si="444"/>
        <v>140.2385281394676</v>
      </c>
      <c r="K1106">
        <f t="shared" si="443"/>
        <v>161.21260626446761</v>
      </c>
      <c r="L1106" s="49">
        <f t="shared" si="456"/>
        <v>2843.6112493871369</v>
      </c>
      <c r="M1106" s="29">
        <f t="shared" si="457"/>
        <v>-4527.3148148148184</v>
      </c>
      <c r="N1106">
        <f t="shared" si="445"/>
        <v>-273.33333333333354</v>
      </c>
      <c r="O1106">
        <f t="shared" si="458"/>
        <v>22.336031250000001</v>
      </c>
      <c r="P1106">
        <f t="shared" si="446"/>
        <v>140.2385281394676</v>
      </c>
      <c r="Q1106">
        <f t="shared" si="459"/>
        <v>162.57455938946759</v>
      </c>
      <c r="R1106" s="49">
        <f t="shared" si="460"/>
        <v>2867.6345892308868</v>
      </c>
      <c r="S1106" s="29">
        <f t="shared" si="461"/>
        <v>-4821.2962962963002</v>
      </c>
      <c r="T1106">
        <f t="shared" si="447"/>
        <v>-375.55555555555588</v>
      </c>
      <c r="U1106">
        <f t="shared" si="462"/>
        <v>30.689343750000003</v>
      </c>
      <c r="V1106">
        <f t="shared" si="448"/>
        <v>140.2385281394676</v>
      </c>
      <c r="W1106">
        <f t="shared" si="463"/>
        <v>170.92787188946761</v>
      </c>
      <c r="X1106" s="49">
        <f t="shared" si="464"/>
        <v>3014.9777402725535</v>
      </c>
      <c r="Y1106" s="29">
        <f t="shared" si="465"/>
        <v>-6624.3827160493884</v>
      </c>
      <c r="AA1106">
        <f t="shared" si="449"/>
        <v>0</v>
      </c>
      <c r="AB1106">
        <f t="shared" si="442"/>
        <v>63.5</v>
      </c>
      <c r="AC1106">
        <f t="shared" si="450"/>
        <v>17.638888888888889</v>
      </c>
      <c r="AE1106">
        <f t="shared" si="451"/>
        <v>-2843.6112493871369</v>
      </c>
      <c r="AF1106">
        <f t="shared" si="452"/>
        <v>-2867.6345892308868</v>
      </c>
      <c r="AG1106">
        <f t="shared" si="453"/>
        <v>-3014.9777402725535</v>
      </c>
    </row>
    <row r="1107" spans="2:33" x14ac:dyDescent="0.25">
      <c r="B1107" s="6" t="s">
        <v>74</v>
      </c>
      <c r="C1107" s="6">
        <v>1099</v>
      </c>
      <c r="D1107" s="6">
        <v>77</v>
      </c>
      <c r="E1107" s="12">
        <v>62.3</v>
      </c>
      <c r="F1107" s="17">
        <f t="shared" si="466"/>
        <v>-0.44444444444444481</v>
      </c>
      <c r="G1107" s="17">
        <f t="shared" si="467"/>
        <v>-1.6000000000000014</v>
      </c>
      <c r="H1107">
        <f t="shared" si="454"/>
        <v>-513.33333333333371</v>
      </c>
      <c r="I1107">
        <f t="shared" si="455"/>
        <v>20.861465624999997</v>
      </c>
      <c r="J1107">
        <f t="shared" si="444"/>
        <v>134.98825640335647</v>
      </c>
      <c r="K1107">
        <f t="shared" si="443"/>
        <v>155.84972202835647</v>
      </c>
      <c r="L1107" s="49">
        <f t="shared" si="456"/>
        <v>2697.0660228796128</v>
      </c>
      <c r="M1107" s="29">
        <f t="shared" si="457"/>
        <v>-8883.5185185185237</v>
      </c>
      <c r="N1107">
        <f t="shared" si="445"/>
        <v>-546.66666666666708</v>
      </c>
      <c r="O1107">
        <f t="shared" si="458"/>
        <v>22.216106249999999</v>
      </c>
      <c r="P1107">
        <f t="shared" si="446"/>
        <v>134.98825640335647</v>
      </c>
      <c r="Q1107">
        <f t="shared" si="459"/>
        <v>157.20436265335647</v>
      </c>
      <c r="R1107" s="49">
        <f t="shared" si="460"/>
        <v>2720.508831473363</v>
      </c>
      <c r="S1107" s="29">
        <f t="shared" si="461"/>
        <v>-9460.3703703703759</v>
      </c>
      <c r="T1107">
        <f t="shared" si="447"/>
        <v>-751.11111111111177</v>
      </c>
      <c r="U1107">
        <f t="shared" si="462"/>
        <v>30.524568749999997</v>
      </c>
      <c r="V1107">
        <f t="shared" si="448"/>
        <v>134.98825640335647</v>
      </c>
      <c r="W1107">
        <f t="shared" si="463"/>
        <v>165.51282515335646</v>
      </c>
      <c r="X1107" s="49">
        <f t="shared" si="464"/>
        <v>2864.2913908483629</v>
      </c>
      <c r="Y1107" s="29">
        <f t="shared" si="465"/>
        <v>-12998.395061728404</v>
      </c>
      <c r="AA1107">
        <f t="shared" si="449"/>
        <v>0</v>
      </c>
      <c r="AB1107">
        <f t="shared" si="442"/>
        <v>62.3</v>
      </c>
      <c r="AC1107">
        <f t="shared" si="450"/>
        <v>17.305555555555554</v>
      </c>
      <c r="AE1107">
        <f t="shared" si="451"/>
        <v>-2697.0660228796128</v>
      </c>
      <c r="AF1107">
        <f t="shared" si="452"/>
        <v>-2720.508831473363</v>
      </c>
      <c r="AG1107">
        <f t="shared" si="453"/>
        <v>-2864.2913908483629</v>
      </c>
    </row>
    <row r="1108" spans="2:33" x14ac:dyDescent="0.25">
      <c r="B1108" s="6" t="s">
        <v>74</v>
      </c>
      <c r="C1108" s="6">
        <v>1100</v>
      </c>
      <c r="D1108" s="6">
        <v>78</v>
      </c>
      <c r="E1108" s="12">
        <v>60.3</v>
      </c>
      <c r="F1108" s="17">
        <f t="shared" si="466"/>
        <v>-0.47222222222222199</v>
      </c>
      <c r="G1108" s="17">
        <f t="shared" si="467"/>
        <v>-1.6999999999999993</v>
      </c>
      <c r="H1108">
        <f t="shared" si="454"/>
        <v>-545.4166666666664</v>
      </c>
      <c r="I1108">
        <f t="shared" si="455"/>
        <v>20.673778124999998</v>
      </c>
      <c r="J1108">
        <f t="shared" si="444"/>
        <v>126.46039054687502</v>
      </c>
      <c r="K1108">
        <f t="shared" si="443"/>
        <v>147.13416867187502</v>
      </c>
      <c r="L1108" s="49">
        <f t="shared" si="456"/>
        <v>2464.4973252539066</v>
      </c>
      <c r="M1108" s="29">
        <f t="shared" si="457"/>
        <v>-9135.7291666666624</v>
      </c>
      <c r="N1108">
        <f t="shared" si="445"/>
        <v>-580.83333333333303</v>
      </c>
      <c r="O1108">
        <f t="shared" si="458"/>
        <v>22.016231249999997</v>
      </c>
      <c r="P1108">
        <f t="shared" si="446"/>
        <v>126.46039054687502</v>
      </c>
      <c r="Q1108">
        <f t="shared" si="459"/>
        <v>148.47662179687501</v>
      </c>
      <c r="R1108" s="49">
        <f t="shared" si="460"/>
        <v>2486.9834150976562</v>
      </c>
      <c r="S1108" s="29">
        <f t="shared" si="461"/>
        <v>-9728.9583333333285</v>
      </c>
      <c r="T1108">
        <f t="shared" si="447"/>
        <v>-798.0555555555552</v>
      </c>
      <c r="U1108">
        <f t="shared" si="462"/>
        <v>30.249943749999996</v>
      </c>
      <c r="V1108">
        <f t="shared" si="448"/>
        <v>126.46039054687502</v>
      </c>
      <c r="W1108">
        <f t="shared" si="463"/>
        <v>156.710334296875</v>
      </c>
      <c r="X1108" s="49">
        <f t="shared" si="464"/>
        <v>2624.8980994726562</v>
      </c>
      <c r="Y1108" s="29">
        <f t="shared" si="465"/>
        <v>-13367.430555555549</v>
      </c>
      <c r="AA1108">
        <f t="shared" si="449"/>
        <v>0</v>
      </c>
      <c r="AB1108">
        <f t="shared" si="442"/>
        <v>60.3</v>
      </c>
      <c r="AC1108">
        <f t="shared" si="450"/>
        <v>16.75</v>
      </c>
      <c r="AE1108">
        <f t="shared" si="451"/>
        <v>-2464.4973252539066</v>
      </c>
      <c r="AF1108">
        <f t="shared" si="452"/>
        <v>-2486.9834150976562</v>
      </c>
      <c r="AG1108">
        <f t="shared" si="453"/>
        <v>-2624.8980994726562</v>
      </c>
    </row>
    <row r="1109" spans="2:33" x14ac:dyDescent="0.25">
      <c r="B1109" s="6" t="s">
        <v>74</v>
      </c>
      <c r="C1109" s="6">
        <v>1101</v>
      </c>
      <c r="D1109" s="6">
        <v>79</v>
      </c>
      <c r="E1109" s="12">
        <v>58.9</v>
      </c>
      <c r="F1109" s="17">
        <f t="shared" si="466"/>
        <v>-0.26388888888888867</v>
      </c>
      <c r="G1109" s="17">
        <f t="shared" si="467"/>
        <v>-0.94999999999999929</v>
      </c>
      <c r="H1109">
        <f t="shared" si="454"/>
        <v>-304.7916666666664</v>
      </c>
      <c r="I1109">
        <f t="shared" si="455"/>
        <v>20.542396874999998</v>
      </c>
      <c r="J1109">
        <f t="shared" si="444"/>
        <v>120.65643355613427</v>
      </c>
      <c r="K1109">
        <f t="shared" si="443"/>
        <v>141.19883043113427</v>
      </c>
      <c r="L1109" s="49">
        <f t="shared" si="456"/>
        <v>2310.1697534427244</v>
      </c>
      <c r="M1109" s="29">
        <f t="shared" si="457"/>
        <v>-4986.7303240740694</v>
      </c>
      <c r="N1109">
        <f t="shared" si="445"/>
        <v>-324.58333333333309</v>
      </c>
      <c r="O1109">
        <f t="shared" si="458"/>
        <v>21.876318749999999</v>
      </c>
      <c r="P1109">
        <f t="shared" si="446"/>
        <v>120.65643355613427</v>
      </c>
      <c r="Q1109">
        <f t="shared" si="459"/>
        <v>142.53275230613428</v>
      </c>
      <c r="R1109" s="49">
        <f t="shared" si="460"/>
        <v>2331.9941974531416</v>
      </c>
      <c r="S1109" s="29">
        <f t="shared" si="461"/>
        <v>-5310.5439814814772</v>
      </c>
      <c r="T1109">
        <f t="shared" si="447"/>
        <v>-445.97222222222183</v>
      </c>
      <c r="U1109">
        <f t="shared" si="462"/>
        <v>30.057706249999999</v>
      </c>
      <c r="V1109">
        <f t="shared" si="448"/>
        <v>120.65643355613427</v>
      </c>
      <c r="W1109">
        <f t="shared" si="463"/>
        <v>150.71413980613428</v>
      </c>
      <c r="X1109" s="49">
        <f t="shared" si="464"/>
        <v>2465.850787383697</v>
      </c>
      <c r="Y1109" s="29">
        <f t="shared" si="465"/>
        <v>-7296.6010802469073</v>
      </c>
      <c r="AA1109">
        <f t="shared" si="449"/>
        <v>0</v>
      </c>
      <c r="AB1109">
        <f t="shared" ref="AB1109:AB1172" si="468">IF(AA1109=1,"",E1109)</f>
        <v>58.9</v>
      </c>
      <c r="AC1109">
        <f t="shared" si="450"/>
        <v>16.361111111111111</v>
      </c>
      <c r="AE1109">
        <f t="shared" si="451"/>
        <v>-2310.1697534427244</v>
      </c>
      <c r="AF1109">
        <f t="shared" si="452"/>
        <v>-2331.9941974531416</v>
      </c>
      <c r="AG1109">
        <f t="shared" si="453"/>
        <v>-2465.850787383697</v>
      </c>
    </row>
    <row r="1110" spans="2:33" x14ac:dyDescent="0.25">
      <c r="B1110" s="6" t="s">
        <v>74</v>
      </c>
      <c r="C1110" s="6">
        <v>1102</v>
      </c>
      <c r="D1110" s="6">
        <v>80</v>
      </c>
      <c r="E1110" s="12">
        <v>58.4</v>
      </c>
      <c r="F1110" s="17">
        <f t="shared" si="466"/>
        <v>-1.3888888888889086E-2</v>
      </c>
      <c r="G1110" s="17">
        <f t="shared" si="467"/>
        <v>-5.0000000000000711E-2</v>
      </c>
      <c r="H1110">
        <f t="shared" si="454"/>
        <v>-16.041666666666895</v>
      </c>
      <c r="I1110">
        <f t="shared" si="455"/>
        <v>20.495474999999999</v>
      </c>
      <c r="J1110">
        <f t="shared" si="444"/>
        <v>118.61663203703704</v>
      </c>
      <c r="K1110">
        <f t="shared" si="443"/>
        <v>139.11210703703705</v>
      </c>
      <c r="L1110" s="49">
        <f t="shared" si="456"/>
        <v>2256.7075141563787</v>
      </c>
      <c r="M1110" s="29">
        <f t="shared" si="457"/>
        <v>-260.23148148148516</v>
      </c>
      <c r="N1110">
        <f t="shared" si="445"/>
        <v>-17.083333333333577</v>
      </c>
      <c r="O1110">
        <f t="shared" si="458"/>
        <v>21.826350000000001</v>
      </c>
      <c r="P1110">
        <f t="shared" si="446"/>
        <v>118.61663203703704</v>
      </c>
      <c r="Q1110">
        <f t="shared" si="459"/>
        <v>140.44298203703704</v>
      </c>
      <c r="R1110" s="49">
        <f t="shared" si="460"/>
        <v>2278.2972641563783</v>
      </c>
      <c r="S1110" s="29">
        <f t="shared" si="461"/>
        <v>-277.1296296296336</v>
      </c>
      <c r="T1110">
        <f t="shared" si="447"/>
        <v>-23.472222222222555</v>
      </c>
      <c r="U1110">
        <f t="shared" si="462"/>
        <v>29.989049999999999</v>
      </c>
      <c r="V1110">
        <f t="shared" si="448"/>
        <v>118.61663203703704</v>
      </c>
      <c r="W1110">
        <f t="shared" si="463"/>
        <v>148.60568203703704</v>
      </c>
      <c r="X1110" s="49">
        <f t="shared" si="464"/>
        <v>2410.7143974897117</v>
      </c>
      <c r="Y1110" s="29">
        <f t="shared" si="465"/>
        <v>-380.77160493827699</v>
      </c>
      <c r="AA1110">
        <f t="shared" si="449"/>
        <v>0</v>
      </c>
      <c r="AB1110">
        <f t="shared" si="468"/>
        <v>58.4</v>
      </c>
      <c r="AC1110">
        <f t="shared" si="450"/>
        <v>16.222222222222221</v>
      </c>
      <c r="AE1110">
        <f t="shared" si="451"/>
        <v>-2256.7075141563787</v>
      </c>
      <c r="AF1110">
        <f t="shared" si="452"/>
        <v>-2278.2972641563783</v>
      </c>
      <c r="AG1110">
        <f t="shared" si="453"/>
        <v>-2410.7143974897117</v>
      </c>
    </row>
    <row r="1111" spans="2:33" x14ac:dyDescent="0.25">
      <c r="B1111" s="6" t="s">
        <v>74</v>
      </c>
      <c r="C1111" s="6">
        <v>1103</v>
      </c>
      <c r="D1111" s="6">
        <v>81</v>
      </c>
      <c r="E1111" s="12">
        <v>58.8</v>
      </c>
      <c r="F1111" s="17">
        <f t="shared" si="466"/>
        <v>0.25000000000000061</v>
      </c>
      <c r="G1111" s="17">
        <f t="shared" si="467"/>
        <v>0.90000000000000213</v>
      </c>
      <c r="H1111">
        <f t="shared" si="454"/>
        <v>288.75000000000068</v>
      </c>
      <c r="I1111">
        <f t="shared" si="455"/>
        <v>20.533012499999998</v>
      </c>
      <c r="J1111">
        <f t="shared" si="444"/>
        <v>120.24708208333332</v>
      </c>
      <c r="K1111">
        <f t="shared" si="443"/>
        <v>140.78009458333332</v>
      </c>
      <c r="L1111" s="49">
        <f t="shared" si="456"/>
        <v>2299.4082115277774</v>
      </c>
      <c r="M1111" s="29">
        <f t="shared" si="457"/>
        <v>4716.2500000000109</v>
      </c>
      <c r="N1111">
        <f t="shared" si="445"/>
        <v>307.50000000000074</v>
      </c>
      <c r="O1111">
        <f t="shared" si="458"/>
        <v>21.866324999999996</v>
      </c>
      <c r="P1111">
        <f t="shared" si="446"/>
        <v>120.24708208333332</v>
      </c>
      <c r="Q1111">
        <f t="shared" si="459"/>
        <v>142.11340708333333</v>
      </c>
      <c r="R1111" s="49">
        <f t="shared" si="460"/>
        <v>2321.1856490277773</v>
      </c>
      <c r="S1111" s="29">
        <f t="shared" si="461"/>
        <v>5022.5000000000118</v>
      </c>
      <c r="T1111">
        <f t="shared" si="447"/>
        <v>422.50000000000102</v>
      </c>
      <c r="U1111">
        <f t="shared" si="462"/>
        <v>30.043974999999996</v>
      </c>
      <c r="V1111">
        <f t="shared" si="448"/>
        <v>120.24708208333332</v>
      </c>
      <c r="W1111">
        <f t="shared" si="463"/>
        <v>150.29105708333333</v>
      </c>
      <c r="X1111" s="49">
        <f t="shared" si="464"/>
        <v>2454.7539323611109</v>
      </c>
      <c r="Y1111" s="29">
        <f t="shared" si="465"/>
        <v>6900.8333333333494</v>
      </c>
      <c r="AA1111">
        <f t="shared" si="449"/>
        <v>0</v>
      </c>
      <c r="AB1111">
        <f t="shared" si="468"/>
        <v>58.8</v>
      </c>
      <c r="AC1111">
        <f t="shared" si="450"/>
        <v>16.333333333333332</v>
      </c>
      <c r="AE1111">
        <f t="shared" si="451"/>
        <v>-2299.4082115277774</v>
      </c>
      <c r="AF1111">
        <f t="shared" si="452"/>
        <v>-2321.1856490277773</v>
      </c>
      <c r="AG1111">
        <f t="shared" si="453"/>
        <v>-2454.7539323611109</v>
      </c>
    </row>
    <row r="1112" spans="2:33" x14ac:dyDescent="0.25">
      <c r="B1112" s="6" t="s">
        <v>74</v>
      </c>
      <c r="C1112" s="6">
        <v>1104</v>
      </c>
      <c r="D1112" s="6">
        <v>82</v>
      </c>
      <c r="E1112" s="12">
        <v>60.2</v>
      </c>
      <c r="F1112" s="17">
        <f t="shared" si="466"/>
        <v>0.4861111111111111</v>
      </c>
      <c r="G1112" s="17">
        <f t="shared" si="467"/>
        <v>1.75</v>
      </c>
      <c r="H1112">
        <f t="shared" si="454"/>
        <v>561.45833333333337</v>
      </c>
      <c r="I1112">
        <f t="shared" si="455"/>
        <v>20.664393749999999</v>
      </c>
      <c r="J1112">
        <f t="shared" si="444"/>
        <v>126.0413008912037</v>
      </c>
      <c r="K1112">
        <f t="shared" si="443"/>
        <v>146.70569464120371</v>
      </c>
      <c r="L1112" s="49">
        <f t="shared" si="456"/>
        <v>2453.2452270556842</v>
      </c>
      <c r="M1112" s="29">
        <f t="shared" si="457"/>
        <v>9388.8310185185182</v>
      </c>
      <c r="N1112">
        <f t="shared" si="445"/>
        <v>597.91666666666663</v>
      </c>
      <c r="O1112">
        <f t="shared" si="458"/>
        <v>22.006237499999997</v>
      </c>
      <c r="P1112">
        <f t="shared" si="446"/>
        <v>126.0413008912037</v>
      </c>
      <c r="Q1112">
        <f t="shared" si="459"/>
        <v>148.04753839120372</v>
      </c>
      <c r="R1112" s="49">
        <f t="shared" si="460"/>
        <v>2475.6838364306841</v>
      </c>
      <c r="S1112" s="29">
        <f t="shared" si="461"/>
        <v>9998.4953703703686</v>
      </c>
      <c r="T1112">
        <f t="shared" si="447"/>
        <v>821.52777777777771</v>
      </c>
      <c r="U1112">
        <f t="shared" si="462"/>
        <v>30.236212499999997</v>
      </c>
      <c r="V1112">
        <f t="shared" si="448"/>
        <v>126.0413008912037</v>
      </c>
      <c r="W1112">
        <f t="shared" si="463"/>
        <v>156.27751339120371</v>
      </c>
      <c r="X1112" s="49">
        <f t="shared" si="464"/>
        <v>2613.3073072640177</v>
      </c>
      <c r="Y1112" s="29">
        <f t="shared" si="465"/>
        <v>13737.770061728394</v>
      </c>
      <c r="AA1112">
        <f t="shared" si="449"/>
        <v>0</v>
      </c>
      <c r="AB1112">
        <f t="shared" si="468"/>
        <v>60.2</v>
      </c>
      <c r="AC1112">
        <f t="shared" si="450"/>
        <v>16.722222222222221</v>
      </c>
      <c r="AE1112">
        <f t="shared" si="451"/>
        <v>-2453.2452270556842</v>
      </c>
      <c r="AF1112">
        <f t="shared" si="452"/>
        <v>-2475.6838364306841</v>
      </c>
      <c r="AG1112">
        <f t="shared" si="453"/>
        <v>-2613.3073072640177</v>
      </c>
    </row>
    <row r="1113" spans="2:33" x14ac:dyDescent="0.25">
      <c r="B1113" s="6" t="s">
        <v>74</v>
      </c>
      <c r="C1113" s="6">
        <v>1105</v>
      </c>
      <c r="D1113" s="6">
        <v>83</v>
      </c>
      <c r="E1113" s="12">
        <v>62.3</v>
      </c>
      <c r="F1113" s="17">
        <f t="shared" si="466"/>
        <v>0.51388888888888828</v>
      </c>
      <c r="G1113" s="17">
        <f t="shared" si="467"/>
        <v>1.8499999999999979</v>
      </c>
      <c r="H1113">
        <f t="shared" si="454"/>
        <v>593.54166666666595</v>
      </c>
      <c r="I1113">
        <f t="shared" si="455"/>
        <v>20.861465624999997</v>
      </c>
      <c r="J1113">
        <f t="shared" si="444"/>
        <v>134.98825640335647</v>
      </c>
      <c r="K1113">
        <f t="shared" si="443"/>
        <v>155.84972202835647</v>
      </c>
      <c r="L1113" s="49">
        <f t="shared" si="456"/>
        <v>2697.0660228796128</v>
      </c>
      <c r="M1113" s="29">
        <f t="shared" si="457"/>
        <v>10271.568287037024</v>
      </c>
      <c r="N1113">
        <f t="shared" si="445"/>
        <v>632.08333333333258</v>
      </c>
      <c r="O1113">
        <f t="shared" si="458"/>
        <v>22.216106249999999</v>
      </c>
      <c r="P1113">
        <f t="shared" si="446"/>
        <v>134.98825640335647</v>
      </c>
      <c r="Q1113">
        <f t="shared" si="459"/>
        <v>157.20436265335647</v>
      </c>
      <c r="R1113" s="49">
        <f t="shared" si="460"/>
        <v>2720.508831473363</v>
      </c>
      <c r="S1113" s="29">
        <f t="shared" si="461"/>
        <v>10938.553240740726</v>
      </c>
      <c r="T1113">
        <f t="shared" si="447"/>
        <v>868.47222222222115</v>
      </c>
      <c r="U1113">
        <f t="shared" si="462"/>
        <v>30.524568749999997</v>
      </c>
      <c r="V1113">
        <f t="shared" si="448"/>
        <v>134.98825640335647</v>
      </c>
      <c r="W1113">
        <f t="shared" si="463"/>
        <v>165.51282515335646</v>
      </c>
      <c r="X1113" s="49">
        <f t="shared" si="464"/>
        <v>2864.2913908483629</v>
      </c>
      <c r="Y1113" s="29">
        <f t="shared" si="465"/>
        <v>15029.394290123437</v>
      </c>
      <c r="AA1113">
        <f t="shared" si="449"/>
        <v>0</v>
      </c>
      <c r="AB1113">
        <f t="shared" si="468"/>
        <v>62.3</v>
      </c>
      <c r="AC1113">
        <f t="shared" si="450"/>
        <v>17.305555555555554</v>
      </c>
      <c r="AE1113">
        <f t="shared" si="451"/>
        <v>-2697.0660228796128</v>
      </c>
      <c r="AF1113">
        <f t="shared" si="452"/>
        <v>-2720.508831473363</v>
      </c>
      <c r="AG1113">
        <f t="shared" si="453"/>
        <v>-2864.2913908483629</v>
      </c>
    </row>
    <row r="1114" spans="2:33" x14ac:dyDescent="0.25">
      <c r="B1114" s="6" t="s">
        <v>74</v>
      </c>
      <c r="C1114" s="6">
        <v>1106</v>
      </c>
      <c r="D1114" s="6">
        <v>84</v>
      </c>
      <c r="E1114" s="12">
        <v>63.9</v>
      </c>
      <c r="F1114" s="17">
        <f t="shared" si="466"/>
        <v>0.30555555555555597</v>
      </c>
      <c r="G1114" s="17">
        <f t="shared" si="467"/>
        <v>1.1000000000000014</v>
      </c>
      <c r="H1114">
        <f t="shared" si="454"/>
        <v>352.91666666666714</v>
      </c>
      <c r="I1114">
        <f t="shared" si="455"/>
        <v>21.011615625000001</v>
      </c>
      <c r="J1114">
        <f t="shared" si="444"/>
        <v>142.01087742187502</v>
      </c>
      <c r="K1114">
        <f t="shared" si="443"/>
        <v>163.02249304687501</v>
      </c>
      <c r="L1114" s="49">
        <f t="shared" si="456"/>
        <v>2893.6492515820314</v>
      </c>
      <c r="M1114" s="29">
        <f t="shared" si="457"/>
        <v>6264.2708333333421</v>
      </c>
      <c r="N1114">
        <f t="shared" si="445"/>
        <v>375.83333333333383</v>
      </c>
      <c r="O1114">
        <f t="shared" si="458"/>
        <v>22.37600625</v>
      </c>
      <c r="P1114">
        <f t="shared" si="446"/>
        <v>142.01087742187502</v>
      </c>
      <c r="Q1114">
        <f t="shared" si="459"/>
        <v>164.38688367187501</v>
      </c>
      <c r="R1114" s="49">
        <f t="shared" si="460"/>
        <v>2917.8671851757813</v>
      </c>
      <c r="S1114" s="29">
        <f t="shared" si="461"/>
        <v>6671.0416666666752</v>
      </c>
      <c r="T1114">
        <f t="shared" si="447"/>
        <v>516.3888888888896</v>
      </c>
      <c r="U1114">
        <f t="shared" si="462"/>
        <v>30.74426875</v>
      </c>
      <c r="V1114">
        <f t="shared" si="448"/>
        <v>142.01087742187502</v>
      </c>
      <c r="W1114">
        <f t="shared" si="463"/>
        <v>172.75514617187503</v>
      </c>
      <c r="X1114" s="49">
        <f t="shared" si="464"/>
        <v>3066.4038445507817</v>
      </c>
      <c r="Y1114" s="29">
        <f t="shared" si="465"/>
        <v>9165.9027777777901</v>
      </c>
      <c r="AA1114">
        <f t="shared" si="449"/>
        <v>0</v>
      </c>
      <c r="AB1114">
        <f t="shared" si="468"/>
        <v>63.9</v>
      </c>
      <c r="AC1114">
        <f t="shared" si="450"/>
        <v>17.75</v>
      </c>
      <c r="AE1114">
        <f t="shared" si="451"/>
        <v>-2893.6492515820314</v>
      </c>
      <c r="AF1114">
        <f t="shared" si="452"/>
        <v>-2917.8671851757813</v>
      </c>
      <c r="AG1114">
        <f t="shared" si="453"/>
        <v>-3066.4038445507817</v>
      </c>
    </row>
    <row r="1115" spans="2:33" x14ac:dyDescent="0.25">
      <c r="B1115" s="6" t="s">
        <v>74</v>
      </c>
      <c r="C1115" s="6">
        <v>1107</v>
      </c>
      <c r="D1115" s="6">
        <v>85</v>
      </c>
      <c r="E1115" s="12">
        <v>64.5</v>
      </c>
      <c r="F1115" s="17">
        <f t="shared" si="466"/>
        <v>6.9444444444445433E-2</v>
      </c>
      <c r="G1115" s="17">
        <f t="shared" si="467"/>
        <v>0.25000000000000355</v>
      </c>
      <c r="H1115">
        <f t="shared" si="454"/>
        <v>80.20833333333448</v>
      </c>
      <c r="I1115">
        <f t="shared" si="455"/>
        <v>21.067921875</v>
      </c>
      <c r="J1115">
        <f t="shared" si="444"/>
        <v>144.69026888020838</v>
      </c>
      <c r="K1115">
        <f t="shared" si="443"/>
        <v>165.75819075520837</v>
      </c>
      <c r="L1115" s="49">
        <f t="shared" si="456"/>
        <v>2969.8342510308171</v>
      </c>
      <c r="M1115" s="29">
        <f t="shared" si="457"/>
        <v>1437.0659722222429</v>
      </c>
      <c r="N1115">
        <f t="shared" si="445"/>
        <v>85.416666666667879</v>
      </c>
      <c r="O1115">
        <f t="shared" si="458"/>
        <v>22.435968750000001</v>
      </c>
      <c r="P1115">
        <f t="shared" si="446"/>
        <v>144.69026888020838</v>
      </c>
      <c r="Q1115">
        <f t="shared" si="459"/>
        <v>167.12623763020838</v>
      </c>
      <c r="R1115" s="49">
        <f t="shared" si="460"/>
        <v>2994.3450908745672</v>
      </c>
      <c r="S1115" s="29">
        <f t="shared" si="461"/>
        <v>1530.3819444444662</v>
      </c>
      <c r="T1115">
        <f t="shared" si="447"/>
        <v>117.36111111111278</v>
      </c>
      <c r="U1115">
        <f t="shared" si="462"/>
        <v>30.826656249999999</v>
      </c>
      <c r="V1115">
        <f t="shared" si="448"/>
        <v>144.69026888020838</v>
      </c>
      <c r="W1115">
        <f t="shared" si="463"/>
        <v>175.51692513020839</v>
      </c>
      <c r="X1115" s="49">
        <f t="shared" si="464"/>
        <v>3144.6782419162337</v>
      </c>
      <c r="Y1115" s="29">
        <f t="shared" si="465"/>
        <v>2102.7199074074374</v>
      </c>
      <c r="AA1115">
        <f t="shared" si="449"/>
        <v>0</v>
      </c>
      <c r="AB1115">
        <f t="shared" si="468"/>
        <v>64.5</v>
      </c>
      <c r="AC1115">
        <f t="shared" si="450"/>
        <v>17.916666666666668</v>
      </c>
      <c r="AE1115">
        <f t="shared" si="451"/>
        <v>-2969.8342510308171</v>
      </c>
      <c r="AF1115">
        <f t="shared" si="452"/>
        <v>-2994.3450908745672</v>
      </c>
      <c r="AG1115">
        <f t="shared" si="453"/>
        <v>-3144.6782419162337</v>
      </c>
    </row>
    <row r="1116" spans="2:33" x14ac:dyDescent="0.25">
      <c r="B1116" s="6" t="s">
        <v>74</v>
      </c>
      <c r="C1116" s="6">
        <v>1108</v>
      </c>
      <c r="D1116" s="6">
        <v>86</v>
      </c>
      <c r="E1116" s="12">
        <v>64.400000000000006</v>
      </c>
      <c r="F1116" s="17">
        <f t="shared" si="466"/>
        <v>-0.1388888888888889</v>
      </c>
      <c r="G1116" s="17">
        <f t="shared" si="467"/>
        <v>-0.5</v>
      </c>
      <c r="H1116">
        <f t="shared" si="454"/>
        <v>-160.41666666666669</v>
      </c>
      <c r="I1116">
        <f t="shared" si="455"/>
        <v>21.0585375</v>
      </c>
      <c r="J1116">
        <f t="shared" si="444"/>
        <v>144.24196467592594</v>
      </c>
      <c r="K1116">
        <f t="shared" si="443"/>
        <v>165.30050217592594</v>
      </c>
      <c r="L1116" s="49">
        <f t="shared" si="456"/>
        <v>2957.0423167026752</v>
      </c>
      <c r="M1116" s="29">
        <f t="shared" si="457"/>
        <v>-2869.6759259259265</v>
      </c>
      <c r="N1116">
        <f t="shared" si="445"/>
        <v>-170.83333333333334</v>
      </c>
      <c r="O1116">
        <f t="shared" si="458"/>
        <v>22.425974999999998</v>
      </c>
      <c r="P1116">
        <f t="shared" si="446"/>
        <v>144.24196467592594</v>
      </c>
      <c r="Q1116">
        <f t="shared" si="459"/>
        <v>166.66793967592594</v>
      </c>
      <c r="R1116" s="49">
        <f t="shared" si="460"/>
        <v>2981.5042542026749</v>
      </c>
      <c r="S1116" s="29">
        <f t="shared" si="461"/>
        <v>-3056.0185185185187</v>
      </c>
      <c r="T1116">
        <f t="shared" si="447"/>
        <v>-234.72222222222223</v>
      </c>
      <c r="U1116">
        <f t="shared" si="462"/>
        <v>30.812924999999996</v>
      </c>
      <c r="V1116">
        <f t="shared" si="448"/>
        <v>144.24196467592594</v>
      </c>
      <c r="W1116">
        <f t="shared" si="463"/>
        <v>175.05488967592595</v>
      </c>
      <c r="X1116" s="49">
        <f t="shared" si="464"/>
        <v>3131.5374708693421</v>
      </c>
      <c r="Y1116" s="29">
        <f t="shared" si="465"/>
        <v>-4198.9197530864203</v>
      </c>
      <c r="AA1116">
        <f t="shared" si="449"/>
        <v>0</v>
      </c>
      <c r="AB1116">
        <f t="shared" si="468"/>
        <v>64.400000000000006</v>
      </c>
      <c r="AC1116">
        <f t="shared" si="450"/>
        <v>17.888888888888889</v>
      </c>
      <c r="AE1116">
        <f t="shared" si="451"/>
        <v>-2957.0423167026752</v>
      </c>
      <c r="AF1116">
        <f t="shared" si="452"/>
        <v>-2981.5042542026749</v>
      </c>
      <c r="AG1116">
        <f t="shared" si="453"/>
        <v>-3131.5374708693421</v>
      </c>
    </row>
    <row r="1117" spans="2:33" x14ac:dyDescent="0.25">
      <c r="B1117" s="6" t="s">
        <v>74</v>
      </c>
      <c r="C1117" s="6">
        <v>1109</v>
      </c>
      <c r="D1117" s="6">
        <v>87</v>
      </c>
      <c r="E1117" s="12">
        <v>63.5</v>
      </c>
      <c r="F1117" s="17">
        <f t="shared" si="466"/>
        <v>-0.33333333333333409</v>
      </c>
      <c r="G1117" s="17">
        <f t="shared" si="467"/>
        <v>-1.2000000000000028</v>
      </c>
      <c r="H1117">
        <f t="shared" si="454"/>
        <v>-385.00000000000085</v>
      </c>
      <c r="I1117">
        <f t="shared" si="455"/>
        <v>20.974078125000002</v>
      </c>
      <c r="J1117">
        <f t="shared" si="444"/>
        <v>140.2385281394676</v>
      </c>
      <c r="K1117">
        <f t="shared" si="443"/>
        <v>161.21260626446761</v>
      </c>
      <c r="L1117" s="49">
        <f t="shared" si="456"/>
        <v>2843.6112493871369</v>
      </c>
      <c r="M1117" s="29">
        <f t="shared" si="457"/>
        <v>-6790.9722222222372</v>
      </c>
      <c r="N1117">
        <f t="shared" si="445"/>
        <v>-410.00000000000091</v>
      </c>
      <c r="O1117">
        <f t="shared" si="458"/>
        <v>22.336031250000001</v>
      </c>
      <c r="P1117">
        <f t="shared" si="446"/>
        <v>140.2385281394676</v>
      </c>
      <c r="Q1117">
        <f t="shared" si="459"/>
        <v>162.57455938946759</v>
      </c>
      <c r="R1117" s="49">
        <f t="shared" si="460"/>
        <v>2867.6345892308868</v>
      </c>
      <c r="S1117" s="29">
        <f t="shared" si="461"/>
        <v>-7231.9444444444607</v>
      </c>
      <c r="T1117">
        <f t="shared" si="447"/>
        <v>-563.33333333333462</v>
      </c>
      <c r="U1117">
        <f t="shared" si="462"/>
        <v>30.689343750000003</v>
      </c>
      <c r="V1117">
        <f t="shared" si="448"/>
        <v>140.2385281394676</v>
      </c>
      <c r="W1117">
        <f t="shared" si="463"/>
        <v>170.92787188946761</v>
      </c>
      <c r="X1117" s="49">
        <f t="shared" si="464"/>
        <v>3014.9777402725535</v>
      </c>
      <c r="Y1117" s="29">
        <f t="shared" si="465"/>
        <v>-9936.5740740740966</v>
      </c>
      <c r="AA1117">
        <f t="shared" si="449"/>
        <v>0</v>
      </c>
      <c r="AB1117">
        <f t="shared" si="468"/>
        <v>63.5</v>
      </c>
      <c r="AC1117">
        <f t="shared" si="450"/>
        <v>17.638888888888889</v>
      </c>
      <c r="AE1117">
        <f t="shared" si="451"/>
        <v>-2843.6112493871369</v>
      </c>
      <c r="AF1117">
        <f t="shared" si="452"/>
        <v>-2867.6345892308868</v>
      </c>
      <c r="AG1117">
        <f t="shared" si="453"/>
        <v>-3014.9777402725535</v>
      </c>
    </row>
    <row r="1118" spans="2:33" x14ac:dyDescent="0.25">
      <c r="B1118" s="6" t="s">
        <v>74</v>
      </c>
      <c r="C1118" s="6">
        <v>1110</v>
      </c>
      <c r="D1118" s="6">
        <v>88</v>
      </c>
      <c r="E1118" s="12">
        <v>62</v>
      </c>
      <c r="F1118" s="17">
        <f t="shared" si="466"/>
        <v>-0.31944444444444403</v>
      </c>
      <c r="G1118" s="17">
        <f t="shared" si="467"/>
        <v>-1.1499999999999986</v>
      </c>
      <c r="H1118">
        <f t="shared" si="454"/>
        <v>-368.95833333333286</v>
      </c>
      <c r="I1118">
        <f t="shared" si="455"/>
        <v>20.833312499999998</v>
      </c>
      <c r="J1118">
        <f t="shared" si="444"/>
        <v>133.69133912037037</v>
      </c>
      <c r="K1118">
        <f t="shared" si="443"/>
        <v>154.52465162037038</v>
      </c>
      <c r="L1118" s="49">
        <f t="shared" si="456"/>
        <v>2661.2578890174896</v>
      </c>
      <c r="M1118" s="29">
        <f t="shared" si="457"/>
        <v>-6354.2824074073988</v>
      </c>
      <c r="N1118">
        <f t="shared" si="445"/>
        <v>-392.91666666666617</v>
      </c>
      <c r="O1118">
        <f t="shared" si="458"/>
        <v>22.186124999999997</v>
      </c>
      <c r="P1118">
        <f t="shared" si="446"/>
        <v>133.69133912037037</v>
      </c>
      <c r="Q1118">
        <f t="shared" si="459"/>
        <v>155.87746412037038</v>
      </c>
      <c r="R1118" s="49">
        <f t="shared" si="460"/>
        <v>2684.5563265174897</v>
      </c>
      <c r="S1118" s="29">
        <f t="shared" si="461"/>
        <v>-6766.8981481481396</v>
      </c>
      <c r="T1118">
        <f t="shared" si="447"/>
        <v>-539.8611111111104</v>
      </c>
      <c r="U1118">
        <f t="shared" si="462"/>
        <v>30.483374999999995</v>
      </c>
      <c r="V1118">
        <f t="shared" si="448"/>
        <v>133.69133912037037</v>
      </c>
      <c r="W1118">
        <f t="shared" si="463"/>
        <v>164.17471412037037</v>
      </c>
      <c r="X1118" s="49">
        <f t="shared" si="464"/>
        <v>2827.4534098508229</v>
      </c>
      <c r="Y1118" s="29">
        <f t="shared" si="465"/>
        <v>-9297.6080246913461</v>
      </c>
      <c r="AA1118">
        <f t="shared" si="449"/>
        <v>0</v>
      </c>
      <c r="AB1118">
        <f t="shared" si="468"/>
        <v>62</v>
      </c>
      <c r="AC1118">
        <f t="shared" si="450"/>
        <v>17.222222222222221</v>
      </c>
      <c r="AE1118">
        <f t="shared" si="451"/>
        <v>-2661.2578890174896</v>
      </c>
      <c r="AF1118">
        <f t="shared" si="452"/>
        <v>-2684.5563265174897</v>
      </c>
      <c r="AG1118">
        <f t="shared" si="453"/>
        <v>-2827.4534098508229</v>
      </c>
    </row>
    <row r="1119" spans="2:33" x14ac:dyDescent="0.25">
      <c r="B1119" s="6" t="s">
        <v>74</v>
      </c>
      <c r="C1119" s="6">
        <v>1111</v>
      </c>
      <c r="D1119" s="6">
        <v>89</v>
      </c>
      <c r="E1119" s="12">
        <v>61.2</v>
      </c>
      <c r="F1119" s="17">
        <f t="shared" si="466"/>
        <v>-9.7222222222222612E-2</v>
      </c>
      <c r="G1119" s="17">
        <f t="shared" si="467"/>
        <v>-0.35000000000000142</v>
      </c>
      <c r="H1119">
        <f t="shared" si="454"/>
        <v>-112.29166666666711</v>
      </c>
      <c r="I1119">
        <f t="shared" si="455"/>
        <v>20.7582375</v>
      </c>
      <c r="J1119">
        <f t="shared" si="444"/>
        <v>130.26349875000002</v>
      </c>
      <c r="K1119">
        <f t="shared" si="443"/>
        <v>151.02173625000003</v>
      </c>
      <c r="L1119" s="49">
        <f t="shared" si="456"/>
        <v>2567.3695162500007</v>
      </c>
      <c r="M1119" s="29">
        <f t="shared" si="457"/>
        <v>-1908.958333333341</v>
      </c>
      <c r="N1119">
        <f t="shared" si="445"/>
        <v>-119.58333333333381</v>
      </c>
      <c r="O1119">
        <f t="shared" si="458"/>
        <v>22.106175</v>
      </c>
      <c r="P1119">
        <f t="shared" si="446"/>
        <v>130.26349875000002</v>
      </c>
      <c r="Q1119">
        <f t="shared" si="459"/>
        <v>152.36967375000003</v>
      </c>
      <c r="R1119" s="49">
        <f t="shared" si="460"/>
        <v>2590.2844537500005</v>
      </c>
      <c r="S1119" s="29">
        <f t="shared" si="461"/>
        <v>-2032.9166666666747</v>
      </c>
      <c r="T1119">
        <f t="shared" si="447"/>
        <v>-164.30555555555623</v>
      </c>
      <c r="U1119">
        <f t="shared" si="462"/>
        <v>30.373524999999997</v>
      </c>
      <c r="V1119">
        <f t="shared" si="448"/>
        <v>130.26349875000002</v>
      </c>
      <c r="W1119">
        <f t="shared" si="463"/>
        <v>160.63702375000003</v>
      </c>
      <c r="X1119" s="49">
        <f t="shared" si="464"/>
        <v>2730.8294037500004</v>
      </c>
      <c r="Y1119" s="29">
        <f t="shared" si="465"/>
        <v>-2793.1944444444557</v>
      </c>
      <c r="AA1119">
        <f t="shared" si="449"/>
        <v>0</v>
      </c>
      <c r="AB1119">
        <f t="shared" si="468"/>
        <v>61.2</v>
      </c>
      <c r="AC1119">
        <f t="shared" si="450"/>
        <v>17</v>
      </c>
      <c r="AE1119">
        <f t="shared" si="451"/>
        <v>-2567.3695162500007</v>
      </c>
      <c r="AF1119">
        <f t="shared" si="452"/>
        <v>-2590.2844537500005</v>
      </c>
      <c r="AG1119">
        <f t="shared" si="453"/>
        <v>-2730.8294037500004</v>
      </c>
    </row>
    <row r="1120" spans="2:33" x14ac:dyDescent="0.25">
      <c r="B1120" s="6" t="s">
        <v>74</v>
      </c>
      <c r="C1120" s="6">
        <v>1112</v>
      </c>
      <c r="D1120" s="6">
        <v>90</v>
      </c>
      <c r="E1120" s="12">
        <v>61.3</v>
      </c>
      <c r="F1120" s="17">
        <f t="shared" si="466"/>
        <v>0.19444444444444425</v>
      </c>
      <c r="G1120" s="17">
        <f t="shared" si="467"/>
        <v>0.69999999999999929</v>
      </c>
      <c r="H1120">
        <f t="shared" si="454"/>
        <v>224.58333333333312</v>
      </c>
      <c r="I1120">
        <f t="shared" si="455"/>
        <v>20.767621875</v>
      </c>
      <c r="J1120">
        <f t="shared" si="444"/>
        <v>130.68954425057868</v>
      </c>
      <c r="K1120">
        <f t="shared" si="443"/>
        <v>151.45716612557868</v>
      </c>
      <c r="L1120" s="49">
        <f t="shared" si="456"/>
        <v>2578.9789676383252</v>
      </c>
      <c r="M1120" s="29">
        <f t="shared" si="457"/>
        <v>3824.1550925925881</v>
      </c>
      <c r="N1120">
        <f t="shared" si="445"/>
        <v>239.16666666666643</v>
      </c>
      <c r="O1120">
        <f t="shared" si="458"/>
        <v>22.11616875</v>
      </c>
      <c r="P1120">
        <f t="shared" si="446"/>
        <v>130.68954425057868</v>
      </c>
      <c r="Q1120">
        <f t="shared" si="459"/>
        <v>152.80571300057869</v>
      </c>
      <c r="R1120" s="49">
        <f t="shared" si="460"/>
        <v>2601.9417241487422</v>
      </c>
      <c r="S1120" s="29">
        <f t="shared" si="461"/>
        <v>4072.4768518518472</v>
      </c>
      <c r="T1120">
        <f t="shared" si="447"/>
        <v>328.6111111111108</v>
      </c>
      <c r="U1120">
        <f t="shared" si="462"/>
        <v>30.38725625</v>
      </c>
      <c r="V1120">
        <f t="shared" si="448"/>
        <v>130.68954425057868</v>
      </c>
      <c r="W1120">
        <f t="shared" si="463"/>
        <v>161.07680050057868</v>
      </c>
      <c r="X1120" s="49">
        <f t="shared" si="464"/>
        <v>2742.7799640792978</v>
      </c>
      <c r="Y1120" s="29">
        <f t="shared" si="465"/>
        <v>5595.5169753086357</v>
      </c>
      <c r="AA1120">
        <f t="shared" si="449"/>
        <v>0</v>
      </c>
      <c r="AB1120">
        <f t="shared" si="468"/>
        <v>61.3</v>
      </c>
      <c r="AC1120">
        <f t="shared" si="450"/>
        <v>17.027777777777775</v>
      </c>
      <c r="AE1120">
        <f t="shared" si="451"/>
        <v>-2578.9789676383252</v>
      </c>
      <c r="AF1120">
        <f t="shared" si="452"/>
        <v>-2601.9417241487422</v>
      </c>
      <c r="AG1120">
        <f t="shared" si="453"/>
        <v>-2742.7799640792978</v>
      </c>
    </row>
    <row r="1121" spans="2:33" x14ac:dyDescent="0.25">
      <c r="B1121" s="6" t="s">
        <v>74</v>
      </c>
      <c r="C1121" s="6">
        <v>1113</v>
      </c>
      <c r="D1121" s="6">
        <v>91</v>
      </c>
      <c r="E1121" s="12">
        <v>62.6</v>
      </c>
      <c r="F1121" s="17">
        <f t="shared" si="466"/>
        <v>0.55555555555555558</v>
      </c>
      <c r="G1121" s="17">
        <f t="shared" si="467"/>
        <v>2</v>
      </c>
      <c r="H1121">
        <f t="shared" si="454"/>
        <v>641.66666666666674</v>
      </c>
      <c r="I1121">
        <f t="shared" si="455"/>
        <v>20.889618749999997</v>
      </c>
      <c r="J1121">
        <f t="shared" si="444"/>
        <v>136.2914339467593</v>
      </c>
      <c r="K1121">
        <f t="shared" si="443"/>
        <v>157.18105269675931</v>
      </c>
      <c r="L1121" s="49">
        <f t="shared" si="456"/>
        <v>2733.203860782537</v>
      </c>
      <c r="M1121" s="29">
        <f t="shared" si="457"/>
        <v>11157.870370370372</v>
      </c>
      <c r="N1121">
        <f t="shared" si="445"/>
        <v>683.33333333333337</v>
      </c>
      <c r="O1121">
        <f t="shared" si="458"/>
        <v>22.246087499999998</v>
      </c>
      <c r="P1121">
        <f t="shared" si="446"/>
        <v>136.2914339467593</v>
      </c>
      <c r="Q1121">
        <f t="shared" si="459"/>
        <v>158.53752144675929</v>
      </c>
      <c r="R1121" s="49">
        <f t="shared" si="460"/>
        <v>2756.7913451575364</v>
      </c>
      <c r="S1121" s="29">
        <f t="shared" si="461"/>
        <v>11882.407407407409</v>
      </c>
      <c r="T1121">
        <f t="shared" si="447"/>
        <v>938.88888888888891</v>
      </c>
      <c r="U1121">
        <f t="shared" si="462"/>
        <v>30.565762499999998</v>
      </c>
      <c r="V1121">
        <f t="shared" si="448"/>
        <v>136.2914339467593</v>
      </c>
      <c r="W1121">
        <f t="shared" si="463"/>
        <v>166.8571964467593</v>
      </c>
      <c r="X1121" s="49">
        <f t="shared" si="464"/>
        <v>2901.4612493242034</v>
      </c>
      <c r="Y1121" s="29">
        <f t="shared" si="465"/>
        <v>16326.234567901236</v>
      </c>
      <c r="AA1121">
        <f t="shared" si="449"/>
        <v>0</v>
      </c>
      <c r="AB1121">
        <f t="shared" si="468"/>
        <v>62.6</v>
      </c>
      <c r="AC1121">
        <f t="shared" si="450"/>
        <v>17.388888888888889</v>
      </c>
      <c r="AE1121">
        <f t="shared" si="451"/>
        <v>-2733.203860782537</v>
      </c>
      <c r="AF1121">
        <f t="shared" si="452"/>
        <v>-2756.7913451575364</v>
      </c>
      <c r="AG1121">
        <f t="shared" si="453"/>
        <v>-2901.4612493242034</v>
      </c>
    </row>
    <row r="1122" spans="2:33" x14ac:dyDescent="0.25">
      <c r="B1122" s="6" t="s">
        <v>74</v>
      </c>
      <c r="C1122" s="6">
        <v>1114</v>
      </c>
      <c r="D1122" s="6">
        <v>92</v>
      </c>
      <c r="E1122" s="12">
        <v>65.3</v>
      </c>
      <c r="F1122" s="17">
        <f t="shared" si="466"/>
        <v>0.74999999999999978</v>
      </c>
      <c r="G1122" s="17">
        <f t="shared" si="467"/>
        <v>2.6999999999999993</v>
      </c>
      <c r="H1122">
        <f t="shared" si="454"/>
        <v>866.24999999999977</v>
      </c>
      <c r="I1122">
        <f t="shared" si="455"/>
        <v>21.142996874999998</v>
      </c>
      <c r="J1122">
        <f t="shared" si="444"/>
        <v>148.30174355613428</v>
      </c>
      <c r="K1122">
        <f t="shared" ref="K1122:K1185" si="469">SUM(I1122+J1122)</f>
        <v>169.44474043113428</v>
      </c>
      <c r="L1122" s="49">
        <f t="shared" si="456"/>
        <v>3073.5393194869634</v>
      </c>
      <c r="M1122" s="29">
        <f t="shared" si="457"/>
        <v>15712.812499999996</v>
      </c>
      <c r="N1122">
        <f t="shared" si="445"/>
        <v>922.49999999999977</v>
      </c>
      <c r="O1122">
        <f t="shared" si="458"/>
        <v>22.515918749999997</v>
      </c>
      <c r="P1122">
        <f t="shared" si="446"/>
        <v>148.30174355613428</v>
      </c>
      <c r="Q1122">
        <f t="shared" si="459"/>
        <v>170.81766230613428</v>
      </c>
      <c r="R1122" s="49">
        <f t="shared" si="460"/>
        <v>3098.4425968307137</v>
      </c>
      <c r="S1122" s="29">
        <f t="shared" si="461"/>
        <v>16733.124999999996</v>
      </c>
      <c r="T1122">
        <f t="shared" si="447"/>
        <v>1267.4999999999995</v>
      </c>
      <c r="U1122">
        <f t="shared" si="462"/>
        <v>30.936506249999997</v>
      </c>
      <c r="V1122">
        <f t="shared" si="448"/>
        <v>148.30174355613428</v>
      </c>
      <c r="W1122">
        <f t="shared" si="463"/>
        <v>179.23824980613429</v>
      </c>
      <c r="X1122" s="49">
        <f t="shared" si="464"/>
        <v>3251.1826978723802</v>
      </c>
      <c r="Y1122" s="29">
        <f t="shared" si="465"/>
        <v>22991.041666666661</v>
      </c>
      <c r="AA1122">
        <f t="shared" si="449"/>
        <v>0</v>
      </c>
      <c r="AB1122">
        <f t="shared" si="468"/>
        <v>65.3</v>
      </c>
      <c r="AC1122">
        <f t="shared" si="450"/>
        <v>18.138888888888889</v>
      </c>
      <c r="AE1122">
        <f t="shared" si="451"/>
        <v>-3073.5393194869634</v>
      </c>
      <c r="AF1122">
        <f t="shared" si="452"/>
        <v>-3098.4425968307137</v>
      </c>
      <c r="AG1122">
        <f t="shared" si="453"/>
        <v>-3251.1826978723802</v>
      </c>
    </row>
    <row r="1123" spans="2:33" x14ac:dyDescent="0.25">
      <c r="B1123" s="6" t="s">
        <v>74</v>
      </c>
      <c r="C1123" s="6">
        <v>1115</v>
      </c>
      <c r="D1123" s="6">
        <v>93</v>
      </c>
      <c r="E1123" s="12">
        <v>68</v>
      </c>
      <c r="F1123" s="17">
        <f t="shared" si="466"/>
        <v>0.56944444444444564</v>
      </c>
      <c r="G1123" s="17">
        <f t="shared" si="467"/>
        <v>2.0500000000000043</v>
      </c>
      <c r="H1123">
        <f t="shared" si="454"/>
        <v>657.70833333333474</v>
      </c>
      <c r="I1123">
        <f t="shared" si="455"/>
        <v>21.396374999999999</v>
      </c>
      <c r="J1123">
        <f t="shared" si="444"/>
        <v>160.8191342592593</v>
      </c>
      <c r="K1123">
        <f t="shared" si="469"/>
        <v>182.21550925925931</v>
      </c>
      <c r="L1123" s="49">
        <f t="shared" si="456"/>
        <v>3441.8485082304537</v>
      </c>
      <c r="M1123" s="29">
        <f t="shared" si="457"/>
        <v>12423.379629629657</v>
      </c>
      <c r="N1123">
        <f t="shared" si="445"/>
        <v>700.41666666666811</v>
      </c>
      <c r="O1123">
        <f t="shared" si="458"/>
        <v>22.78575</v>
      </c>
      <c r="P1123">
        <f t="shared" si="446"/>
        <v>160.8191342592593</v>
      </c>
      <c r="Q1123">
        <f t="shared" si="459"/>
        <v>183.60488425925931</v>
      </c>
      <c r="R1123" s="49">
        <f t="shared" si="460"/>
        <v>3468.0922582304538</v>
      </c>
      <c r="S1123" s="29">
        <f t="shared" si="461"/>
        <v>13230.09259259262</v>
      </c>
      <c r="T1123">
        <f t="shared" si="447"/>
        <v>962.36111111111313</v>
      </c>
      <c r="U1123">
        <f t="shared" si="462"/>
        <v>31.30725</v>
      </c>
      <c r="V1123">
        <f t="shared" si="448"/>
        <v>160.8191342592593</v>
      </c>
      <c r="W1123">
        <f t="shared" si="463"/>
        <v>192.12638425925931</v>
      </c>
      <c r="X1123" s="49">
        <f t="shared" si="464"/>
        <v>3629.0539248971204</v>
      </c>
      <c r="Y1123" s="29">
        <f t="shared" si="465"/>
        <v>18177.932098765472</v>
      </c>
      <c r="AA1123">
        <f t="shared" si="449"/>
        <v>0</v>
      </c>
      <c r="AB1123">
        <f t="shared" si="468"/>
        <v>68</v>
      </c>
      <c r="AC1123">
        <f t="shared" si="450"/>
        <v>18.888888888888889</v>
      </c>
      <c r="AE1123">
        <f t="shared" si="451"/>
        <v>-3441.8485082304537</v>
      </c>
      <c r="AF1123">
        <f t="shared" si="452"/>
        <v>-3468.0922582304538</v>
      </c>
      <c r="AG1123">
        <f t="shared" si="453"/>
        <v>-3629.0539248971204</v>
      </c>
    </row>
    <row r="1124" spans="2:33" x14ac:dyDescent="0.25">
      <c r="B1124" s="6" t="s">
        <v>74</v>
      </c>
      <c r="C1124" s="6">
        <v>1116</v>
      </c>
      <c r="D1124" s="6">
        <v>94</v>
      </c>
      <c r="E1124" s="12">
        <v>69.400000000000006</v>
      </c>
      <c r="F1124" s="17">
        <f t="shared" si="466"/>
        <v>0.23611111111111149</v>
      </c>
      <c r="G1124" s="17">
        <f t="shared" si="467"/>
        <v>0.85000000000000142</v>
      </c>
      <c r="H1124">
        <f t="shared" si="454"/>
        <v>272.70833333333377</v>
      </c>
      <c r="I1124">
        <f t="shared" si="455"/>
        <v>21.527756249999999</v>
      </c>
      <c r="J1124">
        <f t="shared" si="444"/>
        <v>167.50926589120374</v>
      </c>
      <c r="K1124">
        <f t="shared" si="469"/>
        <v>189.03702214120375</v>
      </c>
      <c r="L1124" s="49">
        <f t="shared" si="456"/>
        <v>3644.2137046109838</v>
      </c>
      <c r="M1124" s="29">
        <f t="shared" si="457"/>
        <v>5257.2106481481569</v>
      </c>
      <c r="N1124">
        <f t="shared" si="445"/>
        <v>290.41666666666714</v>
      </c>
      <c r="O1124">
        <f t="shared" si="458"/>
        <v>22.925662499999998</v>
      </c>
      <c r="P1124">
        <f t="shared" si="446"/>
        <v>167.50926589120374</v>
      </c>
      <c r="Q1124">
        <f t="shared" si="459"/>
        <v>190.43492839120373</v>
      </c>
      <c r="R1124" s="49">
        <f t="shared" si="460"/>
        <v>3671.1622306526497</v>
      </c>
      <c r="S1124" s="29">
        <f t="shared" si="461"/>
        <v>5598.5879629629726</v>
      </c>
      <c r="T1124">
        <f t="shared" si="447"/>
        <v>399.0277777777784</v>
      </c>
      <c r="U1124">
        <f t="shared" si="462"/>
        <v>31.499487499999997</v>
      </c>
      <c r="V1124">
        <f t="shared" si="448"/>
        <v>167.50926589120374</v>
      </c>
      <c r="W1124">
        <f t="shared" si="463"/>
        <v>199.00875339120373</v>
      </c>
      <c r="X1124" s="49">
        <f t="shared" si="464"/>
        <v>3836.4465237082054</v>
      </c>
      <c r="Y1124" s="29">
        <f t="shared" si="465"/>
        <v>7692.368827160506</v>
      </c>
      <c r="AA1124">
        <f t="shared" si="449"/>
        <v>0</v>
      </c>
      <c r="AB1124">
        <f t="shared" si="468"/>
        <v>69.400000000000006</v>
      </c>
      <c r="AC1124">
        <f t="shared" si="450"/>
        <v>19.277777777777779</v>
      </c>
      <c r="AE1124">
        <f t="shared" si="451"/>
        <v>-3644.2137046109838</v>
      </c>
      <c r="AF1124">
        <f t="shared" si="452"/>
        <v>-3671.1622306526497</v>
      </c>
      <c r="AG1124">
        <f t="shared" si="453"/>
        <v>-3836.4465237082054</v>
      </c>
    </row>
    <row r="1125" spans="2:33" x14ac:dyDescent="0.25">
      <c r="B1125" s="6" t="s">
        <v>74</v>
      </c>
      <c r="C1125" s="6">
        <v>1117</v>
      </c>
      <c r="D1125" s="6">
        <v>95</v>
      </c>
      <c r="E1125" s="12">
        <v>69.7</v>
      </c>
      <c r="F1125" s="17">
        <f t="shared" si="466"/>
        <v>-1.3888888888890073E-2</v>
      </c>
      <c r="G1125" s="17">
        <f t="shared" si="467"/>
        <v>-5.0000000000004263E-2</v>
      </c>
      <c r="H1125">
        <f t="shared" si="454"/>
        <v>-16.041666666668036</v>
      </c>
      <c r="I1125">
        <f t="shared" si="455"/>
        <v>21.555909374999999</v>
      </c>
      <c r="J1125">
        <f t="shared" si="444"/>
        <v>168.9606029311343</v>
      </c>
      <c r="K1125">
        <f t="shared" si="469"/>
        <v>190.5165123061343</v>
      </c>
      <c r="L1125" s="49">
        <f t="shared" si="456"/>
        <v>3688.6113632604333</v>
      </c>
      <c r="M1125" s="29">
        <f t="shared" si="457"/>
        <v>-310.58449074076725</v>
      </c>
      <c r="N1125">
        <f t="shared" si="445"/>
        <v>-17.083333333334789</v>
      </c>
      <c r="O1125">
        <f t="shared" si="458"/>
        <v>22.95564375</v>
      </c>
      <c r="P1125">
        <f t="shared" si="446"/>
        <v>168.9606029311343</v>
      </c>
      <c r="Q1125">
        <f t="shared" si="459"/>
        <v>191.91624668113431</v>
      </c>
      <c r="R1125" s="49">
        <f t="shared" si="460"/>
        <v>3715.7117760208503</v>
      </c>
      <c r="S1125" s="29">
        <f t="shared" si="461"/>
        <v>-330.75231481484298</v>
      </c>
      <c r="T1125">
        <f t="shared" si="447"/>
        <v>-23.472222222224222</v>
      </c>
      <c r="U1125">
        <f t="shared" si="462"/>
        <v>31.540681249999999</v>
      </c>
      <c r="V1125">
        <f t="shared" si="448"/>
        <v>168.9606029311343</v>
      </c>
      <c r="W1125">
        <f t="shared" si="463"/>
        <v>200.50128418113431</v>
      </c>
      <c r="X1125" s="49">
        <f t="shared" si="464"/>
        <v>3881.9276409514059</v>
      </c>
      <c r="Y1125" s="29">
        <f t="shared" si="465"/>
        <v>-454.44830246917451</v>
      </c>
      <c r="AA1125">
        <f t="shared" si="449"/>
        <v>0</v>
      </c>
      <c r="AB1125">
        <f t="shared" si="468"/>
        <v>69.7</v>
      </c>
      <c r="AC1125">
        <f t="shared" si="450"/>
        <v>19.361111111111111</v>
      </c>
      <c r="AE1125">
        <f t="shared" si="451"/>
        <v>-3688.6113632604333</v>
      </c>
      <c r="AF1125">
        <f t="shared" si="452"/>
        <v>-3715.7117760208503</v>
      </c>
      <c r="AG1125">
        <f t="shared" si="453"/>
        <v>-3881.9276409514059</v>
      </c>
    </row>
    <row r="1126" spans="2:33" x14ac:dyDescent="0.25">
      <c r="B1126" s="6" t="s">
        <v>74</v>
      </c>
      <c r="C1126" s="6">
        <v>1118</v>
      </c>
      <c r="D1126" s="6">
        <v>96</v>
      </c>
      <c r="E1126" s="12">
        <v>69.3</v>
      </c>
      <c r="F1126" s="17">
        <f t="shared" si="466"/>
        <v>-0.2222222222222234</v>
      </c>
      <c r="G1126" s="17">
        <f t="shared" si="467"/>
        <v>-0.80000000000000426</v>
      </c>
      <c r="H1126">
        <f t="shared" si="454"/>
        <v>-256.66666666666805</v>
      </c>
      <c r="I1126">
        <f t="shared" si="455"/>
        <v>21.518371874999996</v>
      </c>
      <c r="J1126">
        <f t="shared" si="444"/>
        <v>167.02687804687503</v>
      </c>
      <c r="K1126">
        <f t="shared" si="469"/>
        <v>188.54524992187501</v>
      </c>
      <c r="L1126" s="49">
        <f t="shared" si="456"/>
        <v>3629.496060996094</v>
      </c>
      <c r="M1126" s="29">
        <f t="shared" si="457"/>
        <v>-4940.8333333333603</v>
      </c>
      <c r="N1126">
        <f t="shared" si="445"/>
        <v>-273.33333333333479</v>
      </c>
      <c r="O1126">
        <f t="shared" si="458"/>
        <v>22.915668749999998</v>
      </c>
      <c r="P1126">
        <f t="shared" si="446"/>
        <v>167.02687804687503</v>
      </c>
      <c r="Q1126">
        <f t="shared" si="459"/>
        <v>189.94254679687504</v>
      </c>
      <c r="R1126" s="49">
        <f t="shared" si="460"/>
        <v>3656.3940258398443</v>
      </c>
      <c r="S1126" s="29">
        <f t="shared" si="461"/>
        <v>-5261.6666666666952</v>
      </c>
      <c r="T1126">
        <f t="shared" si="447"/>
        <v>-375.55555555555753</v>
      </c>
      <c r="U1126">
        <f t="shared" si="462"/>
        <v>31.485756249999998</v>
      </c>
      <c r="V1126">
        <f t="shared" si="448"/>
        <v>167.02687804687503</v>
      </c>
      <c r="W1126">
        <f t="shared" si="463"/>
        <v>198.51263429687504</v>
      </c>
      <c r="X1126" s="49">
        <f t="shared" si="464"/>
        <v>3821.3682102148446</v>
      </c>
      <c r="Y1126" s="29">
        <f t="shared" si="465"/>
        <v>-7229.4444444444825</v>
      </c>
      <c r="AA1126">
        <f t="shared" si="449"/>
        <v>0</v>
      </c>
      <c r="AB1126">
        <f t="shared" si="468"/>
        <v>69.3</v>
      </c>
      <c r="AC1126">
        <f t="shared" si="450"/>
        <v>19.25</v>
      </c>
      <c r="AE1126">
        <f t="shared" si="451"/>
        <v>-3629.496060996094</v>
      </c>
      <c r="AF1126">
        <f t="shared" si="452"/>
        <v>-3656.3940258398443</v>
      </c>
      <c r="AG1126">
        <f t="shared" si="453"/>
        <v>-3821.3682102148446</v>
      </c>
    </row>
    <row r="1127" spans="2:33" x14ac:dyDescent="0.25">
      <c r="B1127" s="6" t="s">
        <v>74</v>
      </c>
      <c r="C1127" s="6">
        <v>1119</v>
      </c>
      <c r="D1127" s="6">
        <v>97</v>
      </c>
      <c r="E1127" s="12">
        <v>68.099999999999994</v>
      </c>
      <c r="F1127" s="17">
        <f t="shared" si="466"/>
        <v>-0.33333333333333215</v>
      </c>
      <c r="G1127" s="17">
        <f t="shared" si="467"/>
        <v>-1.1999999999999957</v>
      </c>
      <c r="H1127">
        <f t="shared" si="454"/>
        <v>-384.99999999999864</v>
      </c>
      <c r="I1127">
        <f t="shared" si="455"/>
        <v>21.405759374999999</v>
      </c>
      <c r="J1127">
        <f t="shared" si="444"/>
        <v>161.29247950520832</v>
      </c>
      <c r="K1127">
        <f t="shared" si="469"/>
        <v>182.69823888020832</v>
      </c>
      <c r="L1127" s="49">
        <f t="shared" si="456"/>
        <v>3456.0416854839405</v>
      </c>
      <c r="M1127" s="29">
        <f t="shared" si="457"/>
        <v>-7282.9166666666397</v>
      </c>
      <c r="N1127">
        <f t="shared" si="445"/>
        <v>-409.99999999999852</v>
      </c>
      <c r="O1127">
        <f t="shared" si="458"/>
        <v>22.795743749999996</v>
      </c>
      <c r="P1127">
        <f t="shared" si="446"/>
        <v>161.29247950520832</v>
      </c>
      <c r="Q1127">
        <f t="shared" si="459"/>
        <v>184.08822325520831</v>
      </c>
      <c r="R1127" s="49">
        <f t="shared" si="460"/>
        <v>3482.3355565776901</v>
      </c>
      <c r="S1127" s="29">
        <f t="shared" si="461"/>
        <v>-7755.8333333333048</v>
      </c>
      <c r="T1127">
        <f t="shared" si="447"/>
        <v>-563.33333333333132</v>
      </c>
      <c r="U1127">
        <f t="shared" si="462"/>
        <v>31.320981249999996</v>
      </c>
      <c r="V1127">
        <f t="shared" si="448"/>
        <v>161.29247950520832</v>
      </c>
      <c r="W1127">
        <f t="shared" si="463"/>
        <v>192.61346075520831</v>
      </c>
      <c r="X1127" s="49">
        <f t="shared" si="464"/>
        <v>3643.6046326193568</v>
      </c>
      <c r="Y1127" s="29">
        <f t="shared" si="465"/>
        <v>-10656.388888888849</v>
      </c>
      <c r="AA1127">
        <f t="shared" si="449"/>
        <v>0</v>
      </c>
      <c r="AB1127">
        <f t="shared" si="468"/>
        <v>68.099999999999994</v>
      </c>
      <c r="AC1127">
        <f t="shared" si="450"/>
        <v>18.916666666666664</v>
      </c>
      <c r="AE1127">
        <f t="shared" si="451"/>
        <v>-3456.0416854839405</v>
      </c>
      <c r="AF1127">
        <f t="shared" si="452"/>
        <v>-3482.3355565776901</v>
      </c>
      <c r="AG1127">
        <f t="shared" si="453"/>
        <v>-3643.6046326193568</v>
      </c>
    </row>
    <row r="1128" spans="2:33" x14ac:dyDescent="0.25">
      <c r="B1128" s="6" t="s">
        <v>74</v>
      </c>
      <c r="C1128" s="6">
        <v>1120</v>
      </c>
      <c r="D1128" s="6">
        <v>98</v>
      </c>
      <c r="E1128" s="12">
        <v>66.900000000000006</v>
      </c>
      <c r="F1128" s="17">
        <f t="shared" si="466"/>
        <v>-0.26388888888888767</v>
      </c>
      <c r="G1128" s="17">
        <f t="shared" si="467"/>
        <v>-0.94999999999999574</v>
      </c>
      <c r="H1128">
        <f t="shared" si="454"/>
        <v>-304.79166666666526</v>
      </c>
      <c r="I1128">
        <f t="shared" si="455"/>
        <v>21.293146875000001</v>
      </c>
      <c r="J1128">
        <f t="shared" si="444"/>
        <v>155.6582451302084</v>
      </c>
      <c r="K1128">
        <f t="shared" si="469"/>
        <v>176.95139200520839</v>
      </c>
      <c r="L1128" s="49">
        <f t="shared" si="456"/>
        <v>3288.3467014301232</v>
      </c>
      <c r="M1128" s="29">
        <f t="shared" si="457"/>
        <v>-5664.0451388888632</v>
      </c>
      <c r="N1128">
        <f t="shared" si="445"/>
        <v>-324.58333333333184</v>
      </c>
      <c r="O1128">
        <f t="shared" si="458"/>
        <v>22.675818750000001</v>
      </c>
      <c r="P1128">
        <f t="shared" si="446"/>
        <v>155.6582451302084</v>
      </c>
      <c r="Q1128">
        <f t="shared" si="459"/>
        <v>178.33406388020839</v>
      </c>
      <c r="R1128" s="49">
        <f t="shared" si="460"/>
        <v>3314.0413537738732</v>
      </c>
      <c r="S1128" s="29">
        <f t="shared" si="461"/>
        <v>-6031.840277777751</v>
      </c>
      <c r="T1128">
        <f t="shared" si="447"/>
        <v>-445.97222222222018</v>
      </c>
      <c r="U1128">
        <f t="shared" si="462"/>
        <v>31.15620625</v>
      </c>
      <c r="V1128">
        <f t="shared" si="448"/>
        <v>155.6582451302084</v>
      </c>
      <c r="W1128">
        <f t="shared" si="463"/>
        <v>186.8144513802084</v>
      </c>
      <c r="X1128" s="49">
        <f t="shared" si="464"/>
        <v>3471.6352214822064</v>
      </c>
      <c r="Y1128" s="29">
        <f t="shared" si="465"/>
        <v>-8287.6504629629253</v>
      </c>
      <c r="AA1128">
        <f t="shared" si="449"/>
        <v>0</v>
      </c>
      <c r="AB1128">
        <f t="shared" si="468"/>
        <v>66.900000000000006</v>
      </c>
      <c r="AC1128">
        <f t="shared" si="450"/>
        <v>18.583333333333336</v>
      </c>
      <c r="AE1128">
        <f t="shared" si="451"/>
        <v>-3288.3467014301232</v>
      </c>
      <c r="AF1128">
        <f t="shared" si="452"/>
        <v>-3314.0413537738732</v>
      </c>
      <c r="AG1128">
        <f t="shared" si="453"/>
        <v>-3471.6352214822064</v>
      </c>
    </row>
    <row r="1129" spans="2:33" x14ac:dyDescent="0.25">
      <c r="B1129" s="6" t="s">
        <v>74</v>
      </c>
      <c r="C1129" s="6">
        <v>1121</v>
      </c>
      <c r="D1129" s="6">
        <v>99</v>
      </c>
      <c r="E1129" s="12">
        <v>66.2</v>
      </c>
      <c r="F1129" s="17">
        <f t="shared" si="466"/>
        <v>-0.16666666666666705</v>
      </c>
      <c r="G1129" s="17">
        <f t="shared" si="467"/>
        <v>-0.60000000000000142</v>
      </c>
      <c r="H1129">
        <f t="shared" si="454"/>
        <v>-192.50000000000043</v>
      </c>
      <c r="I1129">
        <f t="shared" si="455"/>
        <v>21.227456249999999</v>
      </c>
      <c r="J1129">
        <f t="shared" si="444"/>
        <v>152.41786478009263</v>
      </c>
      <c r="K1129">
        <f t="shared" si="469"/>
        <v>173.64532103009262</v>
      </c>
      <c r="L1129" s="49">
        <f t="shared" si="456"/>
        <v>3193.1445144978143</v>
      </c>
      <c r="M1129" s="29">
        <f t="shared" si="457"/>
        <v>-3539.861111111119</v>
      </c>
      <c r="N1129">
        <f t="shared" si="445"/>
        <v>-205.00000000000045</v>
      </c>
      <c r="O1129">
        <f t="shared" si="458"/>
        <v>22.605862500000001</v>
      </c>
      <c r="P1129">
        <f t="shared" si="446"/>
        <v>152.41786478009263</v>
      </c>
      <c r="Q1129">
        <f t="shared" si="459"/>
        <v>175.02372728009263</v>
      </c>
      <c r="R1129" s="49">
        <f t="shared" si="460"/>
        <v>3218.4918738728147</v>
      </c>
      <c r="S1129" s="29">
        <f t="shared" si="461"/>
        <v>-3769.7222222222308</v>
      </c>
      <c r="T1129">
        <f t="shared" si="447"/>
        <v>-281.66666666666731</v>
      </c>
      <c r="U1129">
        <f t="shared" si="462"/>
        <v>31.060087499999998</v>
      </c>
      <c r="V1129">
        <f t="shared" si="448"/>
        <v>152.41786478009263</v>
      </c>
      <c r="W1129">
        <f t="shared" si="463"/>
        <v>183.47795228009264</v>
      </c>
      <c r="X1129" s="49">
        <f t="shared" si="464"/>
        <v>3373.9556780394814</v>
      </c>
      <c r="Y1129" s="29">
        <f t="shared" si="465"/>
        <v>-5179.5370370370492</v>
      </c>
      <c r="AA1129">
        <f t="shared" si="449"/>
        <v>0</v>
      </c>
      <c r="AB1129">
        <f t="shared" si="468"/>
        <v>66.2</v>
      </c>
      <c r="AC1129">
        <f t="shared" si="450"/>
        <v>18.388888888888889</v>
      </c>
      <c r="AE1129">
        <f t="shared" si="451"/>
        <v>-3193.1445144978143</v>
      </c>
      <c r="AF1129">
        <f t="shared" si="452"/>
        <v>-3218.4918738728147</v>
      </c>
      <c r="AG1129">
        <f t="shared" si="453"/>
        <v>-3373.9556780394814</v>
      </c>
    </row>
    <row r="1130" spans="2:33" x14ac:dyDescent="0.25">
      <c r="B1130" s="6" t="s">
        <v>74</v>
      </c>
      <c r="C1130" s="6">
        <v>1122</v>
      </c>
      <c r="D1130" s="6">
        <v>100</v>
      </c>
      <c r="E1130" s="12">
        <v>65.7</v>
      </c>
      <c r="F1130" s="17">
        <f t="shared" si="466"/>
        <v>-0.18055555555555516</v>
      </c>
      <c r="G1130" s="17">
        <f t="shared" si="467"/>
        <v>-0.64999999999999858</v>
      </c>
      <c r="H1130">
        <f t="shared" si="454"/>
        <v>-208.5416666666662</v>
      </c>
      <c r="I1130">
        <f t="shared" si="455"/>
        <v>21.180534375000001</v>
      </c>
      <c r="J1130">
        <f t="shared" si="444"/>
        <v>150.12417492187504</v>
      </c>
      <c r="K1130">
        <f t="shared" si="469"/>
        <v>171.30470929687505</v>
      </c>
      <c r="L1130" s="49">
        <f t="shared" si="456"/>
        <v>3126.3109446679696</v>
      </c>
      <c r="M1130" s="29">
        <f t="shared" si="457"/>
        <v>-3805.8854166666583</v>
      </c>
      <c r="N1130">
        <f t="shared" si="445"/>
        <v>-222.08333333333286</v>
      </c>
      <c r="O1130">
        <f t="shared" si="458"/>
        <v>22.555893749999999</v>
      </c>
      <c r="P1130">
        <f t="shared" si="446"/>
        <v>150.12417492187504</v>
      </c>
      <c r="Q1130">
        <f t="shared" si="459"/>
        <v>172.68006867187503</v>
      </c>
      <c r="R1130" s="49">
        <f t="shared" si="460"/>
        <v>3151.4112532617196</v>
      </c>
      <c r="S1130" s="29">
        <f t="shared" si="461"/>
        <v>-4053.0208333333248</v>
      </c>
      <c r="T1130">
        <f t="shared" si="447"/>
        <v>-305.13888888888823</v>
      </c>
      <c r="U1130">
        <f t="shared" si="462"/>
        <v>30.991431250000002</v>
      </c>
      <c r="V1130">
        <f t="shared" si="448"/>
        <v>150.12417492187504</v>
      </c>
      <c r="W1130">
        <f t="shared" si="463"/>
        <v>181.11560617187504</v>
      </c>
      <c r="X1130" s="49">
        <f t="shared" si="464"/>
        <v>3305.3598126367197</v>
      </c>
      <c r="Y1130" s="29">
        <f t="shared" si="465"/>
        <v>-5568.7847222222099</v>
      </c>
      <c r="AA1130">
        <f t="shared" si="449"/>
        <v>0</v>
      </c>
      <c r="AB1130">
        <f t="shared" si="468"/>
        <v>65.7</v>
      </c>
      <c r="AC1130">
        <f t="shared" si="450"/>
        <v>18.25</v>
      </c>
      <c r="AE1130">
        <f t="shared" si="451"/>
        <v>-3126.3109446679696</v>
      </c>
      <c r="AF1130">
        <f t="shared" si="452"/>
        <v>-3151.4112532617196</v>
      </c>
      <c r="AG1130">
        <f t="shared" si="453"/>
        <v>-3305.3598126367197</v>
      </c>
    </row>
    <row r="1131" spans="2:33" x14ac:dyDescent="0.25">
      <c r="B1131" s="6" t="s">
        <v>74</v>
      </c>
      <c r="C1131" s="6">
        <v>1123</v>
      </c>
      <c r="D1131" s="6">
        <v>101</v>
      </c>
      <c r="E1131" s="12">
        <v>64.900000000000006</v>
      </c>
      <c r="F1131" s="17">
        <f t="shared" si="466"/>
        <v>-0.34722222222222221</v>
      </c>
      <c r="G1131" s="17">
        <f t="shared" si="467"/>
        <v>-1.25</v>
      </c>
      <c r="H1131">
        <f t="shared" si="454"/>
        <v>-401.04166666666663</v>
      </c>
      <c r="I1131">
        <f t="shared" si="455"/>
        <v>21.105459375000002</v>
      </c>
      <c r="J1131">
        <f t="shared" si="444"/>
        <v>146.49044154224541</v>
      </c>
      <c r="K1131">
        <f t="shared" si="469"/>
        <v>167.59590091724542</v>
      </c>
      <c r="L1131" s="49">
        <f t="shared" si="456"/>
        <v>3021.3816582025634</v>
      </c>
      <c r="M1131" s="29">
        <f t="shared" si="457"/>
        <v>-7229.8900462962956</v>
      </c>
      <c r="N1131">
        <f t="shared" si="445"/>
        <v>-427.08333333333331</v>
      </c>
      <c r="O1131">
        <f t="shared" si="458"/>
        <v>22.475943750000003</v>
      </c>
      <c r="P1131">
        <f t="shared" si="446"/>
        <v>146.49044154224541</v>
      </c>
      <c r="Q1131">
        <f t="shared" si="459"/>
        <v>168.96638529224541</v>
      </c>
      <c r="R1131" s="49">
        <f t="shared" si="460"/>
        <v>3046.0884459629797</v>
      </c>
      <c r="S1131" s="29">
        <f t="shared" si="461"/>
        <v>-7699.3634259259261</v>
      </c>
      <c r="T1131">
        <f t="shared" si="447"/>
        <v>-586.80555555555554</v>
      </c>
      <c r="U1131">
        <f t="shared" si="462"/>
        <v>30.881581250000004</v>
      </c>
      <c r="V1131">
        <f t="shared" si="448"/>
        <v>146.49044154224541</v>
      </c>
      <c r="W1131">
        <f t="shared" si="463"/>
        <v>177.37202279224542</v>
      </c>
      <c r="X1131" s="49">
        <f t="shared" si="464"/>
        <v>3197.6234108935355</v>
      </c>
      <c r="Y1131" s="29">
        <f t="shared" si="465"/>
        <v>-10578.800154320988</v>
      </c>
      <c r="AA1131">
        <f t="shared" si="449"/>
        <v>0</v>
      </c>
      <c r="AB1131">
        <f t="shared" si="468"/>
        <v>64.900000000000006</v>
      </c>
      <c r="AC1131">
        <f t="shared" si="450"/>
        <v>18.027777777777779</v>
      </c>
      <c r="AE1131">
        <f t="shared" si="451"/>
        <v>-3021.3816582025634</v>
      </c>
      <c r="AF1131">
        <f t="shared" si="452"/>
        <v>-3046.0884459629797</v>
      </c>
      <c r="AG1131">
        <f t="shared" si="453"/>
        <v>-3197.6234108935355</v>
      </c>
    </row>
    <row r="1132" spans="2:33" x14ac:dyDescent="0.25">
      <c r="B1132" s="6" t="s">
        <v>74</v>
      </c>
      <c r="C1132" s="6">
        <v>1124</v>
      </c>
      <c r="D1132" s="6">
        <v>102</v>
      </c>
      <c r="E1132" s="12">
        <v>63.2</v>
      </c>
      <c r="F1132" s="17">
        <f t="shared" si="466"/>
        <v>-0.63888888888889006</v>
      </c>
      <c r="G1132" s="17">
        <f t="shared" si="467"/>
        <v>-2.3000000000000043</v>
      </c>
      <c r="H1132">
        <f t="shared" si="454"/>
        <v>-737.91666666666799</v>
      </c>
      <c r="I1132">
        <f t="shared" si="455"/>
        <v>20.945924999999999</v>
      </c>
      <c r="J1132">
        <f t="shared" si="444"/>
        <v>138.91656981481486</v>
      </c>
      <c r="K1132">
        <f t="shared" si="469"/>
        <v>159.86249481481485</v>
      </c>
      <c r="L1132" s="49">
        <f t="shared" si="456"/>
        <v>2806.4749089711945</v>
      </c>
      <c r="M1132" s="29">
        <f t="shared" si="457"/>
        <v>-12954.537037037062</v>
      </c>
      <c r="N1132">
        <f t="shared" si="445"/>
        <v>-785.83333333333474</v>
      </c>
      <c r="O1132">
        <f t="shared" si="458"/>
        <v>22.306049999999999</v>
      </c>
      <c r="P1132">
        <f t="shared" si="446"/>
        <v>138.91656981481486</v>
      </c>
      <c r="Q1132">
        <f t="shared" si="459"/>
        <v>161.22261981481486</v>
      </c>
      <c r="R1132" s="49">
        <f t="shared" si="460"/>
        <v>2830.3526589711946</v>
      </c>
      <c r="S1132" s="29">
        <f t="shared" si="461"/>
        <v>-13795.740740740766</v>
      </c>
      <c r="T1132">
        <f t="shared" si="447"/>
        <v>-1079.7222222222242</v>
      </c>
      <c r="U1132">
        <f t="shared" si="462"/>
        <v>30.648149999999998</v>
      </c>
      <c r="V1132">
        <f t="shared" si="448"/>
        <v>138.91656981481486</v>
      </c>
      <c r="W1132">
        <f t="shared" si="463"/>
        <v>169.56471981481485</v>
      </c>
      <c r="X1132" s="49">
        <f t="shared" si="464"/>
        <v>2976.8028589711944</v>
      </c>
      <c r="Y1132" s="29">
        <f t="shared" si="465"/>
        <v>-18955.123456790159</v>
      </c>
      <c r="AA1132">
        <f t="shared" si="449"/>
        <v>0</v>
      </c>
      <c r="AB1132">
        <f t="shared" si="468"/>
        <v>63.2</v>
      </c>
      <c r="AC1132">
        <f t="shared" si="450"/>
        <v>17.555555555555557</v>
      </c>
      <c r="AE1132">
        <f t="shared" si="451"/>
        <v>-2806.4749089711945</v>
      </c>
      <c r="AF1132">
        <f t="shared" si="452"/>
        <v>-2830.3526589711946</v>
      </c>
      <c r="AG1132">
        <f t="shared" si="453"/>
        <v>-2976.8028589711944</v>
      </c>
    </row>
    <row r="1133" spans="2:33" x14ac:dyDescent="0.25">
      <c r="B1133" s="6" t="s">
        <v>74</v>
      </c>
      <c r="C1133" s="6">
        <v>1125</v>
      </c>
      <c r="D1133" s="6">
        <v>103</v>
      </c>
      <c r="E1133" s="12">
        <v>60.3</v>
      </c>
      <c r="F1133" s="17">
        <f t="shared" si="466"/>
        <v>-1.0277777777777786</v>
      </c>
      <c r="G1133" s="17">
        <f t="shared" si="467"/>
        <v>-3.7000000000000028</v>
      </c>
      <c r="H1133">
        <f t="shared" si="454"/>
        <v>-1187.0833333333342</v>
      </c>
      <c r="I1133">
        <f t="shared" si="455"/>
        <v>20.673778124999998</v>
      </c>
      <c r="J1133">
        <f t="shared" si="444"/>
        <v>126.46039054687502</v>
      </c>
      <c r="K1133">
        <f t="shared" si="469"/>
        <v>147.13416867187502</v>
      </c>
      <c r="L1133" s="49">
        <f t="shared" si="456"/>
        <v>2464.4973252539066</v>
      </c>
      <c r="M1133" s="29">
        <f t="shared" si="457"/>
        <v>-19883.645833333347</v>
      </c>
      <c r="N1133">
        <f t="shared" si="445"/>
        <v>-1264.1666666666677</v>
      </c>
      <c r="O1133">
        <f t="shared" si="458"/>
        <v>22.016231249999997</v>
      </c>
      <c r="P1133">
        <f t="shared" si="446"/>
        <v>126.46039054687502</v>
      </c>
      <c r="Q1133">
        <f t="shared" si="459"/>
        <v>148.47662179687501</v>
      </c>
      <c r="R1133" s="49">
        <f t="shared" si="460"/>
        <v>2486.9834150976562</v>
      </c>
      <c r="S1133" s="29">
        <f t="shared" si="461"/>
        <v>-21174.791666666682</v>
      </c>
      <c r="T1133">
        <f t="shared" si="447"/>
        <v>-1736.9444444444457</v>
      </c>
      <c r="U1133">
        <f t="shared" si="462"/>
        <v>30.249943749999996</v>
      </c>
      <c r="V1133">
        <f t="shared" si="448"/>
        <v>126.46039054687502</v>
      </c>
      <c r="W1133">
        <f t="shared" si="463"/>
        <v>156.710334296875</v>
      </c>
      <c r="X1133" s="49">
        <f t="shared" si="464"/>
        <v>2624.8980994726562</v>
      </c>
      <c r="Y1133" s="29">
        <f t="shared" si="465"/>
        <v>-29093.819444444467</v>
      </c>
      <c r="AA1133">
        <f t="shared" si="449"/>
        <v>0</v>
      </c>
      <c r="AB1133">
        <f t="shared" si="468"/>
        <v>60.3</v>
      </c>
      <c r="AC1133">
        <f t="shared" si="450"/>
        <v>16.75</v>
      </c>
      <c r="AE1133">
        <f t="shared" si="451"/>
        <v>-2464.4973252539066</v>
      </c>
      <c r="AF1133">
        <f t="shared" si="452"/>
        <v>-2486.9834150976562</v>
      </c>
      <c r="AG1133">
        <f t="shared" si="453"/>
        <v>-2624.8980994726562</v>
      </c>
    </row>
    <row r="1134" spans="2:33" x14ac:dyDescent="0.25">
      <c r="B1134" s="6" t="s">
        <v>74</v>
      </c>
      <c r="C1134" s="6">
        <v>1126</v>
      </c>
      <c r="D1134" s="6">
        <v>104</v>
      </c>
      <c r="E1134" s="12">
        <v>55.8</v>
      </c>
      <c r="F1134" s="17">
        <f t="shared" si="466"/>
        <v>-1.3611111111111107</v>
      </c>
      <c r="G1134" s="17">
        <f t="shared" si="467"/>
        <v>-4.8999999999999986</v>
      </c>
      <c r="H1134">
        <f t="shared" si="454"/>
        <v>-1572.0833333333328</v>
      </c>
      <c r="I1134">
        <f t="shared" si="455"/>
        <v>20.251481249999998</v>
      </c>
      <c r="J1134">
        <f t="shared" si="444"/>
        <v>108.2899846875</v>
      </c>
      <c r="K1134">
        <f t="shared" si="469"/>
        <v>128.54146593749999</v>
      </c>
      <c r="L1134" s="49">
        <f t="shared" si="456"/>
        <v>1992.3927220312496</v>
      </c>
      <c r="M1134" s="29">
        <f t="shared" si="457"/>
        <v>-24367.291666666657</v>
      </c>
      <c r="N1134">
        <f t="shared" si="445"/>
        <v>-1674.1666666666663</v>
      </c>
      <c r="O1134">
        <f t="shared" si="458"/>
        <v>21.566512499999998</v>
      </c>
      <c r="P1134">
        <f t="shared" si="446"/>
        <v>108.2899846875</v>
      </c>
      <c r="Q1134">
        <f t="shared" si="459"/>
        <v>129.8564971875</v>
      </c>
      <c r="R1134" s="49">
        <f t="shared" si="460"/>
        <v>2012.7757064062498</v>
      </c>
      <c r="S1134" s="29">
        <f t="shared" si="461"/>
        <v>-25949.583333333325</v>
      </c>
      <c r="T1134">
        <f t="shared" si="447"/>
        <v>-2300.2777777777769</v>
      </c>
      <c r="U1134">
        <f t="shared" si="462"/>
        <v>29.632037499999996</v>
      </c>
      <c r="V1134">
        <f t="shared" si="448"/>
        <v>108.2899846875</v>
      </c>
      <c r="W1134">
        <f t="shared" si="463"/>
        <v>137.92202218749998</v>
      </c>
      <c r="X1134" s="49">
        <f t="shared" si="464"/>
        <v>2137.7913439062495</v>
      </c>
      <c r="Y1134" s="29">
        <f t="shared" si="465"/>
        <v>-35654.30555555554</v>
      </c>
      <c r="AA1134">
        <f t="shared" si="449"/>
        <v>0</v>
      </c>
      <c r="AB1134">
        <f t="shared" si="468"/>
        <v>55.8</v>
      </c>
      <c r="AC1134">
        <f t="shared" si="450"/>
        <v>15.499999999999998</v>
      </c>
      <c r="AE1134">
        <f t="shared" si="451"/>
        <v>-1992.3927220312496</v>
      </c>
      <c r="AF1134">
        <f t="shared" si="452"/>
        <v>-2012.7757064062498</v>
      </c>
      <c r="AG1134">
        <f t="shared" si="453"/>
        <v>-2137.7913439062495</v>
      </c>
    </row>
    <row r="1135" spans="2:33" x14ac:dyDescent="0.25">
      <c r="B1135" s="6" t="s">
        <v>74</v>
      </c>
      <c r="C1135" s="6">
        <v>1127</v>
      </c>
      <c r="D1135" s="6">
        <v>105</v>
      </c>
      <c r="E1135" s="12">
        <v>50.5</v>
      </c>
      <c r="F1135" s="17">
        <f t="shared" si="466"/>
        <v>-1.4722222222222214</v>
      </c>
      <c r="G1135" s="17">
        <f t="shared" si="467"/>
        <v>-5.2999999999999972</v>
      </c>
      <c r="H1135">
        <f t="shared" si="454"/>
        <v>-1700.4166666666658</v>
      </c>
      <c r="I1135">
        <f t="shared" si="455"/>
        <v>19.754109374999999</v>
      </c>
      <c r="J1135">
        <f t="shared" si="444"/>
        <v>88.69571737557871</v>
      </c>
      <c r="K1135">
        <f t="shared" si="469"/>
        <v>108.44982675057871</v>
      </c>
      <c r="L1135" s="49">
        <f t="shared" si="456"/>
        <v>1521.3100696956178</v>
      </c>
      <c r="M1135" s="29">
        <f t="shared" si="457"/>
        <v>-23853.067129629617</v>
      </c>
      <c r="N1135">
        <f t="shared" si="445"/>
        <v>-1810.8333333333323</v>
      </c>
      <c r="O1135">
        <f t="shared" si="458"/>
        <v>21.036843749999999</v>
      </c>
      <c r="P1135">
        <f t="shared" si="446"/>
        <v>88.69571737557871</v>
      </c>
      <c r="Q1135">
        <f t="shared" si="459"/>
        <v>109.73256112557871</v>
      </c>
      <c r="R1135" s="49">
        <f t="shared" si="460"/>
        <v>1539.3039824560346</v>
      </c>
      <c r="S1135" s="29">
        <f t="shared" si="461"/>
        <v>-25401.967592592577</v>
      </c>
      <c r="T1135">
        <f t="shared" si="447"/>
        <v>-2488.0555555555543</v>
      </c>
      <c r="U1135">
        <f t="shared" si="462"/>
        <v>28.90428125</v>
      </c>
      <c r="V1135">
        <f t="shared" si="448"/>
        <v>88.69571737557871</v>
      </c>
      <c r="W1135">
        <f t="shared" si="463"/>
        <v>117.59999862557871</v>
      </c>
      <c r="X1135" s="49">
        <f t="shared" si="464"/>
        <v>1649.6666473865901</v>
      </c>
      <c r="Y1135" s="29">
        <f t="shared" si="465"/>
        <v>-34901.890432098742</v>
      </c>
      <c r="AA1135">
        <f t="shared" si="449"/>
        <v>0</v>
      </c>
      <c r="AB1135">
        <f t="shared" si="468"/>
        <v>50.5</v>
      </c>
      <c r="AC1135">
        <f t="shared" si="450"/>
        <v>14.027777777777777</v>
      </c>
      <c r="AE1135">
        <f t="shared" si="451"/>
        <v>-1521.3100696956178</v>
      </c>
      <c r="AF1135">
        <f t="shared" si="452"/>
        <v>-1539.3039824560346</v>
      </c>
      <c r="AG1135">
        <f t="shared" si="453"/>
        <v>-1649.6666473865901</v>
      </c>
    </row>
    <row r="1136" spans="2:33" x14ac:dyDescent="0.25">
      <c r="B1136" s="6" t="s">
        <v>74</v>
      </c>
      <c r="C1136" s="6">
        <v>1128</v>
      </c>
      <c r="D1136" s="6">
        <v>106</v>
      </c>
      <c r="E1136" s="12">
        <v>45.2</v>
      </c>
      <c r="F1136" s="17">
        <f t="shared" si="466"/>
        <v>-1.4444444444444442</v>
      </c>
      <c r="G1136" s="17">
        <f t="shared" si="467"/>
        <v>-5.1999999999999993</v>
      </c>
      <c r="H1136">
        <f t="shared" si="454"/>
        <v>-1668.333333333333</v>
      </c>
      <c r="I1136">
        <f t="shared" si="455"/>
        <v>19.2567375</v>
      </c>
      <c r="J1136">
        <f t="shared" si="444"/>
        <v>71.055346898148159</v>
      </c>
      <c r="K1136">
        <f t="shared" si="469"/>
        <v>90.312084398148158</v>
      </c>
      <c r="L1136" s="49">
        <f t="shared" si="456"/>
        <v>1133.9183929989713</v>
      </c>
      <c r="M1136" s="29">
        <f t="shared" si="457"/>
        <v>-20946.851851851847</v>
      </c>
      <c r="N1136">
        <f t="shared" si="445"/>
        <v>-1776.6666666666663</v>
      </c>
      <c r="O1136">
        <f t="shared" si="458"/>
        <v>20.507175</v>
      </c>
      <c r="P1136">
        <f t="shared" si="446"/>
        <v>71.055346898148159</v>
      </c>
      <c r="Q1136">
        <f t="shared" si="459"/>
        <v>91.562521898148162</v>
      </c>
      <c r="R1136" s="49">
        <f t="shared" si="460"/>
        <v>1149.6183304989713</v>
      </c>
      <c r="S1136" s="29">
        <f t="shared" si="461"/>
        <v>-22307.037037037033</v>
      </c>
      <c r="T1136">
        <f t="shared" si="447"/>
        <v>-2441.1111111111109</v>
      </c>
      <c r="U1136">
        <f t="shared" si="462"/>
        <v>28.176524999999998</v>
      </c>
      <c r="V1136">
        <f t="shared" si="448"/>
        <v>71.055346898148159</v>
      </c>
      <c r="W1136">
        <f t="shared" si="463"/>
        <v>99.231871898148157</v>
      </c>
      <c r="X1136" s="49">
        <f t="shared" si="464"/>
        <v>1245.9112804989713</v>
      </c>
      <c r="Y1136" s="29">
        <f t="shared" si="465"/>
        <v>-30649.506172839501</v>
      </c>
      <c r="AA1136">
        <f t="shared" si="449"/>
        <v>0</v>
      </c>
      <c r="AB1136">
        <f t="shared" si="468"/>
        <v>45.2</v>
      </c>
      <c r="AC1136">
        <f t="shared" si="450"/>
        <v>12.555555555555555</v>
      </c>
      <c r="AE1136">
        <f t="shared" si="451"/>
        <v>-1133.9183929989713</v>
      </c>
      <c r="AF1136">
        <f t="shared" si="452"/>
        <v>-1149.6183304989713</v>
      </c>
      <c r="AG1136">
        <f t="shared" si="453"/>
        <v>-1245.9112804989713</v>
      </c>
    </row>
    <row r="1137" spans="2:33" x14ac:dyDescent="0.25">
      <c r="B1137" s="6" t="s">
        <v>74</v>
      </c>
      <c r="C1137" s="6">
        <v>1129</v>
      </c>
      <c r="D1137" s="6">
        <v>107</v>
      </c>
      <c r="E1137" s="12">
        <v>40.1</v>
      </c>
      <c r="F1137" s="17">
        <f t="shared" si="466"/>
        <v>-1.25</v>
      </c>
      <c r="G1137" s="17">
        <f t="shared" si="467"/>
        <v>-4.5</v>
      </c>
      <c r="H1137">
        <f t="shared" si="454"/>
        <v>-1443.75</v>
      </c>
      <c r="I1137">
        <f t="shared" si="455"/>
        <v>18.778134374999997</v>
      </c>
      <c r="J1137">
        <f t="shared" si="444"/>
        <v>55.925340847800939</v>
      </c>
      <c r="K1137">
        <f t="shared" si="469"/>
        <v>74.703475222800932</v>
      </c>
      <c r="L1137" s="49">
        <f t="shared" si="456"/>
        <v>832.11371012064376</v>
      </c>
      <c r="M1137" s="29">
        <f t="shared" si="457"/>
        <v>-16081.770833333334</v>
      </c>
      <c r="N1137">
        <f t="shared" si="445"/>
        <v>-1537.5</v>
      </c>
      <c r="O1137">
        <f t="shared" si="458"/>
        <v>19.997493749999997</v>
      </c>
      <c r="P1137">
        <f t="shared" si="446"/>
        <v>55.925340847800939</v>
      </c>
      <c r="Q1137">
        <f t="shared" si="459"/>
        <v>75.922834597800943</v>
      </c>
      <c r="R1137" s="49">
        <f t="shared" si="460"/>
        <v>845.69601871439386</v>
      </c>
      <c r="S1137" s="29">
        <f t="shared" si="461"/>
        <v>-17126.041666666668</v>
      </c>
      <c r="T1137">
        <f t="shared" si="447"/>
        <v>-2112.5</v>
      </c>
      <c r="U1137">
        <f t="shared" si="462"/>
        <v>27.476231249999998</v>
      </c>
      <c r="V1137">
        <f t="shared" si="448"/>
        <v>55.925340847800939</v>
      </c>
      <c r="W1137">
        <f t="shared" si="463"/>
        <v>83.401572097800937</v>
      </c>
      <c r="X1137" s="49">
        <f t="shared" si="464"/>
        <v>929.00084475606047</v>
      </c>
      <c r="Y1137" s="29">
        <f t="shared" si="465"/>
        <v>-23530.902777777777</v>
      </c>
      <c r="AA1137">
        <f t="shared" si="449"/>
        <v>0</v>
      </c>
      <c r="AB1137">
        <f t="shared" si="468"/>
        <v>40.1</v>
      </c>
      <c r="AC1137">
        <f t="shared" si="450"/>
        <v>11.138888888888889</v>
      </c>
      <c r="AE1137">
        <f t="shared" si="451"/>
        <v>-832.11371012064376</v>
      </c>
      <c r="AF1137">
        <f t="shared" si="452"/>
        <v>-845.69601871439386</v>
      </c>
      <c r="AG1137">
        <f t="shared" si="453"/>
        <v>-929.00084475606047</v>
      </c>
    </row>
    <row r="1138" spans="2:33" x14ac:dyDescent="0.25">
      <c r="B1138" s="6" t="s">
        <v>74</v>
      </c>
      <c r="C1138" s="6">
        <v>1130</v>
      </c>
      <c r="D1138" s="6">
        <v>108</v>
      </c>
      <c r="E1138" s="12">
        <v>36.200000000000003</v>
      </c>
      <c r="F1138" s="17">
        <f t="shared" si="466"/>
        <v>-1.0000000000000004</v>
      </c>
      <c r="G1138" s="17">
        <f t="shared" si="467"/>
        <v>-3.6000000000000014</v>
      </c>
      <c r="H1138">
        <f t="shared" si="454"/>
        <v>-1155.0000000000005</v>
      </c>
      <c r="I1138">
        <f t="shared" si="455"/>
        <v>18.412143750000002</v>
      </c>
      <c r="J1138">
        <f t="shared" si="444"/>
        <v>45.576087002314821</v>
      </c>
      <c r="K1138">
        <f t="shared" si="469"/>
        <v>63.98823075231482</v>
      </c>
      <c r="L1138" s="49">
        <f t="shared" si="456"/>
        <v>643.43720923161015</v>
      </c>
      <c r="M1138" s="29">
        <f t="shared" si="457"/>
        <v>-11614.166666666672</v>
      </c>
      <c r="N1138">
        <f t="shared" si="445"/>
        <v>-1230.0000000000005</v>
      </c>
      <c r="O1138">
        <f t="shared" si="458"/>
        <v>19.607737499999999</v>
      </c>
      <c r="P1138">
        <f t="shared" si="446"/>
        <v>45.576087002314821</v>
      </c>
      <c r="Q1138">
        <f t="shared" si="459"/>
        <v>65.18382450231482</v>
      </c>
      <c r="R1138" s="49">
        <f t="shared" si="460"/>
        <v>655.45956860661011</v>
      </c>
      <c r="S1138" s="29">
        <f t="shared" si="461"/>
        <v>-12368.333333333338</v>
      </c>
      <c r="T1138">
        <f t="shared" si="447"/>
        <v>-1690.0000000000007</v>
      </c>
      <c r="U1138">
        <f t="shared" si="462"/>
        <v>26.9407125</v>
      </c>
      <c r="V1138">
        <f t="shared" si="448"/>
        <v>45.576087002314821</v>
      </c>
      <c r="W1138">
        <f t="shared" si="463"/>
        <v>72.516799502314825</v>
      </c>
      <c r="X1138" s="49">
        <f t="shared" si="464"/>
        <v>729.19670610661012</v>
      </c>
      <c r="Y1138" s="29">
        <f t="shared" si="465"/>
        <v>-16993.888888888894</v>
      </c>
      <c r="AA1138">
        <f t="shared" si="449"/>
        <v>0</v>
      </c>
      <c r="AB1138">
        <f t="shared" si="468"/>
        <v>36.200000000000003</v>
      </c>
      <c r="AC1138">
        <f t="shared" si="450"/>
        <v>10.055555555555555</v>
      </c>
      <c r="AE1138">
        <f t="shared" si="451"/>
        <v>-643.43720923161015</v>
      </c>
      <c r="AF1138">
        <f t="shared" si="452"/>
        <v>-655.45956860661011</v>
      </c>
      <c r="AG1138">
        <f t="shared" si="453"/>
        <v>-729.19670610661012</v>
      </c>
    </row>
    <row r="1139" spans="2:33" x14ac:dyDescent="0.25">
      <c r="B1139" s="6" t="s">
        <v>74</v>
      </c>
      <c r="C1139" s="6">
        <v>1131</v>
      </c>
      <c r="D1139" s="6">
        <v>109</v>
      </c>
      <c r="E1139" s="12">
        <v>32.9</v>
      </c>
      <c r="F1139" s="17">
        <f t="shared" si="466"/>
        <v>-0.88888888888888917</v>
      </c>
      <c r="G1139" s="17">
        <f t="shared" si="467"/>
        <v>-3.2000000000000011</v>
      </c>
      <c r="H1139">
        <f t="shared" si="454"/>
        <v>-1026.666666666667</v>
      </c>
      <c r="I1139">
        <f t="shared" si="455"/>
        <v>18.102459374999999</v>
      </c>
      <c r="J1139">
        <f t="shared" si="444"/>
        <v>37.645380431134257</v>
      </c>
      <c r="K1139">
        <f t="shared" si="469"/>
        <v>55.747839806134252</v>
      </c>
      <c r="L1139" s="49">
        <f t="shared" si="456"/>
        <v>509.47331378383797</v>
      </c>
      <c r="M1139" s="29">
        <f t="shared" si="457"/>
        <v>-9382.5925925925931</v>
      </c>
      <c r="N1139">
        <f t="shared" si="445"/>
        <v>-1093.3333333333337</v>
      </c>
      <c r="O1139">
        <f t="shared" si="458"/>
        <v>19.277943749999999</v>
      </c>
      <c r="P1139">
        <f t="shared" si="446"/>
        <v>37.645380431134257</v>
      </c>
      <c r="Q1139">
        <f t="shared" si="459"/>
        <v>56.923324181134255</v>
      </c>
      <c r="R1139" s="49">
        <f t="shared" si="460"/>
        <v>520.21593487758798</v>
      </c>
      <c r="S1139" s="29">
        <f t="shared" si="461"/>
        <v>-9991.851851851854</v>
      </c>
      <c r="T1139">
        <f t="shared" si="447"/>
        <v>-1502.2222222222226</v>
      </c>
      <c r="U1139">
        <f t="shared" si="462"/>
        <v>26.487581249999998</v>
      </c>
      <c r="V1139">
        <f t="shared" si="448"/>
        <v>37.645380431134257</v>
      </c>
      <c r="W1139">
        <f t="shared" si="463"/>
        <v>64.132961681134248</v>
      </c>
      <c r="X1139" s="49">
        <f t="shared" si="464"/>
        <v>586.10401091925451</v>
      </c>
      <c r="Y1139" s="29">
        <f t="shared" si="465"/>
        <v>-13728.641975308643</v>
      </c>
      <c r="AA1139">
        <f t="shared" si="449"/>
        <v>0</v>
      </c>
      <c r="AB1139">
        <f t="shared" si="468"/>
        <v>32.9</v>
      </c>
      <c r="AC1139">
        <f t="shared" si="450"/>
        <v>9.1388888888888875</v>
      </c>
      <c r="AE1139">
        <f t="shared" si="451"/>
        <v>-509.47331378383797</v>
      </c>
      <c r="AF1139">
        <f t="shared" si="452"/>
        <v>-520.21593487758798</v>
      </c>
      <c r="AG1139">
        <f t="shared" si="453"/>
        <v>-586.10401091925451</v>
      </c>
    </row>
    <row r="1140" spans="2:33" x14ac:dyDescent="0.25">
      <c r="B1140" s="6" t="s">
        <v>74</v>
      </c>
      <c r="C1140" s="6">
        <v>1132</v>
      </c>
      <c r="D1140" s="6">
        <v>110</v>
      </c>
      <c r="E1140" s="12">
        <v>29.8</v>
      </c>
      <c r="F1140" s="17">
        <f t="shared" si="466"/>
        <v>-0.87499999999999956</v>
      </c>
      <c r="G1140" s="17">
        <f t="shared" si="467"/>
        <v>-3.1499999999999986</v>
      </c>
      <c r="H1140">
        <f t="shared" si="454"/>
        <v>-1010.6249999999994</v>
      </c>
      <c r="I1140">
        <f t="shared" si="455"/>
        <v>17.811543749999998</v>
      </c>
      <c r="J1140">
        <f t="shared" si="444"/>
        <v>30.885342557870384</v>
      </c>
      <c r="K1140">
        <f t="shared" si="469"/>
        <v>48.696886307870386</v>
      </c>
      <c r="L1140" s="49">
        <f t="shared" si="456"/>
        <v>403.10200332626044</v>
      </c>
      <c r="M1140" s="29">
        <f t="shared" si="457"/>
        <v>-8365.7291666666624</v>
      </c>
      <c r="N1140">
        <f t="shared" si="445"/>
        <v>-1076.2499999999995</v>
      </c>
      <c r="O1140">
        <f t="shared" si="458"/>
        <v>18.968137499999997</v>
      </c>
      <c r="P1140">
        <f t="shared" si="446"/>
        <v>30.885342557870384</v>
      </c>
      <c r="Q1140">
        <f t="shared" si="459"/>
        <v>49.853480057870385</v>
      </c>
      <c r="R1140" s="49">
        <f t="shared" si="460"/>
        <v>412.67602936792713</v>
      </c>
      <c r="S1140" s="29">
        <f t="shared" si="461"/>
        <v>-8908.9583333333303</v>
      </c>
      <c r="T1140">
        <f t="shared" si="447"/>
        <v>-1478.7499999999993</v>
      </c>
      <c r="U1140">
        <f t="shared" si="462"/>
        <v>26.061912499999998</v>
      </c>
      <c r="V1140">
        <f t="shared" si="448"/>
        <v>30.885342557870384</v>
      </c>
      <c r="W1140">
        <f t="shared" si="463"/>
        <v>56.947255057870379</v>
      </c>
      <c r="X1140" s="49">
        <f t="shared" si="464"/>
        <v>471.39672242348263</v>
      </c>
      <c r="Y1140" s="29">
        <f t="shared" si="465"/>
        <v>-12240.763888888885</v>
      </c>
      <c r="AA1140">
        <f t="shared" si="449"/>
        <v>0</v>
      </c>
      <c r="AB1140">
        <f t="shared" si="468"/>
        <v>29.8</v>
      </c>
      <c r="AC1140">
        <f t="shared" si="450"/>
        <v>8.2777777777777786</v>
      </c>
      <c r="AE1140">
        <f t="shared" si="451"/>
        <v>-403.10200332626044</v>
      </c>
      <c r="AF1140">
        <f t="shared" si="452"/>
        <v>-412.67602936792713</v>
      </c>
      <c r="AG1140">
        <f t="shared" si="453"/>
        <v>-471.39672242348263</v>
      </c>
    </row>
    <row r="1141" spans="2:33" x14ac:dyDescent="0.25">
      <c r="B1141" s="6" t="s">
        <v>74</v>
      </c>
      <c r="C1141" s="6">
        <v>1133</v>
      </c>
      <c r="D1141" s="6">
        <v>111</v>
      </c>
      <c r="E1141" s="12">
        <v>26.6</v>
      </c>
      <c r="F1141" s="17">
        <f t="shared" si="466"/>
        <v>-0.94444444444444453</v>
      </c>
      <c r="G1141" s="17">
        <f t="shared" si="467"/>
        <v>-3.4000000000000004</v>
      </c>
      <c r="H1141">
        <f t="shared" si="454"/>
        <v>-1090.8333333333335</v>
      </c>
      <c r="I1141">
        <f t="shared" si="455"/>
        <v>17.511243749999998</v>
      </c>
      <c r="J1141">
        <f t="shared" si="444"/>
        <v>24.608388113425931</v>
      </c>
      <c r="K1141">
        <f t="shared" si="469"/>
        <v>42.11963186342593</v>
      </c>
      <c r="L1141" s="49">
        <f t="shared" si="456"/>
        <v>311.21727987975828</v>
      </c>
      <c r="M1141" s="29">
        <f t="shared" si="457"/>
        <v>-8060.0462962962974</v>
      </c>
      <c r="N1141">
        <f t="shared" si="445"/>
        <v>-1161.6666666666667</v>
      </c>
      <c r="O1141">
        <f t="shared" si="458"/>
        <v>18.6483375</v>
      </c>
      <c r="P1141">
        <f t="shared" si="446"/>
        <v>24.608388113425931</v>
      </c>
      <c r="Q1141">
        <f t="shared" si="459"/>
        <v>43.256725613425928</v>
      </c>
      <c r="R1141" s="49">
        <f t="shared" si="460"/>
        <v>319.61913925475824</v>
      </c>
      <c r="S1141" s="29">
        <f t="shared" si="461"/>
        <v>-8583.425925925927</v>
      </c>
      <c r="T1141">
        <f t="shared" si="447"/>
        <v>-1596.1111111111113</v>
      </c>
      <c r="U1141">
        <f t="shared" si="462"/>
        <v>25.622512499999999</v>
      </c>
      <c r="V1141">
        <f t="shared" si="448"/>
        <v>24.608388113425931</v>
      </c>
      <c r="W1141">
        <f t="shared" si="463"/>
        <v>50.230900613425931</v>
      </c>
      <c r="X1141" s="49">
        <f t="shared" si="464"/>
        <v>371.15054342142497</v>
      </c>
      <c r="Y1141" s="29">
        <f t="shared" si="465"/>
        <v>-11793.48765432099</v>
      </c>
      <c r="AA1141">
        <f t="shared" si="449"/>
        <v>0</v>
      </c>
      <c r="AB1141">
        <f t="shared" si="468"/>
        <v>26.6</v>
      </c>
      <c r="AC1141">
        <f t="shared" si="450"/>
        <v>7.3888888888888893</v>
      </c>
      <c r="AE1141">
        <f t="shared" si="451"/>
        <v>-311.21727987975828</v>
      </c>
      <c r="AF1141">
        <f t="shared" si="452"/>
        <v>-319.61913925475824</v>
      </c>
      <c r="AG1141">
        <f t="shared" si="453"/>
        <v>-371.15054342142497</v>
      </c>
    </row>
    <row r="1142" spans="2:33" x14ac:dyDescent="0.25">
      <c r="B1142" s="6" t="s">
        <v>74</v>
      </c>
      <c r="C1142" s="6">
        <v>1134</v>
      </c>
      <c r="D1142" s="6">
        <v>112</v>
      </c>
      <c r="E1142" s="12">
        <v>23</v>
      </c>
      <c r="F1142" s="17">
        <f t="shared" si="466"/>
        <v>-1.0000000000000004</v>
      </c>
      <c r="G1142" s="17">
        <f t="shared" si="467"/>
        <v>-3.6000000000000014</v>
      </c>
      <c r="H1142">
        <f t="shared" si="454"/>
        <v>-1155.0000000000005</v>
      </c>
      <c r="I1142">
        <f t="shared" si="455"/>
        <v>17.173406249999999</v>
      </c>
      <c r="J1142">
        <f t="shared" si="444"/>
        <v>18.398209780092593</v>
      </c>
      <c r="K1142">
        <f t="shared" si="469"/>
        <v>35.571616030092592</v>
      </c>
      <c r="L1142" s="49">
        <f t="shared" si="456"/>
        <v>227.26310241448044</v>
      </c>
      <c r="M1142" s="29">
        <f t="shared" si="457"/>
        <v>-7379.1666666666688</v>
      </c>
      <c r="N1142">
        <f t="shared" si="445"/>
        <v>-1230.0000000000005</v>
      </c>
      <c r="O1142">
        <f t="shared" si="458"/>
        <v>18.288562500000001</v>
      </c>
      <c r="P1142">
        <f t="shared" si="446"/>
        <v>18.398209780092593</v>
      </c>
      <c r="Q1142">
        <f t="shared" si="459"/>
        <v>36.686772280092597</v>
      </c>
      <c r="R1142" s="49">
        <f t="shared" si="460"/>
        <v>234.38771178948048</v>
      </c>
      <c r="S1142" s="29">
        <f t="shared" si="461"/>
        <v>-7858.3333333333358</v>
      </c>
      <c r="T1142">
        <f t="shared" si="447"/>
        <v>-1690.0000000000007</v>
      </c>
      <c r="U1142">
        <f t="shared" si="462"/>
        <v>25.128187499999999</v>
      </c>
      <c r="V1142">
        <f t="shared" si="448"/>
        <v>18.398209780092593</v>
      </c>
      <c r="W1142">
        <f t="shared" si="463"/>
        <v>43.526397280092596</v>
      </c>
      <c r="X1142" s="49">
        <f t="shared" si="464"/>
        <v>278.0853159561471</v>
      </c>
      <c r="Y1142" s="29">
        <f t="shared" si="465"/>
        <v>-10797.222222222226</v>
      </c>
      <c r="AA1142">
        <f t="shared" si="449"/>
        <v>0</v>
      </c>
      <c r="AB1142">
        <f t="shared" si="468"/>
        <v>23</v>
      </c>
      <c r="AC1142">
        <f t="shared" si="450"/>
        <v>6.3888888888888884</v>
      </c>
      <c r="AE1142">
        <f t="shared" si="451"/>
        <v>-227.26310241448044</v>
      </c>
      <c r="AF1142">
        <f t="shared" si="452"/>
        <v>-234.38771178948048</v>
      </c>
      <c r="AG1142">
        <f t="shared" si="453"/>
        <v>-278.0853159561471</v>
      </c>
    </row>
    <row r="1143" spans="2:33" x14ac:dyDescent="0.25">
      <c r="B1143" s="6" t="s">
        <v>74</v>
      </c>
      <c r="C1143" s="6">
        <v>1135</v>
      </c>
      <c r="D1143" s="6">
        <v>113</v>
      </c>
      <c r="E1143" s="12">
        <v>19.399999999999999</v>
      </c>
      <c r="F1143" s="17">
        <f t="shared" si="466"/>
        <v>-0.93055555555555547</v>
      </c>
      <c r="G1143" s="17">
        <f t="shared" si="467"/>
        <v>-3.3499999999999996</v>
      </c>
      <c r="H1143">
        <f t="shared" si="454"/>
        <v>-1074.7916666666665</v>
      </c>
      <c r="I1143">
        <f t="shared" si="455"/>
        <v>16.83556875</v>
      </c>
      <c r="J1143">
        <f t="shared" si="444"/>
        <v>13.08950894675926</v>
      </c>
      <c r="K1143">
        <f t="shared" si="469"/>
        <v>29.92507769675926</v>
      </c>
      <c r="L1143" s="49">
        <f t="shared" si="456"/>
        <v>161.26291869920266</v>
      </c>
      <c r="M1143" s="29">
        <f t="shared" si="457"/>
        <v>-5791.9328703703686</v>
      </c>
      <c r="N1143">
        <f t="shared" si="445"/>
        <v>-1144.5833333333333</v>
      </c>
      <c r="O1143">
        <f t="shared" si="458"/>
        <v>17.928787500000002</v>
      </c>
      <c r="P1143">
        <f t="shared" si="446"/>
        <v>13.08950894675926</v>
      </c>
      <c r="Q1143">
        <f t="shared" si="459"/>
        <v>31.018296446759262</v>
      </c>
      <c r="R1143" s="49">
        <f t="shared" si="460"/>
        <v>167.15415307420267</v>
      </c>
      <c r="S1143" s="29">
        <f t="shared" si="461"/>
        <v>-6168.032407407406</v>
      </c>
      <c r="T1143">
        <f t="shared" si="447"/>
        <v>-1572.6388888888887</v>
      </c>
      <c r="U1143">
        <f t="shared" si="462"/>
        <v>24.633862500000003</v>
      </c>
      <c r="V1143">
        <f t="shared" si="448"/>
        <v>13.08950894675926</v>
      </c>
      <c r="W1143">
        <f t="shared" si="463"/>
        <v>37.723371446759259</v>
      </c>
      <c r="X1143" s="49">
        <f t="shared" si="464"/>
        <v>203.28705724086933</v>
      </c>
      <c r="Y1143" s="29">
        <f t="shared" si="465"/>
        <v>-8474.7762345679002</v>
      </c>
      <c r="AA1143">
        <f t="shared" si="449"/>
        <v>0</v>
      </c>
      <c r="AB1143">
        <f t="shared" si="468"/>
        <v>19.399999999999999</v>
      </c>
      <c r="AC1143">
        <f t="shared" si="450"/>
        <v>5.3888888888888884</v>
      </c>
      <c r="AE1143">
        <f t="shared" si="451"/>
        <v>-161.26291869920266</v>
      </c>
      <c r="AF1143">
        <f t="shared" si="452"/>
        <v>-167.15415307420267</v>
      </c>
      <c r="AG1143">
        <f t="shared" si="453"/>
        <v>-203.28705724086933</v>
      </c>
    </row>
    <row r="1144" spans="2:33" x14ac:dyDescent="0.25">
      <c r="B1144" s="6" t="s">
        <v>74</v>
      </c>
      <c r="C1144" s="6">
        <v>1136</v>
      </c>
      <c r="D1144" s="6">
        <v>114</v>
      </c>
      <c r="E1144" s="12">
        <v>16.3</v>
      </c>
      <c r="F1144" s="17">
        <f t="shared" si="466"/>
        <v>-0.66666666666666652</v>
      </c>
      <c r="G1144" s="17">
        <f t="shared" si="467"/>
        <v>-2.3999999999999995</v>
      </c>
      <c r="H1144">
        <f t="shared" si="454"/>
        <v>-769.99999999999977</v>
      </c>
      <c r="I1144">
        <f t="shared" si="455"/>
        <v>16.544653125</v>
      </c>
      <c r="J1144">
        <f t="shared" si="444"/>
        <v>9.2404921672453728</v>
      </c>
      <c r="K1144">
        <f t="shared" si="469"/>
        <v>25.785145292245375</v>
      </c>
      <c r="L1144" s="49">
        <f t="shared" si="456"/>
        <v>116.74940785099989</v>
      </c>
      <c r="M1144" s="29">
        <f t="shared" si="457"/>
        <v>-3486.3888888888878</v>
      </c>
      <c r="N1144">
        <f t="shared" si="445"/>
        <v>-819.99999999999977</v>
      </c>
      <c r="O1144">
        <f t="shared" si="458"/>
        <v>17.618981249999997</v>
      </c>
      <c r="P1144">
        <f t="shared" si="446"/>
        <v>9.2404921672453728</v>
      </c>
      <c r="Q1144">
        <f t="shared" si="459"/>
        <v>26.859473417245368</v>
      </c>
      <c r="R1144" s="49">
        <f t="shared" si="460"/>
        <v>121.61372686141652</v>
      </c>
      <c r="S1144" s="29">
        <f t="shared" si="461"/>
        <v>-3712.7777777777765</v>
      </c>
      <c r="T1144">
        <f t="shared" si="447"/>
        <v>-1126.6666666666665</v>
      </c>
      <c r="U1144">
        <f t="shared" si="462"/>
        <v>24.208193749999996</v>
      </c>
      <c r="V1144">
        <f t="shared" si="448"/>
        <v>9.2404921672453728</v>
      </c>
      <c r="W1144">
        <f t="shared" si="463"/>
        <v>33.448685917245371</v>
      </c>
      <c r="X1144" s="49">
        <f t="shared" si="464"/>
        <v>151.4482167919721</v>
      </c>
      <c r="Y1144" s="29">
        <f t="shared" si="465"/>
        <v>-5101.2962962962956</v>
      </c>
      <c r="AA1144">
        <f t="shared" si="449"/>
        <v>0</v>
      </c>
      <c r="AB1144">
        <f t="shared" si="468"/>
        <v>16.3</v>
      </c>
      <c r="AC1144">
        <f t="shared" si="450"/>
        <v>4.5277777777777777</v>
      </c>
      <c r="AE1144">
        <f t="shared" si="451"/>
        <v>-116.74940785099989</v>
      </c>
      <c r="AF1144">
        <f t="shared" si="452"/>
        <v>-121.61372686141652</v>
      </c>
      <c r="AG1144">
        <f t="shared" si="453"/>
        <v>-151.4482167919721</v>
      </c>
    </row>
    <row r="1145" spans="2:33" x14ac:dyDescent="0.25">
      <c r="B1145" s="6" t="s">
        <v>74</v>
      </c>
      <c r="C1145" s="6">
        <v>1137</v>
      </c>
      <c r="D1145" s="6">
        <v>115</v>
      </c>
      <c r="E1145" s="12">
        <v>14.6</v>
      </c>
      <c r="F1145" s="17">
        <f t="shared" si="466"/>
        <v>-0.29166666666666685</v>
      </c>
      <c r="G1145" s="17">
        <f t="shared" si="467"/>
        <v>-1.0500000000000007</v>
      </c>
      <c r="H1145">
        <f t="shared" si="454"/>
        <v>-336.87500000000023</v>
      </c>
      <c r="I1145">
        <f t="shared" si="455"/>
        <v>16.38511875</v>
      </c>
      <c r="J1145">
        <f t="shared" si="444"/>
        <v>7.4135395023148147</v>
      </c>
      <c r="K1145">
        <f t="shared" si="469"/>
        <v>23.798658252314816</v>
      </c>
      <c r="L1145" s="49">
        <f t="shared" si="456"/>
        <v>96.516780689943417</v>
      </c>
      <c r="M1145" s="29">
        <f t="shared" si="457"/>
        <v>-1366.2152777777787</v>
      </c>
      <c r="N1145">
        <f t="shared" si="445"/>
        <v>-358.75000000000023</v>
      </c>
      <c r="O1145">
        <f t="shared" si="458"/>
        <v>17.449087499999997</v>
      </c>
      <c r="P1145">
        <f t="shared" si="446"/>
        <v>7.4135395023148147</v>
      </c>
      <c r="Q1145">
        <f t="shared" si="459"/>
        <v>24.862627002314813</v>
      </c>
      <c r="R1145" s="49">
        <f t="shared" si="460"/>
        <v>100.8317650649434</v>
      </c>
      <c r="S1145" s="29">
        <f t="shared" si="461"/>
        <v>-1454.9305555555563</v>
      </c>
      <c r="T1145">
        <f t="shared" si="447"/>
        <v>-492.91666666666697</v>
      </c>
      <c r="U1145">
        <f t="shared" si="462"/>
        <v>23.974762499999997</v>
      </c>
      <c r="V1145">
        <f t="shared" si="448"/>
        <v>7.4135395023148147</v>
      </c>
      <c r="W1145">
        <f t="shared" si="463"/>
        <v>31.388302002314813</v>
      </c>
      <c r="X1145" s="49">
        <f t="shared" si="464"/>
        <v>127.2970025649434</v>
      </c>
      <c r="Y1145" s="29">
        <f t="shared" si="465"/>
        <v>-1999.050925925927</v>
      </c>
      <c r="AA1145">
        <f t="shared" si="449"/>
        <v>0</v>
      </c>
      <c r="AB1145">
        <f t="shared" si="468"/>
        <v>14.6</v>
      </c>
      <c r="AC1145">
        <f t="shared" si="450"/>
        <v>4.0555555555555554</v>
      </c>
      <c r="AE1145">
        <f t="shared" si="451"/>
        <v>-96.516780689943417</v>
      </c>
      <c r="AF1145">
        <f t="shared" si="452"/>
        <v>-100.8317650649434</v>
      </c>
      <c r="AG1145">
        <f t="shared" si="453"/>
        <v>-127.2970025649434</v>
      </c>
    </row>
    <row r="1146" spans="2:33" x14ac:dyDescent="0.25">
      <c r="B1146" s="6" t="s">
        <v>74</v>
      </c>
      <c r="C1146" s="6">
        <v>1138</v>
      </c>
      <c r="D1146" s="6">
        <v>116</v>
      </c>
      <c r="E1146" s="12">
        <v>14.2</v>
      </c>
      <c r="F1146" s="17">
        <f t="shared" si="466"/>
        <v>-4.1666666666666519E-2</v>
      </c>
      <c r="G1146" s="17">
        <f t="shared" si="467"/>
        <v>-0.14999999999999947</v>
      </c>
      <c r="H1146">
        <f t="shared" si="454"/>
        <v>-48.124999999999829</v>
      </c>
      <c r="I1146">
        <f t="shared" si="455"/>
        <v>16.347581250000001</v>
      </c>
      <c r="J1146">
        <f t="shared" si="444"/>
        <v>7.0128828356481492</v>
      </c>
      <c r="K1146">
        <f t="shared" si="469"/>
        <v>23.36046408564815</v>
      </c>
      <c r="L1146" s="49">
        <f t="shared" si="456"/>
        <v>92.144052782278806</v>
      </c>
      <c r="M1146" s="29">
        <f t="shared" si="457"/>
        <v>-189.8263888888882</v>
      </c>
      <c r="N1146">
        <f t="shared" si="445"/>
        <v>-51.249999999999815</v>
      </c>
      <c r="O1146">
        <f t="shared" si="458"/>
        <v>17.409112500000003</v>
      </c>
      <c r="P1146">
        <f t="shared" si="446"/>
        <v>7.0128828356481492</v>
      </c>
      <c r="Q1146">
        <f t="shared" si="459"/>
        <v>24.421995335648152</v>
      </c>
      <c r="R1146" s="49">
        <f t="shared" si="460"/>
        <v>96.331203823945486</v>
      </c>
      <c r="S1146" s="29">
        <f t="shared" si="461"/>
        <v>-202.15277777777703</v>
      </c>
      <c r="T1146">
        <f t="shared" si="447"/>
        <v>-70.416666666666416</v>
      </c>
      <c r="U1146">
        <f t="shared" si="462"/>
        <v>23.919837500000003</v>
      </c>
      <c r="V1146">
        <f t="shared" si="448"/>
        <v>7.0128828356481492</v>
      </c>
      <c r="W1146">
        <f t="shared" si="463"/>
        <v>30.932720335648153</v>
      </c>
      <c r="X1146" s="49">
        <f t="shared" si="464"/>
        <v>122.01239687950104</v>
      </c>
      <c r="Y1146" s="29">
        <f t="shared" si="465"/>
        <v>-277.7546296296286</v>
      </c>
      <c r="AA1146">
        <f t="shared" si="449"/>
        <v>0</v>
      </c>
      <c r="AB1146">
        <f t="shared" si="468"/>
        <v>14.2</v>
      </c>
      <c r="AC1146">
        <f t="shared" si="450"/>
        <v>3.9444444444444442</v>
      </c>
      <c r="AE1146">
        <f t="shared" si="451"/>
        <v>-92.144052782278806</v>
      </c>
      <c r="AF1146">
        <f t="shared" si="452"/>
        <v>-96.331203823945486</v>
      </c>
      <c r="AG1146">
        <f t="shared" si="453"/>
        <v>-122.01239687950104</v>
      </c>
    </row>
    <row r="1147" spans="2:33" x14ac:dyDescent="0.25">
      <c r="B1147" s="6" t="s">
        <v>74</v>
      </c>
      <c r="C1147" s="6">
        <v>1139</v>
      </c>
      <c r="D1147" s="6">
        <v>117</v>
      </c>
      <c r="E1147" s="12">
        <v>14.3</v>
      </c>
      <c r="F1147" s="17">
        <f t="shared" si="466"/>
        <v>5.5555555555555601E-2</v>
      </c>
      <c r="G1147" s="17">
        <f t="shared" si="467"/>
        <v>0.20000000000000018</v>
      </c>
      <c r="H1147">
        <f t="shared" si="454"/>
        <v>64.166666666666714</v>
      </c>
      <c r="I1147">
        <f t="shared" si="455"/>
        <v>16.356965624999997</v>
      </c>
      <c r="J1147">
        <f t="shared" si="444"/>
        <v>7.1120036255787058</v>
      </c>
      <c r="K1147">
        <f t="shared" si="469"/>
        <v>23.468969250578702</v>
      </c>
      <c r="L1147" s="49">
        <f t="shared" si="456"/>
        <v>93.223961189798743</v>
      </c>
      <c r="M1147" s="29">
        <f t="shared" si="457"/>
        <v>254.88425925925947</v>
      </c>
      <c r="N1147">
        <f t="shared" si="445"/>
        <v>68.333333333333385</v>
      </c>
      <c r="O1147">
        <f t="shared" si="458"/>
        <v>17.419106249999999</v>
      </c>
      <c r="P1147">
        <f t="shared" si="446"/>
        <v>7.1120036255787058</v>
      </c>
      <c r="Q1147">
        <f t="shared" si="459"/>
        <v>24.531109875578704</v>
      </c>
      <c r="R1147" s="49">
        <f t="shared" si="460"/>
        <v>97.443019783548735</v>
      </c>
      <c r="S1147" s="29">
        <f t="shared" si="461"/>
        <v>271.43518518518539</v>
      </c>
      <c r="T1147">
        <f t="shared" si="447"/>
        <v>93.888888888888971</v>
      </c>
      <c r="U1147">
        <f t="shared" si="462"/>
        <v>23.933568749999999</v>
      </c>
      <c r="V1147">
        <f t="shared" si="448"/>
        <v>7.1120036255787058</v>
      </c>
      <c r="W1147">
        <f t="shared" si="463"/>
        <v>31.045572375578704</v>
      </c>
      <c r="X1147" s="49">
        <f t="shared" si="464"/>
        <v>123.31991249188208</v>
      </c>
      <c r="Y1147" s="29">
        <f t="shared" si="465"/>
        <v>372.94753086419786</v>
      </c>
      <c r="AA1147">
        <f t="shared" si="449"/>
        <v>0</v>
      </c>
      <c r="AB1147">
        <f t="shared" si="468"/>
        <v>14.3</v>
      </c>
      <c r="AC1147">
        <f t="shared" si="450"/>
        <v>3.9722222222222223</v>
      </c>
      <c r="AE1147">
        <f t="shared" si="451"/>
        <v>-93.223961189798743</v>
      </c>
      <c r="AF1147">
        <f t="shared" si="452"/>
        <v>-97.443019783548735</v>
      </c>
      <c r="AG1147">
        <f t="shared" si="453"/>
        <v>-123.31991249188208</v>
      </c>
    </row>
    <row r="1148" spans="2:33" x14ac:dyDescent="0.25">
      <c r="B1148" s="6" t="s">
        <v>74</v>
      </c>
      <c r="C1148" s="6">
        <v>1140</v>
      </c>
      <c r="D1148" s="6">
        <v>118</v>
      </c>
      <c r="E1148" s="12">
        <v>14.6</v>
      </c>
      <c r="F1148" s="17">
        <f t="shared" si="466"/>
        <v>0.11111111111111097</v>
      </c>
      <c r="G1148" s="17">
        <f t="shared" si="467"/>
        <v>0.39999999999999947</v>
      </c>
      <c r="H1148">
        <f t="shared" si="454"/>
        <v>128.33333333333317</v>
      </c>
      <c r="I1148">
        <f t="shared" si="455"/>
        <v>16.38511875</v>
      </c>
      <c r="J1148">
        <f t="shared" si="444"/>
        <v>7.4135395023148147</v>
      </c>
      <c r="K1148">
        <f t="shared" si="469"/>
        <v>23.798658252314816</v>
      </c>
      <c r="L1148" s="49">
        <f t="shared" si="456"/>
        <v>96.516780689943417</v>
      </c>
      <c r="M1148" s="29">
        <f t="shared" si="457"/>
        <v>520.46296296296225</v>
      </c>
      <c r="N1148">
        <f t="shared" si="445"/>
        <v>136.66666666666649</v>
      </c>
      <c r="O1148">
        <f t="shared" si="458"/>
        <v>17.449087499999997</v>
      </c>
      <c r="P1148">
        <f t="shared" si="446"/>
        <v>7.4135395023148147</v>
      </c>
      <c r="Q1148">
        <f t="shared" si="459"/>
        <v>24.862627002314813</v>
      </c>
      <c r="R1148" s="49">
        <f t="shared" si="460"/>
        <v>100.8317650649434</v>
      </c>
      <c r="S1148" s="29">
        <f t="shared" si="461"/>
        <v>554.25925925925856</v>
      </c>
      <c r="T1148">
        <f t="shared" si="447"/>
        <v>187.77777777777754</v>
      </c>
      <c r="U1148">
        <f t="shared" si="462"/>
        <v>23.974762499999997</v>
      </c>
      <c r="V1148">
        <f t="shared" si="448"/>
        <v>7.4135395023148147</v>
      </c>
      <c r="W1148">
        <f t="shared" si="463"/>
        <v>31.388302002314813</v>
      </c>
      <c r="X1148" s="49">
        <f t="shared" si="464"/>
        <v>127.2970025649434</v>
      </c>
      <c r="Y1148" s="29">
        <f t="shared" si="465"/>
        <v>761.54320987654228</v>
      </c>
      <c r="AA1148">
        <f t="shared" si="449"/>
        <v>0</v>
      </c>
      <c r="AB1148">
        <f t="shared" si="468"/>
        <v>14.6</v>
      </c>
      <c r="AC1148">
        <f t="shared" si="450"/>
        <v>4.0555555555555554</v>
      </c>
      <c r="AE1148">
        <f t="shared" si="451"/>
        <v>-96.516780689943417</v>
      </c>
      <c r="AF1148">
        <f t="shared" si="452"/>
        <v>-100.8317650649434</v>
      </c>
      <c r="AG1148">
        <f t="shared" si="453"/>
        <v>-127.2970025649434</v>
      </c>
    </row>
    <row r="1149" spans="2:33" x14ac:dyDescent="0.25">
      <c r="B1149" s="6" t="s">
        <v>74</v>
      </c>
      <c r="C1149" s="6">
        <v>1141</v>
      </c>
      <c r="D1149" s="6">
        <v>119</v>
      </c>
      <c r="E1149" s="12">
        <v>15.1</v>
      </c>
      <c r="F1149" s="17">
        <f t="shared" si="466"/>
        <v>0.24999999999999983</v>
      </c>
      <c r="G1149" s="17">
        <f t="shared" si="467"/>
        <v>0.89999999999999947</v>
      </c>
      <c r="H1149">
        <f t="shared" si="454"/>
        <v>288.74999999999983</v>
      </c>
      <c r="I1149">
        <f t="shared" si="455"/>
        <v>16.432040624999999</v>
      </c>
      <c r="J1149">
        <f t="shared" si="444"/>
        <v>7.9300109866898172</v>
      </c>
      <c r="K1149">
        <f t="shared" si="469"/>
        <v>24.362051611689814</v>
      </c>
      <c r="L1149" s="49">
        <f t="shared" si="456"/>
        <v>102.18527203792117</v>
      </c>
      <c r="M1149" s="29">
        <f t="shared" si="457"/>
        <v>1211.1458333333326</v>
      </c>
      <c r="N1149">
        <f t="shared" si="445"/>
        <v>307.49999999999977</v>
      </c>
      <c r="O1149">
        <f t="shared" si="458"/>
        <v>17.499056249999999</v>
      </c>
      <c r="P1149">
        <f t="shared" si="446"/>
        <v>7.9300109866898172</v>
      </c>
      <c r="Q1149">
        <f t="shared" si="459"/>
        <v>25.429067236689818</v>
      </c>
      <c r="R1149" s="49">
        <f t="shared" si="460"/>
        <v>106.66080979833785</v>
      </c>
      <c r="S1149" s="29">
        <f t="shared" si="461"/>
        <v>1289.7916666666658</v>
      </c>
      <c r="T1149">
        <f t="shared" si="447"/>
        <v>422.49999999999972</v>
      </c>
      <c r="U1149">
        <f t="shared" si="462"/>
        <v>24.043418750000001</v>
      </c>
      <c r="V1149">
        <f t="shared" si="448"/>
        <v>7.9300109866898172</v>
      </c>
      <c r="W1149">
        <f t="shared" si="463"/>
        <v>31.973429736689816</v>
      </c>
      <c r="X1149" s="49">
        <f t="shared" si="464"/>
        <v>134.1107747288934</v>
      </c>
      <c r="Y1149" s="29">
        <f t="shared" si="465"/>
        <v>1772.1527777777767</v>
      </c>
      <c r="AA1149">
        <f t="shared" si="449"/>
        <v>0</v>
      </c>
      <c r="AB1149">
        <f t="shared" si="468"/>
        <v>15.1</v>
      </c>
      <c r="AC1149">
        <f t="shared" si="450"/>
        <v>4.1944444444444446</v>
      </c>
      <c r="AE1149">
        <f t="shared" si="451"/>
        <v>-102.18527203792117</v>
      </c>
      <c r="AF1149">
        <f t="shared" si="452"/>
        <v>-106.66080979833785</v>
      </c>
      <c r="AG1149">
        <f t="shared" si="453"/>
        <v>-134.1107747288934</v>
      </c>
    </row>
    <row r="1150" spans="2:33" x14ac:dyDescent="0.25">
      <c r="B1150" s="6" t="s">
        <v>74</v>
      </c>
      <c r="C1150" s="6">
        <v>1142</v>
      </c>
      <c r="D1150" s="6">
        <v>120</v>
      </c>
      <c r="E1150" s="12">
        <v>16.399999999999999</v>
      </c>
      <c r="F1150" s="17">
        <f t="shared" si="466"/>
        <v>0.5555555555555558</v>
      </c>
      <c r="G1150" s="17">
        <f t="shared" si="467"/>
        <v>2.0000000000000009</v>
      </c>
      <c r="H1150">
        <f t="shared" si="454"/>
        <v>641.66666666666697</v>
      </c>
      <c r="I1150">
        <f t="shared" si="455"/>
        <v>16.5540375</v>
      </c>
      <c r="J1150">
        <f t="shared" si="444"/>
        <v>9.3542202314814826</v>
      </c>
      <c r="K1150">
        <f t="shared" si="469"/>
        <v>25.908257731481484</v>
      </c>
      <c r="L1150" s="49">
        <f t="shared" si="456"/>
        <v>118.02650744341564</v>
      </c>
      <c r="M1150" s="29">
        <f t="shared" si="457"/>
        <v>2923.1481481481492</v>
      </c>
      <c r="N1150">
        <f t="shared" si="445"/>
        <v>683.3333333333336</v>
      </c>
      <c r="O1150">
        <f t="shared" si="458"/>
        <v>17.628975000000001</v>
      </c>
      <c r="P1150">
        <f t="shared" si="446"/>
        <v>9.3542202314814826</v>
      </c>
      <c r="Q1150">
        <f t="shared" si="459"/>
        <v>26.983195231481481</v>
      </c>
      <c r="R1150" s="49">
        <f t="shared" si="460"/>
        <v>122.92344494341563</v>
      </c>
      <c r="S1150" s="29">
        <f t="shared" si="461"/>
        <v>3112.962962962964</v>
      </c>
      <c r="T1150">
        <f t="shared" si="447"/>
        <v>938.88888888888926</v>
      </c>
      <c r="U1150">
        <f t="shared" si="462"/>
        <v>24.221924999999999</v>
      </c>
      <c r="V1150">
        <f t="shared" si="448"/>
        <v>9.3542202314814826</v>
      </c>
      <c r="W1150">
        <f t="shared" si="463"/>
        <v>33.576145231481483</v>
      </c>
      <c r="X1150" s="49">
        <f t="shared" si="464"/>
        <v>152.95799494341563</v>
      </c>
      <c r="Y1150" s="29">
        <f t="shared" si="465"/>
        <v>4277.1604938271621</v>
      </c>
      <c r="AA1150">
        <f t="shared" si="449"/>
        <v>0</v>
      </c>
      <c r="AB1150">
        <f t="shared" si="468"/>
        <v>16.399999999999999</v>
      </c>
      <c r="AC1150">
        <f t="shared" si="450"/>
        <v>4.5555555555555554</v>
      </c>
      <c r="AE1150">
        <f t="shared" si="451"/>
        <v>-118.02650744341564</v>
      </c>
      <c r="AF1150">
        <f t="shared" si="452"/>
        <v>-122.92344494341563</v>
      </c>
      <c r="AG1150">
        <f t="shared" si="453"/>
        <v>-152.95799494341563</v>
      </c>
    </row>
    <row r="1151" spans="2:33" x14ac:dyDescent="0.25">
      <c r="B1151" s="6" t="s">
        <v>74</v>
      </c>
      <c r="C1151" s="6">
        <v>1143</v>
      </c>
      <c r="D1151" s="6">
        <v>121</v>
      </c>
      <c r="E1151" s="12">
        <v>19.100000000000001</v>
      </c>
      <c r="F1151" s="17">
        <f t="shared" si="466"/>
        <v>0.84722222222222243</v>
      </c>
      <c r="G1151" s="17">
        <f t="shared" si="467"/>
        <v>3.0500000000000007</v>
      </c>
      <c r="H1151">
        <f t="shared" si="454"/>
        <v>978.54166666666686</v>
      </c>
      <c r="I1151">
        <f t="shared" si="455"/>
        <v>16.807415624999997</v>
      </c>
      <c r="J1151">
        <f t="shared" si="444"/>
        <v>12.687808903356487</v>
      </c>
      <c r="K1151">
        <f t="shared" si="469"/>
        <v>29.495224528356484</v>
      </c>
      <c r="L1151" s="49">
        <f t="shared" si="456"/>
        <v>156.48855235878025</v>
      </c>
      <c r="M1151" s="29">
        <f t="shared" si="457"/>
        <v>5191.7071759259279</v>
      </c>
      <c r="N1151">
        <f t="shared" si="445"/>
        <v>1042.0833333333335</v>
      </c>
      <c r="O1151">
        <f t="shared" si="458"/>
        <v>17.89880625</v>
      </c>
      <c r="P1151">
        <f t="shared" si="446"/>
        <v>12.687808903356487</v>
      </c>
      <c r="Q1151">
        <f t="shared" si="459"/>
        <v>30.586615153356487</v>
      </c>
      <c r="R1151" s="49">
        <f t="shared" si="460"/>
        <v>162.27898595253026</v>
      </c>
      <c r="S1151" s="29">
        <f t="shared" si="461"/>
        <v>5528.8310185185201</v>
      </c>
      <c r="T1151">
        <f t="shared" si="447"/>
        <v>1431.8055555555559</v>
      </c>
      <c r="U1151">
        <f t="shared" si="462"/>
        <v>24.592668749999998</v>
      </c>
      <c r="V1151">
        <f t="shared" si="448"/>
        <v>12.687808903356487</v>
      </c>
      <c r="W1151">
        <f t="shared" si="463"/>
        <v>37.280477653356485</v>
      </c>
      <c r="X1151" s="49">
        <f t="shared" si="464"/>
        <v>197.79364532753027</v>
      </c>
      <c r="Y1151" s="29">
        <f t="shared" si="465"/>
        <v>7596.5239197530891</v>
      </c>
      <c r="AA1151">
        <f t="shared" si="449"/>
        <v>0</v>
      </c>
      <c r="AB1151">
        <f t="shared" si="468"/>
        <v>19.100000000000001</v>
      </c>
      <c r="AC1151">
        <f t="shared" si="450"/>
        <v>5.3055555555555562</v>
      </c>
      <c r="AE1151">
        <f t="shared" si="451"/>
        <v>-156.48855235878025</v>
      </c>
      <c r="AF1151">
        <f t="shared" si="452"/>
        <v>-162.27898595253026</v>
      </c>
      <c r="AG1151">
        <f t="shared" si="453"/>
        <v>-197.79364532753027</v>
      </c>
    </row>
    <row r="1152" spans="2:33" x14ac:dyDescent="0.25">
      <c r="B1152" s="6" t="s">
        <v>74</v>
      </c>
      <c r="C1152" s="6">
        <v>1144</v>
      </c>
      <c r="D1152" s="6">
        <v>122</v>
      </c>
      <c r="E1152" s="12">
        <v>22.5</v>
      </c>
      <c r="F1152" s="17">
        <f t="shared" si="466"/>
        <v>0.73611111111111072</v>
      </c>
      <c r="G1152" s="17">
        <f t="shared" si="467"/>
        <v>2.6499999999999986</v>
      </c>
      <c r="H1152">
        <f t="shared" si="454"/>
        <v>850.20833333333292</v>
      </c>
      <c r="I1152">
        <f t="shared" si="455"/>
        <v>17.126484375</v>
      </c>
      <c r="J1152">
        <f t="shared" si="444"/>
        <v>17.606982421875003</v>
      </c>
      <c r="K1152">
        <f t="shared" si="469"/>
        <v>34.733466796875007</v>
      </c>
      <c r="L1152" s="49">
        <f t="shared" si="456"/>
        <v>217.08416748046881</v>
      </c>
      <c r="M1152" s="29">
        <f t="shared" si="457"/>
        <v>5313.8020833333303</v>
      </c>
      <c r="N1152">
        <f t="shared" si="445"/>
        <v>905.41666666666617</v>
      </c>
      <c r="O1152">
        <f t="shared" si="458"/>
        <v>18.23859375</v>
      </c>
      <c r="P1152">
        <f t="shared" si="446"/>
        <v>17.606982421875003</v>
      </c>
      <c r="Q1152">
        <f t="shared" si="459"/>
        <v>35.845576171875003</v>
      </c>
      <c r="R1152" s="49">
        <f t="shared" si="460"/>
        <v>224.03485107421878</v>
      </c>
      <c r="S1152" s="29">
        <f t="shared" si="461"/>
        <v>5658.8541666666633</v>
      </c>
      <c r="T1152">
        <f t="shared" si="447"/>
        <v>1244.0277777777771</v>
      </c>
      <c r="U1152">
        <f t="shared" si="462"/>
        <v>25.059531249999999</v>
      </c>
      <c r="V1152">
        <f t="shared" si="448"/>
        <v>17.606982421875003</v>
      </c>
      <c r="W1152">
        <f t="shared" si="463"/>
        <v>42.666513671875002</v>
      </c>
      <c r="X1152" s="49">
        <f t="shared" si="464"/>
        <v>266.66571044921875</v>
      </c>
      <c r="Y1152" s="29">
        <f t="shared" si="465"/>
        <v>7775.1736111111068</v>
      </c>
      <c r="AA1152">
        <f t="shared" si="449"/>
        <v>0</v>
      </c>
      <c r="AB1152">
        <f t="shared" si="468"/>
        <v>22.5</v>
      </c>
      <c r="AC1152">
        <f t="shared" si="450"/>
        <v>6.25</v>
      </c>
      <c r="AE1152">
        <f t="shared" si="451"/>
        <v>-217.08416748046881</v>
      </c>
      <c r="AF1152">
        <f t="shared" si="452"/>
        <v>-224.03485107421878</v>
      </c>
      <c r="AG1152">
        <f t="shared" si="453"/>
        <v>-266.66571044921875</v>
      </c>
    </row>
    <row r="1153" spans="2:33" x14ac:dyDescent="0.25">
      <c r="B1153" s="6" t="s">
        <v>74</v>
      </c>
      <c r="C1153" s="6">
        <v>1145</v>
      </c>
      <c r="D1153" s="6">
        <v>123</v>
      </c>
      <c r="E1153" s="12">
        <v>24.4</v>
      </c>
      <c r="F1153" s="17">
        <f t="shared" si="466"/>
        <v>0.31944444444444453</v>
      </c>
      <c r="G1153" s="17">
        <f t="shared" si="467"/>
        <v>1.1500000000000004</v>
      </c>
      <c r="H1153">
        <f t="shared" si="454"/>
        <v>368.95833333333343</v>
      </c>
      <c r="I1153">
        <f t="shared" si="455"/>
        <v>17.3047875</v>
      </c>
      <c r="J1153">
        <f t="shared" si="444"/>
        <v>20.706159120370369</v>
      </c>
      <c r="K1153">
        <f t="shared" si="469"/>
        <v>38.010946620370369</v>
      </c>
      <c r="L1153" s="49">
        <f t="shared" si="456"/>
        <v>257.62974931584358</v>
      </c>
      <c r="M1153" s="29">
        <f t="shared" si="457"/>
        <v>2500.7175925925931</v>
      </c>
      <c r="N1153">
        <f t="shared" si="445"/>
        <v>392.9166666666668</v>
      </c>
      <c r="O1153">
        <f t="shared" si="458"/>
        <v>18.428475000000002</v>
      </c>
      <c r="P1153">
        <f t="shared" si="446"/>
        <v>20.706159120370369</v>
      </c>
      <c r="Q1153">
        <f t="shared" si="459"/>
        <v>39.134634120370372</v>
      </c>
      <c r="R1153" s="49">
        <f t="shared" si="460"/>
        <v>265.24585348251026</v>
      </c>
      <c r="S1153" s="29">
        <f t="shared" si="461"/>
        <v>2663.1018518518522</v>
      </c>
      <c r="T1153">
        <f t="shared" si="447"/>
        <v>539.86111111111131</v>
      </c>
      <c r="U1153">
        <f t="shared" si="462"/>
        <v>25.320425</v>
      </c>
      <c r="V1153">
        <f t="shared" si="448"/>
        <v>20.706159120370369</v>
      </c>
      <c r="W1153">
        <f t="shared" si="463"/>
        <v>46.026584120370373</v>
      </c>
      <c r="X1153" s="49">
        <f t="shared" si="464"/>
        <v>311.95795903806584</v>
      </c>
      <c r="Y1153" s="29">
        <f t="shared" si="465"/>
        <v>3659.0586419753095</v>
      </c>
      <c r="AA1153">
        <f t="shared" si="449"/>
        <v>0</v>
      </c>
      <c r="AB1153">
        <f t="shared" si="468"/>
        <v>24.4</v>
      </c>
      <c r="AC1153">
        <f t="shared" si="450"/>
        <v>6.7777777777777768</v>
      </c>
      <c r="AE1153">
        <f t="shared" si="451"/>
        <v>-257.62974931584358</v>
      </c>
      <c r="AF1153">
        <f t="shared" si="452"/>
        <v>-265.24585348251026</v>
      </c>
      <c r="AG1153">
        <f t="shared" si="453"/>
        <v>-311.95795903806584</v>
      </c>
    </row>
    <row r="1154" spans="2:33" x14ac:dyDescent="0.25">
      <c r="B1154" s="6" t="s">
        <v>74</v>
      </c>
      <c r="C1154" s="6">
        <v>1146</v>
      </c>
      <c r="D1154" s="6">
        <v>124</v>
      </c>
      <c r="E1154" s="12">
        <v>24.8</v>
      </c>
      <c r="F1154" s="17">
        <f t="shared" si="466"/>
        <v>-0.23611111111111099</v>
      </c>
      <c r="G1154" s="17">
        <f t="shared" si="467"/>
        <v>-0.84999999999999964</v>
      </c>
      <c r="H1154">
        <f t="shared" si="454"/>
        <v>-272.7083333333332</v>
      </c>
      <c r="I1154">
        <f t="shared" si="455"/>
        <v>17.342324999999999</v>
      </c>
      <c r="J1154">
        <f t="shared" si="444"/>
        <v>21.390614259259266</v>
      </c>
      <c r="K1154">
        <f t="shared" si="469"/>
        <v>38.732939259259268</v>
      </c>
      <c r="L1154" s="49">
        <f t="shared" si="456"/>
        <v>266.82691489711942</v>
      </c>
      <c r="M1154" s="29">
        <f t="shared" si="457"/>
        <v>-1878.6574074074067</v>
      </c>
      <c r="N1154">
        <f t="shared" si="445"/>
        <v>-290.41666666666652</v>
      </c>
      <c r="O1154">
        <f t="shared" si="458"/>
        <v>18.468449999999997</v>
      </c>
      <c r="P1154">
        <f t="shared" si="446"/>
        <v>21.390614259259266</v>
      </c>
      <c r="Q1154">
        <f t="shared" si="459"/>
        <v>39.859064259259263</v>
      </c>
      <c r="R1154" s="49">
        <f t="shared" si="460"/>
        <v>274.58466489711941</v>
      </c>
      <c r="S1154" s="29">
        <f t="shared" si="461"/>
        <v>-2000.6481481481471</v>
      </c>
      <c r="T1154">
        <f t="shared" si="447"/>
        <v>-399.0277777777776</v>
      </c>
      <c r="U1154">
        <f t="shared" si="462"/>
        <v>25.375349999999997</v>
      </c>
      <c r="V1154">
        <f t="shared" si="448"/>
        <v>21.390614259259266</v>
      </c>
      <c r="W1154">
        <f t="shared" si="463"/>
        <v>46.765964259259263</v>
      </c>
      <c r="X1154" s="49">
        <f t="shared" si="464"/>
        <v>322.16553156378603</v>
      </c>
      <c r="Y1154" s="29">
        <f t="shared" si="465"/>
        <v>-2748.8580246913571</v>
      </c>
      <c r="AA1154">
        <f t="shared" si="449"/>
        <v>0</v>
      </c>
      <c r="AB1154">
        <f t="shared" si="468"/>
        <v>24.8</v>
      </c>
      <c r="AC1154">
        <f t="shared" si="450"/>
        <v>6.8888888888888893</v>
      </c>
      <c r="AE1154">
        <f t="shared" si="451"/>
        <v>-266.82691489711942</v>
      </c>
      <c r="AF1154">
        <f t="shared" si="452"/>
        <v>-274.58466489711941</v>
      </c>
      <c r="AG1154">
        <f t="shared" si="453"/>
        <v>-322.16553156378603</v>
      </c>
    </row>
    <row r="1155" spans="2:33" x14ac:dyDescent="0.25">
      <c r="B1155" s="6" t="s">
        <v>74</v>
      </c>
      <c r="C1155" s="6">
        <v>1147</v>
      </c>
      <c r="D1155" s="6">
        <v>125</v>
      </c>
      <c r="E1155" s="12">
        <v>22.7</v>
      </c>
      <c r="F1155" s="17">
        <f t="shared" si="466"/>
        <v>-1.0277777777777781</v>
      </c>
      <c r="G1155" s="17">
        <f t="shared" si="467"/>
        <v>-3.7000000000000011</v>
      </c>
      <c r="H1155">
        <f t="shared" si="454"/>
        <v>-1187.0833333333337</v>
      </c>
      <c r="I1155">
        <f t="shared" si="455"/>
        <v>17.145253124999996</v>
      </c>
      <c r="J1155">
        <f t="shared" si="444"/>
        <v>17.921386611689819</v>
      </c>
      <c r="K1155">
        <f t="shared" si="469"/>
        <v>35.066639736689815</v>
      </c>
      <c r="L1155" s="49">
        <f t="shared" si="456"/>
        <v>221.11464500634966</v>
      </c>
      <c r="M1155" s="29">
        <f t="shared" si="457"/>
        <v>-7485.2199074074097</v>
      </c>
      <c r="N1155">
        <f t="shared" si="445"/>
        <v>-1264.1666666666672</v>
      </c>
      <c r="O1155">
        <f t="shared" si="458"/>
        <v>18.258581249999999</v>
      </c>
      <c r="P1155">
        <f t="shared" si="446"/>
        <v>17.921386611689819</v>
      </c>
      <c r="Q1155">
        <f t="shared" si="459"/>
        <v>36.179967861689818</v>
      </c>
      <c r="R1155" s="49">
        <f t="shared" si="460"/>
        <v>228.13479735009969</v>
      </c>
      <c r="S1155" s="29">
        <f t="shared" si="461"/>
        <v>-7971.2731481481514</v>
      </c>
      <c r="T1155">
        <f t="shared" si="447"/>
        <v>-1736.944444444445</v>
      </c>
      <c r="U1155">
        <f t="shared" si="462"/>
        <v>25.086993749999998</v>
      </c>
      <c r="V1155">
        <f t="shared" si="448"/>
        <v>17.921386611689819</v>
      </c>
      <c r="W1155">
        <f t="shared" si="463"/>
        <v>43.008380361689817</v>
      </c>
      <c r="X1155" s="49">
        <f t="shared" si="464"/>
        <v>271.19173172509966</v>
      </c>
      <c r="Y1155" s="29">
        <f t="shared" si="465"/>
        <v>-10952.399691358029</v>
      </c>
      <c r="AA1155">
        <f t="shared" si="449"/>
        <v>0</v>
      </c>
      <c r="AB1155">
        <f t="shared" si="468"/>
        <v>22.7</v>
      </c>
      <c r="AC1155">
        <f t="shared" si="450"/>
        <v>6.3055555555555554</v>
      </c>
      <c r="AE1155">
        <f t="shared" si="451"/>
        <v>-221.11464500634966</v>
      </c>
      <c r="AF1155">
        <f t="shared" si="452"/>
        <v>-228.13479735009969</v>
      </c>
      <c r="AG1155">
        <f t="shared" si="453"/>
        <v>-271.19173172509966</v>
      </c>
    </row>
    <row r="1156" spans="2:33" x14ac:dyDescent="0.25">
      <c r="B1156" s="6" t="s">
        <v>74</v>
      </c>
      <c r="C1156" s="6">
        <v>1148</v>
      </c>
      <c r="D1156" s="6">
        <v>126</v>
      </c>
      <c r="E1156" s="12">
        <v>17.399999999999999</v>
      </c>
      <c r="F1156" s="17">
        <f t="shared" si="466"/>
        <v>-1.2361111111111109</v>
      </c>
      <c r="G1156" s="17">
        <f t="shared" si="467"/>
        <v>-4.4499999999999993</v>
      </c>
      <c r="H1156">
        <f t="shared" si="454"/>
        <v>-1427.708333333333</v>
      </c>
      <c r="I1156">
        <f t="shared" si="455"/>
        <v>16.647881249999998</v>
      </c>
      <c r="J1156">
        <f t="shared" si="444"/>
        <v>10.529758020833333</v>
      </c>
      <c r="K1156">
        <f t="shared" si="469"/>
        <v>27.177639270833332</v>
      </c>
      <c r="L1156" s="49">
        <f t="shared" si="456"/>
        <v>131.35858980902776</v>
      </c>
      <c r="M1156" s="29">
        <f t="shared" si="457"/>
        <v>-6900.5902777777756</v>
      </c>
      <c r="N1156">
        <f t="shared" si="445"/>
        <v>-1520.4166666666665</v>
      </c>
      <c r="O1156">
        <f t="shared" si="458"/>
        <v>17.728912499999996</v>
      </c>
      <c r="P1156">
        <f t="shared" si="446"/>
        <v>10.529758020833333</v>
      </c>
      <c r="Q1156">
        <f t="shared" si="459"/>
        <v>28.258670520833327</v>
      </c>
      <c r="R1156" s="49">
        <f t="shared" si="460"/>
        <v>136.58357418402773</v>
      </c>
      <c r="S1156" s="29">
        <f t="shared" si="461"/>
        <v>-7348.6805555555547</v>
      </c>
      <c r="T1156">
        <f t="shared" si="447"/>
        <v>-2089.0277777777774</v>
      </c>
      <c r="U1156">
        <f t="shared" si="462"/>
        <v>24.359237499999995</v>
      </c>
      <c r="V1156">
        <f t="shared" si="448"/>
        <v>10.529758020833333</v>
      </c>
      <c r="W1156">
        <f t="shared" si="463"/>
        <v>34.888995520833326</v>
      </c>
      <c r="X1156" s="49">
        <f t="shared" si="464"/>
        <v>168.63014501736106</v>
      </c>
      <c r="Y1156" s="29">
        <f t="shared" si="465"/>
        <v>-10096.967592592589</v>
      </c>
      <c r="AA1156">
        <f t="shared" si="449"/>
        <v>0</v>
      </c>
      <c r="AB1156">
        <f t="shared" si="468"/>
        <v>17.399999999999999</v>
      </c>
      <c r="AC1156">
        <f t="shared" si="450"/>
        <v>4.833333333333333</v>
      </c>
      <c r="AE1156">
        <f t="shared" si="451"/>
        <v>-131.35858980902776</v>
      </c>
      <c r="AF1156">
        <f t="shared" si="452"/>
        <v>-136.58357418402773</v>
      </c>
      <c r="AG1156">
        <f t="shared" si="453"/>
        <v>-168.63014501736106</v>
      </c>
    </row>
    <row r="1157" spans="2:33" x14ac:dyDescent="0.25">
      <c r="B1157" s="6" t="s">
        <v>74</v>
      </c>
      <c r="C1157" s="6">
        <v>1149</v>
      </c>
      <c r="D1157" s="6">
        <v>127</v>
      </c>
      <c r="E1157" s="12">
        <v>13.8</v>
      </c>
      <c r="F1157" s="17">
        <f t="shared" si="466"/>
        <v>-0.74999999999999978</v>
      </c>
      <c r="G1157" s="17">
        <f t="shared" si="467"/>
        <v>-2.6999999999999993</v>
      </c>
      <c r="H1157">
        <f t="shared" si="454"/>
        <v>-866.24999999999977</v>
      </c>
      <c r="I1157">
        <f t="shared" si="455"/>
        <v>16.310043749999998</v>
      </c>
      <c r="J1157">
        <f t="shared" si="444"/>
        <v>6.6233555208333357</v>
      </c>
      <c r="K1157">
        <f t="shared" si="469"/>
        <v>22.933399270833334</v>
      </c>
      <c r="L1157" s="49">
        <f t="shared" si="456"/>
        <v>87.911363871527783</v>
      </c>
      <c r="M1157" s="29">
        <f t="shared" si="457"/>
        <v>-3320.6249999999991</v>
      </c>
      <c r="N1157">
        <f t="shared" si="445"/>
        <v>-922.49999999999977</v>
      </c>
      <c r="O1157">
        <f t="shared" si="458"/>
        <v>17.369137499999997</v>
      </c>
      <c r="P1157">
        <f t="shared" si="446"/>
        <v>6.6233555208333357</v>
      </c>
      <c r="Q1157">
        <f t="shared" si="459"/>
        <v>23.992493020833333</v>
      </c>
      <c r="R1157" s="49">
        <f t="shared" si="460"/>
        <v>91.971223246527785</v>
      </c>
      <c r="S1157" s="29">
        <f t="shared" si="461"/>
        <v>-3536.2499999999991</v>
      </c>
      <c r="T1157">
        <f t="shared" si="447"/>
        <v>-1267.4999999999995</v>
      </c>
      <c r="U1157">
        <f t="shared" si="462"/>
        <v>23.864912499999996</v>
      </c>
      <c r="V1157">
        <f t="shared" si="448"/>
        <v>6.6233555208333357</v>
      </c>
      <c r="W1157">
        <f t="shared" si="463"/>
        <v>30.488268020833331</v>
      </c>
      <c r="X1157" s="49">
        <f t="shared" si="464"/>
        <v>116.8716940798611</v>
      </c>
      <c r="Y1157" s="29">
        <f t="shared" si="465"/>
        <v>-4858.7499999999982</v>
      </c>
      <c r="AA1157">
        <f t="shared" si="449"/>
        <v>0</v>
      </c>
      <c r="AB1157">
        <f t="shared" si="468"/>
        <v>13.8</v>
      </c>
      <c r="AC1157">
        <f t="shared" si="450"/>
        <v>3.8333333333333335</v>
      </c>
      <c r="AE1157">
        <f t="shared" si="451"/>
        <v>-87.911363871527783</v>
      </c>
      <c r="AF1157">
        <f t="shared" si="452"/>
        <v>-91.971223246527785</v>
      </c>
      <c r="AG1157">
        <f t="shared" si="453"/>
        <v>-116.8716940798611</v>
      </c>
    </row>
    <row r="1158" spans="2:33" x14ac:dyDescent="0.25">
      <c r="B1158" s="6" t="s">
        <v>74</v>
      </c>
      <c r="C1158" s="6">
        <v>1150</v>
      </c>
      <c r="D1158" s="6">
        <v>128</v>
      </c>
      <c r="E1158" s="12">
        <v>12</v>
      </c>
      <c r="F1158" s="17">
        <f t="shared" si="466"/>
        <v>-0.25000000000000011</v>
      </c>
      <c r="G1158" s="17">
        <f t="shared" si="467"/>
        <v>-0.90000000000000036</v>
      </c>
      <c r="H1158">
        <f t="shared" si="454"/>
        <v>-288.75000000000011</v>
      </c>
      <c r="I1158">
        <f t="shared" si="455"/>
        <v>16.141124999999999</v>
      </c>
      <c r="J1158">
        <f t="shared" si="444"/>
        <v>5.0082083333333332</v>
      </c>
      <c r="K1158">
        <f t="shared" si="469"/>
        <v>21.149333333333331</v>
      </c>
      <c r="L1158" s="49">
        <f t="shared" si="456"/>
        <v>70.49777777777777</v>
      </c>
      <c r="M1158" s="29">
        <f t="shared" si="457"/>
        <v>-962.50000000000034</v>
      </c>
      <c r="N1158">
        <f t="shared" si="445"/>
        <v>-307.50000000000011</v>
      </c>
      <c r="O1158">
        <f t="shared" si="458"/>
        <v>17.189250000000001</v>
      </c>
      <c r="P1158">
        <f t="shared" si="446"/>
        <v>5.0082083333333332</v>
      </c>
      <c r="Q1158">
        <f t="shared" si="459"/>
        <v>22.197458333333334</v>
      </c>
      <c r="R1158" s="49">
        <f t="shared" si="460"/>
        <v>73.991527777777776</v>
      </c>
      <c r="S1158" s="29">
        <f t="shared" si="461"/>
        <v>-1025.0000000000002</v>
      </c>
      <c r="T1158">
        <f t="shared" si="447"/>
        <v>-422.50000000000017</v>
      </c>
      <c r="U1158">
        <f t="shared" si="462"/>
        <v>23.617750000000001</v>
      </c>
      <c r="V1158">
        <f t="shared" si="448"/>
        <v>5.0082083333333332</v>
      </c>
      <c r="W1158">
        <f t="shared" si="463"/>
        <v>28.625958333333333</v>
      </c>
      <c r="X1158" s="49">
        <f t="shared" si="464"/>
        <v>95.419861111111103</v>
      </c>
      <c r="Y1158" s="29">
        <f t="shared" si="465"/>
        <v>-1408.3333333333337</v>
      </c>
      <c r="AA1158">
        <f t="shared" si="449"/>
        <v>0</v>
      </c>
      <c r="AB1158">
        <f t="shared" si="468"/>
        <v>12</v>
      </c>
      <c r="AC1158">
        <f t="shared" si="450"/>
        <v>3.333333333333333</v>
      </c>
      <c r="AE1158">
        <f t="shared" si="451"/>
        <v>-70.49777777777777</v>
      </c>
      <c r="AF1158">
        <f t="shared" si="452"/>
        <v>-73.991527777777776</v>
      </c>
      <c r="AG1158">
        <f t="shared" si="453"/>
        <v>-95.419861111111103</v>
      </c>
    </row>
    <row r="1159" spans="2:33" x14ac:dyDescent="0.25">
      <c r="B1159" s="6" t="s">
        <v>74</v>
      </c>
      <c r="C1159" s="6">
        <v>1151</v>
      </c>
      <c r="D1159" s="6">
        <v>129</v>
      </c>
      <c r="E1159" s="12">
        <v>12</v>
      </c>
      <c r="F1159" s="17">
        <f t="shared" si="466"/>
        <v>0</v>
      </c>
      <c r="G1159" s="17">
        <f t="shared" si="467"/>
        <v>0</v>
      </c>
      <c r="H1159">
        <f t="shared" si="454"/>
        <v>0</v>
      </c>
      <c r="I1159">
        <f t="shared" si="455"/>
        <v>16.141124999999999</v>
      </c>
      <c r="J1159">
        <f t="shared" si="444"/>
        <v>5.0082083333333332</v>
      </c>
      <c r="K1159">
        <f t="shared" si="469"/>
        <v>21.149333333333331</v>
      </c>
      <c r="L1159" s="49">
        <f t="shared" si="456"/>
        <v>70.49777777777777</v>
      </c>
      <c r="M1159" s="29">
        <f t="shared" si="457"/>
        <v>0</v>
      </c>
      <c r="N1159">
        <f t="shared" si="445"/>
        <v>0</v>
      </c>
      <c r="O1159">
        <f t="shared" si="458"/>
        <v>17.189250000000001</v>
      </c>
      <c r="P1159">
        <f t="shared" si="446"/>
        <v>5.0082083333333332</v>
      </c>
      <c r="Q1159">
        <f t="shared" si="459"/>
        <v>22.197458333333334</v>
      </c>
      <c r="R1159" s="49">
        <f t="shared" si="460"/>
        <v>73.991527777777776</v>
      </c>
      <c r="S1159" s="29">
        <f t="shared" si="461"/>
        <v>0</v>
      </c>
      <c r="T1159">
        <f t="shared" si="447"/>
        <v>0</v>
      </c>
      <c r="U1159">
        <f t="shared" si="462"/>
        <v>23.617750000000001</v>
      </c>
      <c r="V1159">
        <f t="shared" si="448"/>
        <v>5.0082083333333332</v>
      </c>
      <c r="W1159">
        <f t="shared" si="463"/>
        <v>28.625958333333333</v>
      </c>
      <c r="X1159" s="49">
        <f t="shared" si="464"/>
        <v>95.419861111111103</v>
      </c>
      <c r="Y1159" s="29">
        <f t="shared" si="465"/>
        <v>0</v>
      </c>
      <c r="AA1159">
        <f t="shared" si="449"/>
        <v>0</v>
      </c>
      <c r="AB1159">
        <f t="shared" si="468"/>
        <v>12</v>
      </c>
      <c r="AC1159">
        <f t="shared" si="450"/>
        <v>3.333333333333333</v>
      </c>
      <c r="AE1159">
        <f t="shared" si="451"/>
        <v>-70.49777777777777</v>
      </c>
      <c r="AF1159">
        <f t="shared" si="452"/>
        <v>-73.991527777777776</v>
      </c>
      <c r="AG1159">
        <f t="shared" si="453"/>
        <v>-95.419861111111103</v>
      </c>
    </row>
    <row r="1160" spans="2:33" x14ac:dyDescent="0.25">
      <c r="B1160" s="6" t="s">
        <v>74</v>
      </c>
      <c r="C1160" s="6">
        <v>1152</v>
      </c>
      <c r="D1160" s="6">
        <v>130</v>
      </c>
      <c r="E1160" s="12">
        <v>12</v>
      </c>
      <c r="F1160" s="17">
        <f t="shared" si="466"/>
        <v>0.26388888888888895</v>
      </c>
      <c r="G1160" s="17">
        <f t="shared" si="467"/>
        <v>0.95000000000000018</v>
      </c>
      <c r="H1160">
        <f t="shared" si="454"/>
        <v>304.79166666666674</v>
      </c>
      <c r="I1160">
        <f t="shared" si="455"/>
        <v>16.141124999999999</v>
      </c>
      <c r="J1160">
        <f t="shared" ref="J1160:J1223" si="470">SUM(0.5*1.225*2.23*0.33*(AC1160*AC1160))</f>
        <v>5.0082083333333332</v>
      </c>
      <c r="K1160">
        <f t="shared" si="469"/>
        <v>21.149333333333331</v>
      </c>
      <c r="L1160" s="49">
        <f t="shared" si="456"/>
        <v>70.49777777777777</v>
      </c>
      <c r="M1160" s="29">
        <f t="shared" si="457"/>
        <v>1015.9722222222224</v>
      </c>
      <c r="N1160">
        <f t="shared" ref="N1160:N1223" si="471">SUM(1230*F1160)</f>
        <v>324.58333333333343</v>
      </c>
      <c r="O1160">
        <f t="shared" si="458"/>
        <v>17.189250000000001</v>
      </c>
      <c r="P1160">
        <f t="shared" ref="P1160:P1223" si="472">SUM(0.5*1.225*2.23*0.33*(AC1160*AC1160))</f>
        <v>5.0082083333333332</v>
      </c>
      <c r="Q1160">
        <f t="shared" si="459"/>
        <v>22.197458333333334</v>
      </c>
      <c r="R1160" s="49">
        <f t="shared" si="460"/>
        <v>73.991527777777776</v>
      </c>
      <c r="S1160" s="29">
        <f t="shared" si="461"/>
        <v>1081.9444444444446</v>
      </c>
      <c r="T1160">
        <f t="shared" ref="T1160:T1223" si="473">SUM(1690*F1160)</f>
        <v>445.97222222222234</v>
      </c>
      <c r="U1160">
        <f t="shared" si="462"/>
        <v>23.617750000000001</v>
      </c>
      <c r="V1160">
        <f t="shared" ref="V1160:V1223" si="474">SUM(0.5*1.225*2.23*0.33*(AC1160*AC1160))</f>
        <v>5.0082083333333332</v>
      </c>
      <c r="W1160">
        <f t="shared" si="463"/>
        <v>28.625958333333333</v>
      </c>
      <c r="X1160" s="49">
        <f t="shared" si="464"/>
        <v>95.419861111111103</v>
      </c>
      <c r="Y1160" s="29">
        <f t="shared" si="465"/>
        <v>1486.5740740740744</v>
      </c>
      <c r="AA1160">
        <f t="shared" ref="AA1160:AA1223" si="475">IF(E1160&lt;1,1,0)</f>
        <v>0</v>
      </c>
      <c r="AB1160">
        <f t="shared" si="468"/>
        <v>12</v>
      </c>
      <c r="AC1160">
        <f t="shared" ref="AC1160:AC1223" si="476">E1160/3.6</f>
        <v>3.333333333333333</v>
      </c>
      <c r="AE1160">
        <f t="shared" ref="AE1160:AE1223" si="477">SUM(L1160*-1)</f>
        <v>-70.49777777777777</v>
      </c>
      <c r="AF1160">
        <f t="shared" ref="AF1160:AF1223" si="478">SUM(R1160*-1)</f>
        <v>-73.991527777777776</v>
      </c>
      <c r="AG1160">
        <f t="shared" ref="AG1160:AG1223" si="479">SUM(X1160*-1)</f>
        <v>-95.419861111111103</v>
      </c>
    </row>
    <row r="1161" spans="2:33" x14ac:dyDescent="0.25">
      <c r="B1161" s="6" t="s">
        <v>74</v>
      </c>
      <c r="C1161" s="6">
        <v>1153</v>
      </c>
      <c r="D1161" s="6">
        <v>131</v>
      </c>
      <c r="E1161" s="12">
        <v>13.9</v>
      </c>
      <c r="F1161" s="17">
        <f t="shared" si="466"/>
        <v>0.94444444444444453</v>
      </c>
      <c r="G1161" s="17">
        <f t="shared" si="467"/>
        <v>3.4000000000000004</v>
      </c>
      <c r="H1161">
        <f t="shared" ref="H1161:H1224" si="480">SUM(1155*F1161)</f>
        <v>1090.8333333333335</v>
      </c>
      <c r="I1161">
        <f t="shared" ref="I1161:I1224" si="481">SUM((0.013*(1+(E1161/160))*1155))</f>
        <v>16.319428124999998</v>
      </c>
      <c r="J1161">
        <f t="shared" si="470"/>
        <v>6.7196939728009273</v>
      </c>
      <c r="K1161">
        <f t="shared" si="469"/>
        <v>23.039122097800927</v>
      </c>
      <c r="L1161" s="49">
        <f t="shared" ref="L1161:L1224" si="482">SUM(K1161*AC1161)</f>
        <v>88.956610322064691</v>
      </c>
      <c r="M1161" s="29">
        <f t="shared" ref="M1161:M1224" si="483">SUM(H1161*AC1161)</f>
        <v>4211.8287037037044</v>
      </c>
      <c r="N1161">
        <f t="shared" si="471"/>
        <v>1161.6666666666667</v>
      </c>
      <c r="O1161">
        <f t="shared" ref="O1161:O1224" si="484">SUM((0.013*(1+(E1161/160))*1230))</f>
        <v>17.37913125</v>
      </c>
      <c r="P1161">
        <f t="shared" si="472"/>
        <v>6.7196939728009273</v>
      </c>
      <c r="Q1161">
        <f t="shared" ref="Q1161:Q1224" si="485">SUM(O1161+P1161)</f>
        <v>24.098825222800926</v>
      </c>
      <c r="R1161" s="49">
        <f t="shared" ref="R1161:R1224" si="486">SUM(Q1161*AC1161)</f>
        <v>93.048241832481352</v>
      </c>
      <c r="S1161" s="29">
        <f t="shared" ref="S1161:S1224" si="487">SUM(N1161*AC1161)</f>
        <v>4485.3240740740748</v>
      </c>
      <c r="T1161">
        <f t="shared" si="473"/>
        <v>1596.1111111111113</v>
      </c>
      <c r="U1161">
        <f t="shared" ref="U1161:U1224" si="488">SUM((0.013*(1+(E1161/160))*1690))</f>
        <v>23.878643749999998</v>
      </c>
      <c r="V1161">
        <f t="shared" si="474"/>
        <v>6.7196939728009273</v>
      </c>
      <c r="W1161">
        <f t="shared" ref="W1161:W1224" si="489">SUM(U1161+V1161)</f>
        <v>30.598337722800927</v>
      </c>
      <c r="X1161" s="49">
        <f t="shared" ref="X1161:X1224" si="490">SUM(W1161*AC1161)</f>
        <v>118.14358176303692</v>
      </c>
      <c r="Y1161" s="29">
        <f t="shared" ref="Y1161:Y1224" si="491">SUM(T1161*AC1161)</f>
        <v>6162.7623456790134</v>
      </c>
      <c r="AA1161">
        <f t="shared" si="475"/>
        <v>0</v>
      </c>
      <c r="AB1161">
        <f t="shared" si="468"/>
        <v>13.9</v>
      </c>
      <c r="AC1161">
        <f t="shared" si="476"/>
        <v>3.8611111111111112</v>
      </c>
      <c r="AE1161">
        <f t="shared" si="477"/>
        <v>-88.956610322064691</v>
      </c>
      <c r="AF1161">
        <f t="shared" si="478"/>
        <v>-93.048241832481352</v>
      </c>
      <c r="AG1161">
        <f t="shared" si="479"/>
        <v>-118.14358176303692</v>
      </c>
    </row>
    <row r="1162" spans="2:33" x14ac:dyDescent="0.25">
      <c r="B1162" s="6" t="s">
        <v>74</v>
      </c>
      <c r="C1162" s="6">
        <v>1154</v>
      </c>
      <c r="D1162" s="6">
        <v>132</v>
      </c>
      <c r="E1162" s="12">
        <v>18.8</v>
      </c>
      <c r="F1162" s="17">
        <f t="shared" ref="F1162:F1225" si="492">($E1163-$E1161)/2/3.6</f>
        <v>1.5555555555555556</v>
      </c>
      <c r="G1162" s="17">
        <f t="shared" ref="G1162:G1225" si="493">($E1163-$E1161)/2</f>
        <v>5.6000000000000005</v>
      </c>
      <c r="H1162">
        <f t="shared" si="480"/>
        <v>1796.6666666666667</v>
      </c>
      <c r="I1162">
        <f t="shared" si="481"/>
        <v>16.779262499999998</v>
      </c>
      <c r="J1162">
        <f t="shared" si="470"/>
        <v>12.292369120370372</v>
      </c>
      <c r="K1162">
        <f t="shared" si="469"/>
        <v>29.071631620370368</v>
      </c>
      <c r="L1162" s="49">
        <f t="shared" si="482"/>
        <v>151.81852068415637</v>
      </c>
      <c r="M1162" s="29">
        <f t="shared" si="483"/>
        <v>9382.5925925925931</v>
      </c>
      <c r="N1162">
        <f t="shared" si="471"/>
        <v>1913.3333333333333</v>
      </c>
      <c r="O1162">
        <f t="shared" si="484"/>
        <v>17.868824999999998</v>
      </c>
      <c r="P1162">
        <f t="shared" si="472"/>
        <v>12.292369120370372</v>
      </c>
      <c r="Q1162">
        <f t="shared" si="485"/>
        <v>30.161194120370368</v>
      </c>
      <c r="R1162" s="49">
        <f t="shared" si="486"/>
        <v>157.50845818415638</v>
      </c>
      <c r="S1162" s="29">
        <f t="shared" si="487"/>
        <v>9991.8518518518522</v>
      </c>
      <c r="T1162">
        <f t="shared" si="473"/>
        <v>2628.8888888888891</v>
      </c>
      <c r="U1162">
        <f t="shared" si="488"/>
        <v>24.551474999999996</v>
      </c>
      <c r="V1162">
        <f t="shared" si="474"/>
        <v>12.292369120370372</v>
      </c>
      <c r="W1162">
        <f t="shared" si="489"/>
        <v>36.84384412037037</v>
      </c>
      <c r="X1162" s="49">
        <f t="shared" si="490"/>
        <v>192.40674151748971</v>
      </c>
      <c r="Y1162" s="29">
        <f t="shared" si="491"/>
        <v>13728.641975308643</v>
      </c>
      <c r="AA1162">
        <f t="shared" si="475"/>
        <v>0</v>
      </c>
      <c r="AB1162">
        <f t="shared" si="468"/>
        <v>18.8</v>
      </c>
      <c r="AC1162">
        <f t="shared" si="476"/>
        <v>5.2222222222222223</v>
      </c>
      <c r="AE1162">
        <f t="shared" si="477"/>
        <v>-151.81852068415637</v>
      </c>
      <c r="AF1162">
        <f t="shared" si="478"/>
        <v>-157.50845818415638</v>
      </c>
      <c r="AG1162">
        <f t="shared" si="479"/>
        <v>-192.40674151748971</v>
      </c>
    </row>
    <row r="1163" spans="2:33" x14ac:dyDescent="0.25">
      <c r="B1163" s="6" t="s">
        <v>74</v>
      </c>
      <c r="C1163" s="6">
        <v>1155</v>
      </c>
      <c r="D1163" s="6">
        <v>133</v>
      </c>
      <c r="E1163" s="12">
        <v>25.1</v>
      </c>
      <c r="F1163" s="17">
        <f t="shared" si="492"/>
        <v>1.5277777777777777</v>
      </c>
      <c r="G1163" s="17">
        <f t="shared" si="493"/>
        <v>5.5</v>
      </c>
      <c r="H1163">
        <f t="shared" si="480"/>
        <v>1764.5833333333333</v>
      </c>
      <c r="I1163">
        <f t="shared" si="481"/>
        <v>17.370478125000002</v>
      </c>
      <c r="J1163">
        <f t="shared" si="470"/>
        <v>21.911259250578709</v>
      </c>
      <c r="K1163">
        <f t="shared" si="469"/>
        <v>39.281737375578714</v>
      </c>
      <c r="L1163" s="49">
        <f t="shared" si="482"/>
        <v>273.88100225750713</v>
      </c>
      <c r="M1163" s="29">
        <f t="shared" si="483"/>
        <v>12303.06712962963</v>
      </c>
      <c r="N1163">
        <f t="shared" si="471"/>
        <v>1879.1666666666665</v>
      </c>
      <c r="O1163">
        <f t="shared" si="484"/>
        <v>18.498431249999999</v>
      </c>
      <c r="P1163">
        <f t="shared" si="472"/>
        <v>21.911259250578709</v>
      </c>
      <c r="Q1163">
        <f t="shared" si="485"/>
        <v>40.409690500578705</v>
      </c>
      <c r="R1163" s="49">
        <f t="shared" si="486"/>
        <v>281.74534210125711</v>
      </c>
      <c r="S1163" s="29">
        <f t="shared" si="487"/>
        <v>13101.967592592591</v>
      </c>
      <c r="T1163">
        <f t="shared" si="473"/>
        <v>2581.9444444444443</v>
      </c>
      <c r="U1163">
        <f t="shared" si="488"/>
        <v>25.416543750000002</v>
      </c>
      <c r="V1163">
        <f t="shared" si="474"/>
        <v>21.911259250578709</v>
      </c>
      <c r="W1163">
        <f t="shared" si="489"/>
        <v>47.327803000578712</v>
      </c>
      <c r="X1163" s="49">
        <f t="shared" si="490"/>
        <v>329.97995980959047</v>
      </c>
      <c r="Y1163" s="29">
        <f t="shared" si="491"/>
        <v>18001.890432098764</v>
      </c>
      <c r="AA1163">
        <f t="shared" si="475"/>
        <v>0</v>
      </c>
      <c r="AB1163">
        <f t="shared" si="468"/>
        <v>25.1</v>
      </c>
      <c r="AC1163">
        <f t="shared" si="476"/>
        <v>6.9722222222222223</v>
      </c>
      <c r="AE1163">
        <f t="shared" si="477"/>
        <v>-273.88100225750713</v>
      </c>
      <c r="AF1163">
        <f t="shared" si="478"/>
        <v>-281.74534210125711</v>
      </c>
      <c r="AG1163">
        <f t="shared" si="479"/>
        <v>-329.97995980959047</v>
      </c>
    </row>
    <row r="1164" spans="2:33" x14ac:dyDescent="0.25">
      <c r="B1164" s="6" t="s">
        <v>74</v>
      </c>
      <c r="C1164" s="6">
        <v>1156</v>
      </c>
      <c r="D1164" s="6">
        <v>134</v>
      </c>
      <c r="E1164" s="12">
        <v>29.8</v>
      </c>
      <c r="F1164" s="17">
        <f t="shared" si="492"/>
        <v>1.2083333333333328</v>
      </c>
      <c r="G1164" s="17">
        <f t="shared" si="493"/>
        <v>4.3499999999999979</v>
      </c>
      <c r="H1164">
        <f t="shared" si="480"/>
        <v>1395.6249999999993</v>
      </c>
      <c r="I1164">
        <f t="shared" si="481"/>
        <v>17.811543749999998</v>
      </c>
      <c r="J1164">
        <f t="shared" si="470"/>
        <v>30.885342557870384</v>
      </c>
      <c r="K1164">
        <f t="shared" si="469"/>
        <v>48.696886307870386</v>
      </c>
      <c r="L1164" s="49">
        <f t="shared" si="482"/>
        <v>403.10200332626044</v>
      </c>
      <c r="M1164" s="29">
        <f t="shared" si="483"/>
        <v>11552.673611111106</v>
      </c>
      <c r="N1164">
        <f t="shared" si="471"/>
        <v>1486.2499999999993</v>
      </c>
      <c r="O1164">
        <f t="shared" si="484"/>
        <v>18.968137499999997</v>
      </c>
      <c r="P1164">
        <f t="shared" si="472"/>
        <v>30.885342557870384</v>
      </c>
      <c r="Q1164">
        <f t="shared" si="485"/>
        <v>49.853480057870385</v>
      </c>
      <c r="R1164" s="49">
        <f t="shared" si="486"/>
        <v>412.67602936792713</v>
      </c>
      <c r="S1164" s="29">
        <f t="shared" si="487"/>
        <v>12302.847222222217</v>
      </c>
      <c r="T1164">
        <f t="shared" si="473"/>
        <v>2042.0833333333323</v>
      </c>
      <c r="U1164">
        <f t="shared" si="488"/>
        <v>26.061912499999998</v>
      </c>
      <c r="V1164">
        <f t="shared" si="474"/>
        <v>30.885342557870384</v>
      </c>
      <c r="W1164">
        <f t="shared" si="489"/>
        <v>56.947255057870379</v>
      </c>
      <c r="X1164" s="49">
        <f t="shared" si="490"/>
        <v>471.39672242348263</v>
      </c>
      <c r="Y1164" s="29">
        <f t="shared" si="491"/>
        <v>16903.912037037029</v>
      </c>
      <c r="AA1164">
        <f t="shared" si="475"/>
        <v>0</v>
      </c>
      <c r="AB1164">
        <f t="shared" si="468"/>
        <v>29.8</v>
      </c>
      <c r="AC1164">
        <f t="shared" si="476"/>
        <v>8.2777777777777786</v>
      </c>
      <c r="AE1164">
        <f t="shared" si="477"/>
        <v>-403.10200332626044</v>
      </c>
      <c r="AF1164">
        <f t="shared" si="478"/>
        <v>-412.67602936792713</v>
      </c>
      <c r="AG1164">
        <f t="shared" si="479"/>
        <v>-471.39672242348263</v>
      </c>
    </row>
    <row r="1165" spans="2:33" x14ac:dyDescent="0.25">
      <c r="B1165" s="6" t="s">
        <v>74</v>
      </c>
      <c r="C1165" s="6">
        <v>1157</v>
      </c>
      <c r="D1165" s="6">
        <v>135</v>
      </c>
      <c r="E1165" s="12">
        <v>33.799999999999997</v>
      </c>
      <c r="F1165" s="17">
        <f t="shared" si="492"/>
        <v>1.166666666666667</v>
      </c>
      <c r="G1165" s="17">
        <f t="shared" si="493"/>
        <v>4.2000000000000011</v>
      </c>
      <c r="H1165">
        <f t="shared" si="480"/>
        <v>1347.5000000000005</v>
      </c>
      <c r="I1165">
        <f t="shared" si="481"/>
        <v>18.18691875</v>
      </c>
      <c r="J1165">
        <f t="shared" si="470"/>
        <v>39.73317728009259</v>
      </c>
      <c r="K1165">
        <f t="shared" si="469"/>
        <v>57.920096030092594</v>
      </c>
      <c r="L1165" s="49">
        <f t="shared" si="482"/>
        <v>543.8053460603137</v>
      </c>
      <c r="M1165" s="29">
        <f t="shared" si="483"/>
        <v>12651.527777777781</v>
      </c>
      <c r="N1165">
        <f t="shared" si="471"/>
        <v>1435.0000000000005</v>
      </c>
      <c r="O1165">
        <f t="shared" si="484"/>
        <v>19.367887499999998</v>
      </c>
      <c r="P1165">
        <f t="shared" si="472"/>
        <v>39.73317728009259</v>
      </c>
      <c r="Q1165">
        <f t="shared" si="485"/>
        <v>59.101064780092585</v>
      </c>
      <c r="R1165" s="49">
        <f t="shared" si="486"/>
        <v>554.8933304353136</v>
      </c>
      <c r="S1165" s="29">
        <f t="shared" si="487"/>
        <v>13473.055555555558</v>
      </c>
      <c r="T1165">
        <f t="shared" si="473"/>
        <v>1971.6666666666672</v>
      </c>
      <c r="U1165">
        <f t="shared" si="488"/>
        <v>26.611162499999999</v>
      </c>
      <c r="V1165">
        <f t="shared" si="474"/>
        <v>39.73317728009259</v>
      </c>
      <c r="W1165">
        <f t="shared" si="489"/>
        <v>66.344339780092582</v>
      </c>
      <c r="X1165" s="49">
        <f t="shared" si="490"/>
        <v>622.89963460198021</v>
      </c>
      <c r="Y1165" s="29">
        <f t="shared" si="491"/>
        <v>18511.759259259263</v>
      </c>
      <c r="AA1165">
        <f t="shared" si="475"/>
        <v>0</v>
      </c>
      <c r="AB1165">
        <f t="shared" si="468"/>
        <v>33.799999999999997</v>
      </c>
      <c r="AC1165">
        <f t="shared" si="476"/>
        <v>9.3888888888888875</v>
      </c>
      <c r="AE1165">
        <f t="shared" si="477"/>
        <v>-543.8053460603137</v>
      </c>
      <c r="AF1165">
        <f t="shared" si="478"/>
        <v>-554.8933304353136</v>
      </c>
      <c r="AG1165">
        <f t="shared" si="479"/>
        <v>-622.89963460198021</v>
      </c>
    </row>
    <row r="1166" spans="2:33" x14ac:dyDescent="0.25">
      <c r="B1166" s="6" t="s">
        <v>74</v>
      </c>
      <c r="C1166" s="6">
        <v>1158</v>
      </c>
      <c r="D1166" s="6">
        <v>136</v>
      </c>
      <c r="E1166" s="12">
        <v>38.200000000000003</v>
      </c>
      <c r="F1166" s="17">
        <f t="shared" si="492"/>
        <v>1.3333333333333335</v>
      </c>
      <c r="G1166" s="17">
        <f t="shared" si="493"/>
        <v>4.8000000000000007</v>
      </c>
      <c r="H1166">
        <f t="shared" si="480"/>
        <v>1540.0000000000002</v>
      </c>
      <c r="I1166">
        <f t="shared" si="481"/>
        <v>18.599831250000001</v>
      </c>
      <c r="J1166">
        <f t="shared" si="470"/>
        <v>50.751235613425948</v>
      </c>
      <c r="K1166">
        <f t="shared" si="469"/>
        <v>69.351066863425956</v>
      </c>
      <c r="L1166" s="49">
        <f t="shared" si="482"/>
        <v>735.89187616190884</v>
      </c>
      <c r="M1166" s="29">
        <f t="shared" si="483"/>
        <v>16341.111111111115</v>
      </c>
      <c r="N1166">
        <f t="shared" si="471"/>
        <v>1640.0000000000002</v>
      </c>
      <c r="O1166">
        <f t="shared" si="484"/>
        <v>19.807612500000001</v>
      </c>
      <c r="P1166">
        <f t="shared" si="472"/>
        <v>50.751235613425948</v>
      </c>
      <c r="Q1166">
        <f t="shared" si="485"/>
        <v>70.558848113425952</v>
      </c>
      <c r="R1166" s="49">
        <f t="shared" si="486"/>
        <v>748.70777720357546</v>
      </c>
      <c r="S1166" s="29">
        <f t="shared" si="487"/>
        <v>17402.222222222226</v>
      </c>
      <c r="T1166">
        <f t="shared" si="473"/>
        <v>2253.3333333333335</v>
      </c>
      <c r="U1166">
        <f t="shared" si="488"/>
        <v>27.2153375</v>
      </c>
      <c r="V1166">
        <f t="shared" si="474"/>
        <v>50.751235613425948</v>
      </c>
      <c r="W1166">
        <f t="shared" si="489"/>
        <v>77.966573113425952</v>
      </c>
      <c r="X1166" s="49">
        <f t="shared" si="490"/>
        <v>827.31197025913104</v>
      </c>
      <c r="Y1166" s="29">
        <f t="shared" si="491"/>
        <v>23910.370370370376</v>
      </c>
      <c r="AA1166">
        <f t="shared" si="475"/>
        <v>0</v>
      </c>
      <c r="AB1166">
        <f t="shared" si="468"/>
        <v>38.200000000000003</v>
      </c>
      <c r="AC1166">
        <f t="shared" si="476"/>
        <v>10.611111111111112</v>
      </c>
      <c r="AE1166">
        <f t="shared" si="477"/>
        <v>-735.89187616190884</v>
      </c>
      <c r="AF1166">
        <f t="shared" si="478"/>
        <v>-748.70777720357546</v>
      </c>
      <c r="AG1166">
        <f t="shared" si="479"/>
        <v>-827.31197025913104</v>
      </c>
    </row>
    <row r="1167" spans="2:33" x14ac:dyDescent="0.25">
      <c r="B1167" s="6" t="s">
        <v>74</v>
      </c>
      <c r="C1167" s="6">
        <v>1159</v>
      </c>
      <c r="D1167" s="6">
        <v>137</v>
      </c>
      <c r="E1167" s="12">
        <v>43.4</v>
      </c>
      <c r="F1167" s="17">
        <f t="shared" si="492"/>
        <v>1.4861111111111105</v>
      </c>
      <c r="G1167" s="17">
        <f t="shared" si="493"/>
        <v>5.3499999999999979</v>
      </c>
      <c r="H1167">
        <f t="shared" si="480"/>
        <v>1716.4583333333326</v>
      </c>
      <c r="I1167">
        <f t="shared" si="481"/>
        <v>19.08781875</v>
      </c>
      <c r="J1167">
        <f t="shared" si="470"/>
        <v>65.508756168981492</v>
      </c>
      <c r="K1167">
        <f t="shared" si="469"/>
        <v>84.596574918981489</v>
      </c>
      <c r="L1167" s="49">
        <f t="shared" si="482"/>
        <v>1019.858708745499</v>
      </c>
      <c r="M1167" s="29">
        <f t="shared" si="483"/>
        <v>20692.858796296288</v>
      </c>
      <c r="N1167">
        <f t="shared" si="471"/>
        <v>1827.9166666666658</v>
      </c>
      <c r="O1167">
        <f t="shared" si="484"/>
        <v>20.327287500000001</v>
      </c>
      <c r="P1167">
        <f t="shared" si="472"/>
        <v>65.508756168981492</v>
      </c>
      <c r="Q1167">
        <f t="shared" si="485"/>
        <v>85.836043668981489</v>
      </c>
      <c r="R1167" s="49">
        <f t="shared" si="486"/>
        <v>1034.801193120499</v>
      </c>
      <c r="S1167" s="29">
        <f t="shared" si="487"/>
        <v>22036.550925925916</v>
      </c>
      <c r="T1167">
        <f t="shared" si="473"/>
        <v>2511.5277777777769</v>
      </c>
      <c r="U1167">
        <f t="shared" si="488"/>
        <v>27.9293625</v>
      </c>
      <c r="V1167">
        <f t="shared" si="474"/>
        <v>65.508756168981492</v>
      </c>
      <c r="W1167">
        <f t="shared" si="489"/>
        <v>93.438118668981488</v>
      </c>
      <c r="X1167" s="49">
        <f t="shared" si="490"/>
        <v>1126.448430620499</v>
      </c>
      <c r="Y1167" s="29">
        <f t="shared" si="491"/>
        <v>30277.862654320976</v>
      </c>
      <c r="AA1167">
        <f t="shared" si="475"/>
        <v>0</v>
      </c>
      <c r="AB1167">
        <f t="shared" si="468"/>
        <v>43.4</v>
      </c>
      <c r="AC1167">
        <f t="shared" si="476"/>
        <v>12.055555555555555</v>
      </c>
      <c r="AE1167">
        <f t="shared" si="477"/>
        <v>-1019.858708745499</v>
      </c>
      <c r="AF1167">
        <f t="shared" si="478"/>
        <v>-1034.801193120499</v>
      </c>
      <c r="AG1167">
        <f t="shared" si="479"/>
        <v>-1126.448430620499</v>
      </c>
    </row>
    <row r="1168" spans="2:33" x14ac:dyDescent="0.25">
      <c r="B1168" s="6" t="s">
        <v>74</v>
      </c>
      <c r="C1168" s="6">
        <v>1160</v>
      </c>
      <c r="D1168" s="6">
        <v>138</v>
      </c>
      <c r="E1168" s="12">
        <v>48.9</v>
      </c>
      <c r="F1168" s="17">
        <f t="shared" si="492"/>
        <v>1.4444444444444442</v>
      </c>
      <c r="G1168" s="17">
        <f t="shared" si="493"/>
        <v>5.1999999999999993</v>
      </c>
      <c r="H1168">
        <f t="shared" si="480"/>
        <v>1668.333333333333</v>
      </c>
      <c r="I1168">
        <f t="shared" si="481"/>
        <v>19.603959374999999</v>
      </c>
      <c r="J1168">
        <f t="shared" si="470"/>
        <v>83.164429505208332</v>
      </c>
      <c r="K1168">
        <f t="shared" si="469"/>
        <v>102.76838888020833</v>
      </c>
      <c r="L1168" s="49">
        <f t="shared" si="482"/>
        <v>1395.9372822894964</v>
      </c>
      <c r="M1168" s="29">
        <f t="shared" si="483"/>
        <v>22661.52777777777</v>
      </c>
      <c r="N1168">
        <f t="shared" si="471"/>
        <v>1776.6666666666663</v>
      </c>
      <c r="O1168">
        <f t="shared" si="484"/>
        <v>20.876943749999999</v>
      </c>
      <c r="P1168">
        <f t="shared" si="472"/>
        <v>83.164429505208332</v>
      </c>
      <c r="Q1168">
        <f t="shared" si="485"/>
        <v>104.04137325520833</v>
      </c>
      <c r="R1168" s="49">
        <f t="shared" si="486"/>
        <v>1413.2286533832464</v>
      </c>
      <c r="S1168" s="29">
        <f t="shared" si="487"/>
        <v>24133.055555555547</v>
      </c>
      <c r="T1168">
        <f t="shared" si="473"/>
        <v>2441.1111111111109</v>
      </c>
      <c r="U1168">
        <f t="shared" si="488"/>
        <v>28.684581249999997</v>
      </c>
      <c r="V1168">
        <f t="shared" si="474"/>
        <v>83.164429505208332</v>
      </c>
      <c r="W1168">
        <f t="shared" si="489"/>
        <v>111.84901075520833</v>
      </c>
      <c r="X1168" s="49">
        <f t="shared" si="490"/>
        <v>1519.2823960915796</v>
      </c>
      <c r="Y1168" s="29">
        <f t="shared" si="491"/>
        <v>33158.42592592592</v>
      </c>
      <c r="AA1168">
        <f t="shared" si="475"/>
        <v>0</v>
      </c>
      <c r="AB1168">
        <f t="shared" si="468"/>
        <v>48.9</v>
      </c>
      <c r="AC1168">
        <f t="shared" si="476"/>
        <v>13.583333333333332</v>
      </c>
      <c r="AE1168">
        <f t="shared" si="477"/>
        <v>-1395.9372822894964</v>
      </c>
      <c r="AF1168">
        <f t="shared" si="478"/>
        <v>-1413.2286533832464</v>
      </c>
      <c r="AG1168">
        <f t="shared" si="479"/>
        <v>-1519.2823960915796</v>
      </c>
    </row>
    <row r="1169" spans="2:33" x14ac:dyDescent="0.25">
      <c r="B1169" s="6" t="s">
        <v>74</v>
      </c>
      <c r="C1169" s="6">
        <v>1161</v>
      </c>
      <c r="D1169" s="6">
        <v>139</v>
      </c>
      <c r="E1169" s="12">
        <v>53.8</v>
      </c>
      <c r="F1169" s="17">
        <f t="shared" si="492"/>
        <v>1.2361111111111109</v>
      </c>
      <c r="G1169" s="17">
        <f t="shared" si="493"/>
        <v>4.4499999999999993</v>
      </c>
      <c r="H1169">
        <f t="shared" si="480"/>
        <v>1427.708333333333</v>
      </c>
      <c r="I1169">
        <f t="shared" si="481"/>
        <v>20.063793749999999</v>
      </c>
      <c r="J1169">
        <f t="shared" si="470"/>
        <v>100.66637866898148</v>
      </c>
      <c r="K1169">
        <f t="shared" si="469"/>
        <v>120.73017241898148</v>
      </c>
      <c r="L1169" s="49">
        <f t="shared" si="482"/>
        <v>1804.2453544836676</v>
      </c>
      <c r="M1169" s="29">
        <f t="shared" si="483"/>
        <v>21336.307870370365</v>
      </c>
      <c r="N1169">
        <f t="shared" si="471"/>
        <v>1520.4166666666665</v>
      </c>
      <c r="O1169">
        <f t="shared" si="484"/>
        <v>21.366637499999996</v>
      </c>
      <c r="P1169">
        <f t="shared" si="472"/>
        <v>100.66637866898148</v>
      </c>
      <c r="Q1169">
        <f t="shared" si="485"/>
        <v>122.03301616898148</v>
      </c>
      <c r="R1169" s="49">
        <f t="shared" si="486"/>
        <v>1823.7156305253341</v>
      </c>
      <c r="S1169" s="29">
        <f t="shared" si="487"/>
        <v>22721.782407407401</v>
      </c>
      <c r="T1169">
        <f t="shared" si="473"/>
        <v>2089.0277777777774</v>
      </c>
      <c r="U1169">
        <f t="shared" si="488"/>
        <v>29.357412499999995</v>
      </c>
      <c r="V1169">
        <f t="shared" si="474"/>
        <v>100.66637866898148</v>
      </c>
      <c r="W1169">
        <f t="shared" si="489"/>
        <v>130.02379116898146</v>
      </c>
      <c r="X1169" s="49">
        <f t="shared" si="490"/>
        <v>1943.1333235808895</v>
      </c>
      <c r="Y1169" s="29">
        <f t="shared" si="491"/>
        <v>31219.359567901225</v>
      </c>
      <c r="AA1169">
        <f t="shared" si="475"/>
        <v>0</v>
      </c>
      <c r="AB1169">
        <f t="shared" si="468"/>
        <v>53.8</v>
      </c>
      <c r="AC1169">
        <f t="shared" si="476"/>
        <v>14.944444444444443</v>
      </c>
      <c r="AE1169">
        <f t="shared" si="477"/>
        <v>-1804.2453544836676</v>
      </c>
      <c r="AF1169">
        <f t="shared" si="478"/>
        <v>-1823.7156305253341</v>
      </c>
      <c r="AG1169">
        <f t="shared" si="479"/>
        <v>-1943.1333235808895</v>
      </c>
    </row>
    <row r="1170" spans="2:33" x14ac:dyDescent="0.25">
      <c r="B1170" s="6" t="s">
        <v>74</v>
      </c>
      <c r="C1170" s="6">
        <v>1162</v>
      </c>
      <c r="D1170" s="6">
        <v>140</v>
      </c>
      <c r="E1170" s="12">
        <v>57.8</v>
      </c>
      <c r="F1170" s="17">
        <f t="shared" si="492"/>
        <v>1.0694444444444449</v>
      </c>
      <c r="G1170" s="17">
        <f t="shared" si="493"/>
        <v>3.8500000000000014</v>
      </c>
      <c r="H1170">
        <f t="shared" si="480"/>
        <v>1235.2083333333337</v>
      </c>
      <c r="I1170">
        <f t="shared" si="481"/>
        <v>20.43916875</v>
      </c>
      <c r="J1170">
        <f t="shared" si="470"/>
        <v>116.19182450231479</v>
      </c>
      <c r="K1170">
        <f t="shared" si="469"/>
        <v>136.63099325231479</v>
      </c>
      <c r="L1170" s="49">
        <f t="shared" si="482"/>
        <v>2193.6865027732761</v>
      </c>
      <c r="M1170" s="29">
        <f t="shared" si="483"/>
        <v>19831.956018518522</v>
      </c>
      <c r="N1170">
        <f t="shared" si="471"/>
        <v>1315.4166666666672</v>
      </c>
      <c r="O1170">
        <f t="shared" si="484"/>
        <v>21.7663875</v>
      </c>
      <c r="P1170">
        <f t="shared" si="472"/>
        <v>116.19182450231479</v>
      </c>
      <c r="Q1170">
        <f t="shared" si="485"/>
        <v>137.95821200231478</v>
      </c>
      <c r="R1170" s="49">
        <f t="shared" si="486"/>
        <v>2214.995737148276</v>
      </c>
      <c r="S1170" s="29">
        <f t="shared" si="487"/>
        <v>21119.745370370376</v>
      </c>
      <c r="T1170">
        <f t="shared" si="473"/>
        <v>1807.3611111111118</v>
      </c>
      <c r="U1170">
        <f t="shared" si="488"/>
        <v>29.906662499999999</v>
      </c>
      <c r="V1170">
        <f t="shared" si="474"/>
        <v>116.19182450231479</v>
      </c>
      <c r="W1170">
        <f t="shared" si="489"/>
        <v>146.09848700231478</v>
      </c>
      <c r="X1170" s="49">
        <f t="shared" si="490"/>
        <v>2345.6923746482757</v>
      </c>
      <c r="Y1170" s="29">
        <f t="shared" si="491"/>
        <v>29018.186728395067</v>
      </c>
      <c r="AA1170">
        <f t="shared" si="475"/>
        <v>0</v>
      </c>
      <c r="AB1170">
        <f t="shared" si="468"/>
        <v>57.8</v>
      </c>
      <c r="AC1170">
        <f t="shared" si="476"/>
        <v>16.055555555555554</v>
      </c>
      <c r="AE1170">
        <f t="shared" si="477"/>
        <v>-2193.6865027732761</v>
      </c>
      <c r="AF1170">
        <f t="shared" si="478"/>
        <v>-2214.995737148276</v>
      </c>
      <c r="AG1170">
        <f t="shared" si="479"/>
        <v>-2345.6923746482757</v>
      </c>
    </row>
    <row r="1171" spans="2:33" x14ac:dyDescent="0.25">
      <c r="B1171" s="6" t="s">
        <v>74</v>
      </c>
      <c r="C1171" s="6">
        <v>1163</v>
      </c>
      <c r="D1171" s="6">
        <v>141</v>
      </c>
      <c r="E1171" s="12">
        <v>61.5</v>
      </c>
      <c r="F1171" s="17">
        <f t="shared" si="492"/>
        <v>1.0000000000000004</v>
      </c>
      <c r="G1171" s="17">
        <f t="shared" si="493"/>
        <v>3.6000000000000014</v>
      </c>
      <c r="H1171">
        <f t="shared" si="480"/>
        <v>1155.0000000000005</v>
      </c>
      <c r="I1171">
        <f t="shared" si="481"/>
        <v>20.786390624999999</v>
      </c>
      <c r="J1171">
        <f t="shared" si="470"/>
        <v>131.54372200520834</v>
      </c>
      <c r="K1171">
        <f t="shared" si="469"/>
        <v>152.33011263020833</v>
      </c>
      <c r="L1171" s="49">
        <f t="shared" si="482"/>
        <v>2602.3060907660588</v>
      </c>
      <c r="M1171" s="29">
        <f t="shared" si="483"/>
        <v>19731.250000000007</v>
      </c>
      <c r="N1171">
        <f t="shared" si="471"/>
        <v>1230.0000000000005</v>
      </c>
      <c r="O1171">
        <f t="shared" si="484"/>
        <v>22.136156249999999</v>
      </c>
      <c r="P1171">
        <f t="shared" si="472"/>
        <v>131.54372200520834</v>
      </c>
      <c r="Q1171">
        <f t="shared" si="485"/>
        <v>153.67987825520834</v>
      </c>
      <c r="R1171" s="49">
        <f t="shared" si="486"/>
        <v>2625.3645868598087</v>
      </c>
      <c r="S1171" s="29">
        <f t="shared" si="487"/>
        <v>21012.500000000007</v>
      </c>
      <c r="T1171">
        <f t="shared" si="473"/>
        <v>1690.0000000000007</v>
      </c>
      <c r="U1171">
        <f t="shared" si="488"/>
        <v>30.414718749999999</v>
      </c>
      <c r="V1171">
        <f t="shared" si="474"/>
        <v>131.54372200520834</v>
      </c>
      <c r="W1171">
        <f t="shared" si="489"/>
        <v>161.95844075520833</v>
      </c>
      <c r="X1171" s="49">
        <f t="shared" si="490"/>
        <v>2766.790029568142</v>
      </c>
      <c r="Y1171" s="29">
        <f t="shared" si="491"/>
        <v>28870.833333333343</v>
      </c>
      <c r="AA1171">
        <f t="shared" si="475"/>
        <v>0</v>
      </c>
      <c r="AB1171">
        <f t="shared" si="468"/>
        <v>61.5</v>
      </c>
      <c r="AC1171">
        <f t="shared" si="476"/>
        <v>17.083333333333332</v>
      </c>
      <c r="AE1171">
        <f t="shared" si="477"/>
        <v>-2602.3060907660588</v>
      </c>
      <c r="AF1171">
        <f t="shared" si="478"/>
        <v>-2625.3645868598087</v>
      </c>
      <c r="AG1171">
        <f t="shared" si="479"/>
        <v>-2766.790029568142</v>
      </c>
    </row>
    <row r="1172" spans="2:33" x14ac:dyDescent="0.25">
      <c r="B1172" s="6" t="s">
        <v>74</v>
      </c>
      <c r="C1172" s="6">
        <v>1164</v>
      </c>
      <c r="D1172" s="6">
        <v>142</v>
      </c>
      <c r="E1172" s="12">
        <v>65</v>
      </c>
      <c r="F1172" s="17">
        <f t="shared" si="492"/>
        <v>0.95833333333333415</v>
      </c>
      <c r="G1172" s="17">
        <f t="shared" si="493"/>
        <v>3.4500000000000028</v>
      </c>
      <c r="H1172">
        <f t="shared" si="480"/>
        <v>1106.8750000000009</v>
      </c>
      <c r="I1172">
        <f t="shared" si="481"/>
        <v>21.114843749999999</v>
      </c>
      <c r="J1172">
        <f t="shared" si="470"/>
        <v>146.94222366898146</v>
      </c>
      <c r="K1172">
        <f t="shared" si="469"/>
        <v>168.05706741898146</v>
      </c>
      <c r="L1172" s="49">
        <f t="shared" si="482"/>
        <v>3034.3637172871649</v>
      </c>
      <c r="M1172" s="29">
        <f t="shared" si="483"/>
        <v>19985.243055555569</v>
      </c>
      <c r="N1172">
        <f t="shared" si="471"/>
        <v>1178.7500000000009</v>
      </c>
      <c r="O1172">
        <f t="shared" si="484"/>
        <v>22.485937499999999</v>
      </c>
      <c r="P1172">
        <f t="shared" si="472"/>
        <v>146.94222366898146</v>
      </c>
      <c r="Q1172">
        <f t="shared" si="485"/>
        <v>169.42816116898146</v>
      </c>
      <c r="R1172" s="49">
        <f t="shared" si="486"/>
        <v>3059.1195766621649</v>
      </c>
      <c r="S1172" s="29">
        <f t="shared" si="487"/>
        <v>21282.986111111124</v>
      </c>
      <c r="T1172">
        <f t="shared" si="473"/>
        <v>1619.5833333333346</v>
      </c>
      <c r="U1172">
        <f t="shared" si="488"/>
        <v>30.895312499999999</v>
      </c>
      <c r="V1172">
        <f t="shared" si="474"/>
        <v>146.94222366898146</v>
      </c>
      <c r="W1172">
        <f t="shared" si="489"/>
        <v>177.83753616898144</v>
      </c>
      <c r="X1172" s="49">
        <f t="shared" si="490"/>
        <v>3210.9555141621645</v>
      </c>
      <c r="Y1172" s="29">
        <f t="shared" si="491"/>
        <v>29242.476851851872</v>
      </c>
      <c r="AA1172">
        <f t="shared" si="475"/>
        <v>0</v>
      </c>
      <c r="AB1172">
        <f t="shared" si="468"/>
        <v>65</v>
      </c>
      <c r="AC1172">
        <f t="shared" si="476"/>
        <v>18.055555555555554</v>
      </c>
      <c r="AE1172">
        <f t="shared" si="477"/>
        <v>-3034.3637172871649</v>
      </c>
      <c r="AF1172">
        <f t="shared" si="478"/>
        <v>-3059.1195766621649</v>
      </c>
      <c r="AG1172">
        <f t="shared" si="479"/>
        <v>-3210.9555141621645</v>
      </c>
    </row>
    <row r="1173" spans="2:33" x14ac:dyDescent="0.25">
      <c r="B1173" s="6" t="s">
        <v>74</v>
      </c>
      <c r="C1173" s="6">
        <v>1165</v>
      </c>
      <c r="D1173" s="6">
        <v>143</v>
      </c>
      <c r="E1173" s="12">
        <v>68.400000000000006</v>
      </c>
      <c r="F1173" s="17">
        <f t="shared" si="492"/>
        <v>0.91666666666666585</v>
      </c>
      <c r="G1173" s="17">
        <f t="shared" si="493"/>
        <v>3.2999999999999972</v>
      </c>
      <c r="H1173">
        <f t="shared" si="480"/>
        <v>1058.7499999999991</v>
      </c>
      <c r="I1173">
        <f t="shared" si="481"/>
        <v>21.433912499999998</v>
      </c>
      <c r="J1173">
        <f t="shared" si="470"/>
        <v>162.71668875000003</v>
      </c>
      <c r="K1173">
        <f t="shared" si="469"/>
        <v>184.15060125000002</v>
      </c>
      <c r="L1173" s="49">
        <f t="shared" si="482"/>
        <v>3498.8614237500005</v>
      </c>
      <c r="M1173" s="29">
        <f t="shared" si="483"/>
        <v>20116.249999999982</v>
      </c>
      <c r="N1173">
        <f t="shared" si="471"/>
        <v>1127.4999999999991</v>
      </c>
      <c r="O1173">
        <f t="shared" si="484"/>
        <v>22.825724999999998</v>
      </c>
      <c r="P1173">
        <f t="shared" si="472"/>
        <v>162.71668875000003</v>
      </c>
      <c r="Q1173">
        <f t="shared" si="485"/>
        <v>185.54241375000004</v>
      </c>
      <c r="R1173" s="49">
        <f t="shared" si="486"/>
        <v>3525.3058612500008</v>
      </c>
      <c r="S1173" s="29">
        <f t="shared" si="487"/>
        <v>21422.499999999982</v>
      </c>
      <c r="T1173">
        <f t="shared" si="473"/>
        <v>1549.1666666666654</v>
      </c>
      <c r="U1173">
        <f t="shared" si="488"/>
        <v>31.362174999999997</v>
      </c>
      <c r="V1173">
        <f t="shared" si="474"/>
        <v>162.71668875000003</v>
      </c>
      <c r="W1173">
        <f t="shared" si="489"/>
        <v>194.07886375000004</v>
      </c>
      <c r="X1173" s="49">
        <f t="shared" si="490"/>
        <v>3687.4984112500006</v>
      </c>
      <c r="Y1173" s="29">
        <f t="shared" si="491"/>
        <v>29434.166666666642</v>
      </c>
      <c r="AA1173">
        <f t="shared" si="475"/>
        <v>0</v>
      </c>
      <c r="AB1173">
        <f t="shared" ref="AB1173:AB1236" si="494">IF(AA1173=1,"",E1173)</f>
        <v>68.400000000000006</v>
      </c>
      <c r="AC1173">
        <f t="shared" si="476"/>
        <v>19</v>
      </c>
      <c r="AE1173">
        <f t="shared" si="477"/>
        <v>-3498.8614237500005</v>
      </c>
      <c r="AF1173">
        <f t="shared" si="478"/>
        <v>-3525.3058612500008</v>
      </c>
      <c r="AG1173">
        <f t="shared" si="479"/>
        <v>-3687.4984112500006</v>
      </c>
    </row>
    <row r="1174" spans="2:33" x14ac:dyDescent="0.25">
      <c r="B1174" s="6" t="s">
        <v>74</v>
      </c>
      <c r="C1174" s="6">
        <v>1166</v>
      </c>
      <c r="D1174" s="6">
        <v>144</v>
      </c>
      <c r="E1174" s="12">
        <v>71.599999999999994</v>
      </c>
      <c r="F1174" s="17">
        <f t="shared" si="492"/>
        <v>0.63888888888888806</v>
      </c>
      <c r="G1174" s="17">
        <f t="shared" si="493"/>
        <v>2.2999999999999972</v>
      </c>
      <c r="H1174">
        <f t="shared" si="480"/>
        <v>737.91666666666572</v>
      </c>
      <c r="I1174">
        <f t="shared" si="481"/>
        <v>21.734212500000002</v>
      </c>
      <c r="J1174">
        <f t="shared" si="470"/>
        <v>178.29778134259257</v>
      </c>
      <c r="K1174">
        <f t="shared" si="469"/>
        <v>200.03199384259258</v>
      </c>
      <c r="L1174" s="49">
        <f t="shared" si="482"/>
        <v>3978.4140997582294</v>
      </c>
      <c r="M1174" s="29">
        <f t="shared" si="483"/>
        <v>14676.342592592571</v>
      </c>
      <c r="N1174">
        <f t="shared" si="471"/>
        <v>785.83333333333235</v>
      </c>
      <c r="O1174">
        <f t="shared" si="484"/>
        <v>23.145525000000003</v>
      </c>
      <c r="P1174">
        <f t="shared" si="472"/>
        <v>178.29778134259257</v>
      </c>
      <c r="Q1174">
        <f t="shared" si="485"/>
        <v>201.44330634259256</v>
      </c>
      <c r="R1174" s="49">
        <f t="shared" si="486"/>
        <v>4006.4835372582293</v>
      </c>
      <c r="S1174" s="29">
        <f t="shared" si="487"/>
        <v>15629.35185185183</v>
      </c>
      <c r="T1174">
        <f t="shared" si="473"/>
        <v>1079.7222222222208</v>
      </c>
      <c r="U1174">
        <f t="shared" si="488"/>
        <v>31.801575000000003</v>
      </c>
      <c r="V1174">
        <f t="shared" si="474"/>
        <v>178.29778134259257</v>
      </c>
      <c r="W1174">
        <f t="shared" si="489"/>
        <v>210.09935634259259</v>
      </c>
      <c r="X1174" s="49">
        <f t="shared" si="490"/>
        <v>4178.6427539248962</v>
      </c>
      <c r="Y1174" s="29">
        <f t="shared" si="491"/>
        <v>21474.475308641944</v>
      </c>
      <c r="AA1174">
        <f t="shared" si="475"/>
        <v>0</v>
      </c>
      <c r="AB1174">
        <f t="shared" si="494"/>
        <v>71.599999999999994</v>
      </c>
      <c r="AC1174">
        <f t="shared" si="476"/>
        <v>19.888888888888886</v>
      </c>
      <c r="AE1174">
        <f t="shared" si="477"/>
        <v>-3978.4140997582294</v>
      </c>
      <c r="AF1174">
        <f t="shared" si="478"/>
        <v>-4006.4835372582293</v>
      </c>
      <c r="AG1174">
        <f t="shared" si="479"/>
        <v>-4178.6427539248962</v>
      </c>
    </row>
    <row r="1175" spans="2:33" x14ac:dyDescent="0.25">
      <c r="B1175" s="6" t="s">
        <v>74</v>
      </c>
      <c r="C1175" s="6">
        <v>1167</v>
      </c>
      <c r="D1175" s="6">
        <v>145</v>
      </c>
      <c r="E1175" s="12">
        <v>73</v>
      </c>
      <c r="F1175" s="17">
        <f t="shared" si="492"/>
        <v>0.37500000000000039</v>
      </c>
      <c r="G1175" s="17">
        <f t="shared" si="493"/>
        <v>1.3500000000000014</v>
      </c>
      <c r="H1175">
        <f t="shared" si="480"/>
        <v>433.12500000000045</v>
      </c>
      <c r="I1175">
        <f t="shared" si="481"/>
        <v>21.865593749999999</v>
      </c>
      <c r="J1175">
        <f t="shared" si="470"/>
        <v>185.33848755787039</v>
      </c>
      <c r="K1175">
        <f t="shared" si="469"/>
        <v>207.20408130787038</v>
      </c>
      <c r="L1175" s="49">
        <f t="shared" si="482"/>
        <v>4201.6383154095938</v>
      </c>
      <c r="M1175" s="29">
        <f t="shared" si="483"/>
        <v>8782.8125000000091</v>
      </c>
      <c r="N1175">
        <f t="shared" si="471"/>
        <v>461.25000000000045</v>
      </c>
      <c r="O1175">
        <f t="shared" si="484"/>
        <v>23.2854375</v>
      </c>
      <c r="P1175">
        <f t="shared" si="472"/>
        <v>185.33848755787039</v>
      </c>
      <c r="Q1175">
        <f t="shared" si="485"/>
        <v>208.62392505787039</v>
      </c>
      <c r="R1175" s="49">
        <f t="shared" si="486"/>
        <v>4230.4295914512613</v>
      </c>
      <c r="S1175" s="29">
        <f t="shared" si="487"/>
        <v>9353.1250000000091</v>
      </c>
      <c r="T1175">
        <f t="shared" si="473"/>
        <v>633.75000000000068</v>
      </c>
      <c r="U1175">
        <f t="shared" si="488"/>
        <v>31.993812500000001</v>
      </c>
      <c r="V1175">
        <f t="shared" si="474"/>
        <v>185.33848755787039</v>
      </c>
      <c r="W1175">
        <f t="shared" si="489"/>
        <v>217.33230005787038</v>
      </c>
      <c r="X1175" s="49">
        <f t="shared" si="490"/>
        <v>4407.0160845068167</v>
      </c>
      <c r="Y1175" s="29">
        <f t="shared" si="491"/>
        <v>12851.041666666681</v>
      </c>
      <c r="AA1175">
        <f t="shared" si="475"/>
        <v>0</v>
      </c>
      <c r="AB1175">
        <f t="shared" si="494"/>
        <v>73</v>
      </c>
      <c r="AC1175">
        <f t="shared" si="476"/>
        <v>20.277777777777779</v>
      </c>
      <c r="AE1175">
        <f t="shared" si="477"/>
        <v>-4201.6383154095938</v>
      </c>
      <c r="AF1175">
        <f t="shared" si="478"/>
        <v>-4230.4295914512613</v>
      </c>
      <c r="AG1175">
        <f t="shared" si="479"/>
        <v>-4407.0160845068167</v>
      </c>
    </row>
    <row r="1176" spans="2:33" x14ac:dyDescent="0.25">
      <c r="B1176" s="6" t="s">
        <v>74</v>
      </c>
      <c r="C1176" s="6">
        <v>1168</v>
      </c>
      <c r="D1176" s="6">
        <v>146</v>
      </c>
      <c r="E1176" s="12">
        <v>74.3</v>
      </c>
      <c r="F1176" s="17">
        <f t="shared" si="492"/>
        <v>0.44444444444444481</v>
      </c>
      <c r="G1176" s="17">
        <f t="shared" si="493"/>
        <v>1.6000000000000014</v>
      </c>
      <c r="H1176">
        <f t="shared" si="480"/>
        <v>513.33333333333371</v>
      </c>
      <c r="I1176">
        <f t="shared" si="481"/>
        <v>21.987590624999999</v>
      </c>
      <c r="J1176">
        <f t="shared" si="470"/>
        <v>191.99836126446763</v>
      </c>
      <c r="K1176">
        <f t="shared" si="469"/>
        <v>213.98595188946763</v>
      </c>
      <c r="L1176" s="49">
        <f t="shared" si="482"/>
        <v>4416.4322848298461</v>
      </c>
      <c r="M1176" s="29">
        <f t="shared" si="483"/>
        <v>10594.629629629637</v>
      </c>
      <c r="N1176">
        <f t="shared" si="471"/>
        <v>546.66666666666708</v>
      </c>
      <c r="O1176">
        <f t="shared" si="484"/>
        <v>23.415356249999999</v>
      </c>
      <c r="P1176">
        <f t="shared" si="472"/>
        <v>191.99836126446763</v>
      </c>
      <c r="Q1176">
        <f t="shared" si="485"/>
        <v>215.41371751446763</v>
      </c>
      <c r="R1176" s="49">
        <f t="shared" si="486"/>
        <v>4445.8997809235962</v>
      </c>
      <c r="S1176" s="29">
        <f t="shared" si="487"/>
        <v>11282.592592592602</v>
      </c>
      <c r="T1176">
        <f t="shared" si="473"/>
        <v>751.11111111111177</v>
      </c>
      <c r="U1176">
        <f t="shared" si="488"/>
        <v>32.172318749999995</v>
      </c>
      <c r="V1176">
        <f t="shared" si="474"/>
        <v>191.99836126446763</v>
      </c>
      <c r="W1176">
        <f t="shared" si="489"/>
        <v>224.17068001446762</v>
      </c>
      <c r="X1176" s="49">
        <f t="shared" si="490"/>
        <v>4626.6337569652624</v>
      </c>
      <c r="Y1176" s="29">
        <f t="shared" si="491"/>
        <v>15502.098765432112</v>
      </c>
      <c r="AA1176">
        <f t="shared" si="475"/>
        <v>0</v>
      </c>
      <c r="AB1176">
        <f t="shared" si="494"/>
        <v>74.3</v>
      </c>
      <c r="AC1176">
        <f t="shared" si="476"/>
        <v>20.638888888888889</v>
      </c>
      <c r="AE1176">
        <f t="shared" si="477"/>
        <v>-4416.4322848298461</v>
      </c>
      <c r="AF1176">
        <f t="shared" si="478"/>
        <v>-4445.8997809235962</v>
      </c>
      <c r="AG1176">
        <f t="shared" si="479"/>
        <v>-4626.6337569652624</v>
      </c>
    </row>
    <row r="1177" spans="2:33" x14ac:dyDescent="0.25">
      <c r="B1177" s="6" t="s">
        <v>74</v>
      </c>
      <c r="C1177" s="6">
        <v>1169</v>
      </c>
      <c r="D1177" s="6">
        <v>147</v>
      </c>
      <c r="E1177" s="12">
        <v>76.2</v>
      </c>
      <c r="F1177" s="17">
        <f t="shared" si="492"/>
        <v>0.50000000000000122</v>
      </c>
      <c r="G1177" s="17">
        <f t="shared" si="493"/>
        <v>1.8000000000000043</v>
      </c>
      <c r="H1177">
        <f t="shared" si="480"/>
        <v>577.50000000000136</v>
      </c>
      <c r="I1177">
        <f t="shared" si="481"/>
        <v>22.165893749999999</v>
      </c>
      <c r="J1177">
        <f t="shared" si="470"/>
        <v>201.94348052083339</v>
      </c>
      <c r="K1177">
        <f t="shared" si="469"/>
        <v>224.1093742708334</v>
      </c>
      <c r="L1177" s="49">
        <f t="shared" si="482"/>
        <v>4743.648422065974</v>
      </c>
      <c r="M1177" s="29">
        <f t="shared" si="483"/>
        <v>12223.750000000029</v>
      </c>
      <c r="N1177">
        <f t="shared" si="471"/>
        <v>615.00000000000148</v>
      </c>
      <c r="O1177">
        <f t="shared" si="484"/>
        <v>23.605237500000001</v>
      </c>
      <c r="P1177">
        <f t="shared" si="472"/>
        <v>201.94348052083339</v>
      </c>
      <c r="Q1177">
        <f t="shared" si="485"/>
        <v>225.54871802083341</v>
      </c>
      <c r="R1177" s="49">
        <f t="shared" si="486"/>
        <v>4774.1145314409741</v>
      </c>
      <c r="S1177" s="29">
        <f t="shared" si="487"/>
        <v>13017.500000000033</v>
      </c>
      <c r="T1177">
        <f t="shared" si="473"/>
        <v>845.00000000000205</v>
      </c>
      <c r="U1177">
        <f t="shared" si="488"/>
        <v>32.433212500000003</v>
      </c>
      <c r="V1177">
        <f t="shared" si="474"/>
        <v>201.94348052083339</v>
      </c>
      <c r="W1177">
        <f t="shared" si="489"/>
        <v>234.37669302083339</v>
      </c>
      <c r="X1177" s="49">
        <f t="shared" si="490"/>
        <v>4960.9733356076404</v>
      </c>
      <c r="Y1177" s="29">
        <f t="shared" si="491"/>
        <v>17885.833333333379</v>
      </c>
      <c r="AA1177">
        <f t="shared" si="475"/>
        <v>0</v>
      </c>
      <c r="AB1177">
        <f t="shared" si="494"/>
        <v>76.2</v>
      </c>
      <c r="AC1177">
        <f t="shared" si="476"/>
        <v>21.166666666666668</v>
      </c>
      <c r="AE1177">
        <f t="shared" si="477"/>
        <v>-4743.648422065974</v>
      </c>
      <c r="AF1177">
        <f t="shared" si="478"/>
        <v>-4774.1145314409741</v>
      </c>
      <c r="AG1177">
        <f t="shared" si="479"/>
        <v>-4960.9733356076404</v>
      </c>
    </row>
    <row r="1178" spans="2:33" x14ac:dyDescent="0.25">
      <c r="B1178" s="6" t="s">
        <v>74</v>
      </c>
      <c r="C1178" s="6">
        <v>1170</v>
      </c>
      <c r="D1178" s="6">
        <v>148</v>
      </c>
      <c r="E1178" s="12">
        <v>77.900000000000006</v>
      </c>
      <c r="F1178" s="17">
        <f t="shared" si="492"/>
        <v>0.45833333333333293</v>
      </c>
      <c r="G1178" s="17">
        <f t="shared" si="493"/>
        <v>1.6499999999999986</v>
      </c>
      <c r="H1178">
        <f t="shared" si="480"/>
        <v>529.37499999999955</v>
      </c>
      <c r="I1178">
        <f t="shared" si="481"/>
        <v>22.325428124999998</v>
      </c>
      <c r="J1178">
        <f t="shared" si="470"/>
        <v>211.05459397280097</v>
      </c>
      <c r="K1178">
        <f t="shared" si="469"/>
        <v>233.38002209780097</v>
      </c>
      <c r="L1178" s="49">
        <f t="shared" si="482"/>
        <v>5050.0843670607492</v>
      </c>
      <c r="M1178" s="29">
        <f t="shared" si="483"/>
        <v>11455.086805555546</v>
      </c>
      <c r="N1178">
        <f t="shared" si="471"/>
        <v>563.74999999999955</v>
      </c>
      <c r="O1178">
        <f t="shared" si="484"/>
        <v>23.775131249999998</v>
      </c>
      <c r="P1178">
        <f t="shared" si="472"/>
        <v>211.05459397280097</v>
      </c>
      <c r="Q1178">
        <f t="shared" si="485"/>
        <v>234.82972522280096</v>
      </c>
      <c r="R1178" s="49">
        <f t="shared" si="486"/>
        <v>5081.4543319044988</v>
      </c>
      <c r="S1178" s="29">
        <f t="shared" si="487"/>
        <v>12198.923611111102</v>
      </c>
      <c r="T1178">
        <f t="shared" si="473"/>
        <v>774.58333333333269</v>
      </c>
      <c r="U1178">
        <f t="shared" si="488"/>
        <v>32.666643749999999</v>
      </c>
      <c r="V1178">
        <f t="shared" si="474"/>
        <v>211.05459397280097</v>
      </c>
      <c r="W1178">
        <f t="shared" si="489"/>
        <v>243.72123772280096</v>
      </c>
      <c r="X1178" s="49">
        <f t="shared" si="490"/>
        <v>5273.8567829461654</v>
      </c>
      <c r="Y1178" s="29">
        <f t="shared" si="491"/>
        <v>16761.122685185172</v>
      </c>
      <c r="AA1178">
        <f t="shared" si="475"/>
        <v>0</v>
      </c>
      <c r="AB1178">
        <f t="shared" si="494"/>
        <v>77.900000000000006</v>
      </c>
      <c r="AC1178">
        <f t="shared" si="476"/>
        <v>21.638888888888889</v>
      </c>
      <c r="AE1178">
        <f t="shared" si="477"/>
        <v>-5050.0843670607492</v>
      </c>
      <c r="AF1178">
        <f t="shared" si="478"/>
        <v>-5081.4543319044988</v>
      </c>
      <c r="AG1178">
        <f t="shared" si="479"/>
        <v>-5273.8567829461654</v>
      </c>
    </row>
    <row r="1179" spans="2:33" x14ac:dyDescent="0.25">
      <c r="B1179" s="6" t="s">
        <v>74</v>
      </c>
      <c r="C1179" s="6">
        <v>1171</v>
      </c>
      <c r="D1179" s="6">
        <v>149</v>
      </c>
      <c r="E1179" s="12">
        <v>79.5</v>
      </c>
      <c r="F1179" s="17">
        <f t="shared" si="492"/>
        <v>0.43055555555555475</v>
      </c>
      <c r="G1179" s="17">
        <f t="shared" si="493"/>
        <v>1.5499999999999972</v>
      </c>
      <c r="H1179">
        <f t="shared" si="480"/>
        <v>497.29166666666572</v>
      </c>
      <c r="I1179">
        <f t="shared" si="481"/>
        <v>22.475578124999998</v>
      </c>
      <c r="J1179">
        <f t="shared" si="470"/>
        <v>219.81339388020837</v>
      </c>
      <c r="K1179">
        <f t="shared" si="469"/>
        <v>242.28897200520836</v>
      </c>
      <c r="L1179" s="49">
        <f t="shared" si="482"/>
        <v>5350.5481317816848</v>
      </c>
      <c r="M1179" s="29">
        <f t="shared" si="483"/>
        <v>10981.857638888867</v>
      </c>
      <c r="N1179">
        <f t="shared" si="471"/>
        <v>529.58333333333235</v>
      </c>
      <c r="O1179">
        <f t="shared" si="484"/>
        <v>23.935031249999998</v>
      </c>
      <c r="P1179">
        <f t="shared" si="472"/>
        <v>219.81339388020837</v>
      </c>
      <c r="Q1179">
        <f t="shared" si="485"/>
        <v>243.74842513020837</v>
      </c>
      <c r="R1179" s="49">
        <f t="shared" si="486"/>
        <v>5382.7777216254344</v>
      </c>
      <c r="S1179" s="29">
        <f t="shared" si="487"/>
        <v>11694.965277777756</v>
      </c>
      <c r="T1179">
        <f t="shared" si="473"/>
        <v>727.63888888888755</v>
      </c>
      <c r="U1179">
        <f t="shared" si="488"/>
        <v>32.886343749999995</v>
      </c>
      <c r="V1179">
        <f t="shared" si="474"/>
        <v>219.81339388020837</v>
      </c>
      <c r="W1179">
        <f t="shared" si="489"/>
        <v>252.69973763020835</v>
      </c>
      <c r="X1179" s="49">
        <f t="shared" si="490"/>
        <v>5580.4525393337672</v>
      </c>
      <c r="Y1179" s="29">
        <f t="shared" si="491"/>
        <v>16068.692129629599</v>
      </c>
      <c r="AA1179">
        <f t="shared" si="475"/>
        <v>0</v>
      </c>
      <c r="AB1179">
        <f t="shared" si="494"/>
        <v>79.5</v>
      </c>
      <c r="AC1179">
        <f t="shared" si="476"/>
        <v>22.083333333333332</v>
      </c>
      <c r="AE1179">
        <f t="shared" si="477"/>
        <v>-5350.5481317816848</v>
      </c>
      <c r="AF1179">
        <f t="shared" si="478"/>
        <v>-5382.7777216254344</v>
      </c>
      <c r="AG1179">
        <f t="shared" si="479"/>
        <v>-5580.4525393337672</v>
      </c>
    </row>
    <row r="1180" spans="2:33" x14ac:dyDescent="0.25">
      <c r="B1180" s="6" t="s">
        <v>74</v>
      </c>
      <c r="C1180" s="6">
        <v>1172</v>
      </c>
      <c r="D1180" s="6">
        <v>150</v>
      </c>
      <c r="E1180" s="12">
        <v>81</v>
      </c>
      <c r="F1180" s="17">
        <f t="shared" si="492"/>
        <v>0.38888888888888851</v>
      </c>
      <c r="G1180" s="17">
        <f t="shared" si="493"/>
        <v>1.3999999999999986</v>
      </c>
      <c r="H1180">
        <f t="shared" si="480"/>
        <v>449.16666666666623</v>
      </c>
      <c r="I1180">
        <f t="shared" si="481"/>
        <v>22.616343750000002</v>
      </c>
      <c r="J1180">
        <f t="shared" si="470"/>
        <v>228.18649218750005</v>
      </c>
      <c r="K1180">
        <f t="shared" si="469"/>
        <v>250.80283593750005</v>
      </c>
      <c r="L1180" s="49">
        <f t="shared" si="482"/>
        <v>5643.0638085937508</v>
      </c>
      <c r="M1180" s="29">
        <f t="shared" si="483"/>
        <v>10106.249999999991</v>
      </c>
      <c r="N1180">
        <f t="shared" si="471"/>
        <v>478.33333333333286</v>
      </c>
      <c r="O1180">
        <f t="shared" si="484"/>
        <v>24.084937500000002</v>
      </c>
      <c r="P1180">
        <f t="shared" si="472"/>
        <v>228.18649218750005</v>
      </c>
      <c r="Q1180">
        <f t="shared" si="485"/>
        <v>252.27142968750005</v>
      </c>
      <c r="R1180" s="49">
        <f t="shared" si="486"/>
        <v>5676.1071679687511</v>
      </c>
      <c r="S1180" s="29">
        <f t="shared" si="487"/>
        <v>10762.499999999989</v>
      </c>
      <c r="T1180">
        <f t="shared" si="473"/>
        <v>657.2222222222216</v>
      </c>
      <c r="U1180">
        <f t="shared" si="488"/>
        <v>33.092312500000006</v>
      </c>
      <c r="V1180">
        <f t="shared" si="474"/>
        <v>228.18649218750005</v>
      </c>
      <c r="W1180">
        <f t="shared" si="489"/>
        <v>261.27880468750004</v>
      </c>
      <c r="X1180" s="49">
        <f t="shared" si="490"/>
        <v>5878.7731054687511</v>
      </c>
      <c r="Y1180" s="29">
        <f t="shared" si="491"/>
        <v>14787.499999999985</v>
      </c>
      <c r="AA1180">
        <f t="shared" si="475"/>
        <v>0</v>
      </c>
      <c r="AB1180">
        <f t="shared" si="494"/>
        <v>81</v>
      </c>
      <c r="AC1180">
        <f t="shared" si="476"/>
        <v>22.5</v>
      </c>
      <c r="AE1180">
        <f t="shared" si="477"/>
        <v>-5643.0638085937508</v>
      </c>
      <c r="AF1180">
        <f t="shared" si="478"/>
        <v>-5676.1071679687511</v>
      </c>
      <c r="AG1180">
        <f t="shared" si="479"/>
        <v>-5878.7731054687511</v>
      </c>
    </row>
    <row r="1181" spans="2:33" x14ac:dyDescent="0.25">
      <c r="B1181" s="6" t="s">
        <v>74</v>
      </c>
      <c r="C1181" s="6">
        <v>1173</v>
      </c>
      <c r="D1181" s="6">
        <v>151</v>
      </c>
      <c r="E1181" s="12">
        <v>82.3</v>
      </c>
      <c r="F1181" s="17">
        <f t="shared" si="492"/>
        <v>0.34722222222222221</v>
      </c>
      <c r="G1181" s="17">
        <f t="shared" si="493"/>
        <v>1.25</v>
      </c>
      <c r="H1181">
        <f t="shared" si="480"/>
        <v>401.04166666666663</v>
      </c>
      <c r="I1181">
        <f t="shared" si="481"/>
        <v>22.738340624999999</v>
      </c>
      <c r="J1181">
        <f t="shared" si="470"/>
        <v>235.56977376446764</v>
      </c>
      <c r="K1181">
        <f t="shared" si="469"/>
        <v>258.30811438946762</v>
      </c>
      <c r="L1181" s="49">
        <f t="shared" si="482"/>
        <v>5905.2105039592179</v>
      </c>
      <c r="M1181" s="29">
        <f t="shared" si="483"/>
        <v>9168.2581018518504</v>
      </c>
      <c r="N1181">
        <f t="shared" si="471"/>
        <v>427.08333333333331</v>
      </c>
      <c r="O1181">
        <f t="shared" si="484"/>
        <v>24.21485625</v>
      </c>
      <c r="P1181">
        <f t="shared" si="472"/>
        <v>235.56977376446764</v>
      </c>
      <c r="Q1181">
        <f t="shared" si="485"/>
        <v>259.78463001446767</v>
      </c>
      <c r="R1181" s="49">
        <f t="shared" si="486"/>
        <v>5938.9652917196354</v>
      </c>
      <c r="S1181" s="29">
        <f t="shared" si="487"/>
        <v>9763.5995370370365</v>
      </c>
      <c r="T1181">
        <f t="shared" si="473"/>
        <v>586.80555555555554</v>
      </c>
      <c r="U1181">
        <f t="shared" si="488"/>
        <v>33.270818749999997</v>
      </c>
      <c r="V1181">
        <f t="shared" si="474"/>
        <v>235.56977376446764</v>
      </c>
      <c r="W1181">
        <f t="shared" si="489"/>
        <v>268.84059251446763</v>
      </c>
      <c r="X1181" s="49">
        <f t="shared" si="490"/>
        <v>6145.9946566501903</v>
      </c>
      <c r="Y1181" s="29">
        <f t="shared" si="491"/>
        <v>13415.027006172839</v>
      </c>
      <c r="AA1181">
        <f t="shared" si="475"/>
        <v>0</v>
      </c>
      <c r="AB1181">
        <f t="shared" si="494"/>
        <v>82.3</v>
      </c>
      <c r="AC1181">
        <f t="shared" si="476"/>
        <v>22.861111111111111</v>
      </c>
      <c r="AE1181">
        <f t="shared" si="477"/>
        <v>-5905.2105039592179</v>
      </c>
      <c r="AF1181">
        <f t="shared" si="478"/>
        <v>-5938.9652917196354</v>
      </c>
      <c r="AG1181">
        <f t="shared" si="479"/>
        <v>-6145.9946566501903</v>
      </c>
    </row>
    <row r="1182" spans="2:33" x14ac:dyDescent="0.25">
      <c r="B1182" s="6" t="s">
        <v>74</v>
      </c>
      <c r="C1182" s="6">
        <v>1174</v>
      </c>
      <c r="D1182" s="6">
        <v>152</v>
      </c>
      <c r="E1182" s="12">
        <v>83.5</v>
      </c>
      <c r="F1182" s="17">
        <f t="shared" si="492"/>
        <v>0.31944444444444403</v>
      </c>
      <c r="G1182" s="17">
        <f t="shared" si="493"/>
        <v>1.1499999999999986</v>
      </c>
      <c r="H1182">
        <f t="shared" si="480"/>
        <v>368.95833333333286</v>
      </c>
      <c r="I1182">
        <f t="shared" si="481"/>
        <v>22.850953125</v>
      </c>
      <c r="J1182">
        <f t="shared" si="470"/>
        <v>242.48944827835646</v>
      </c>
      <c r="K1182">
        <f t="shared" si="469"/>
        <v>265.34040140335645</v>
      </c>
      <c r="L1182" s="49">
        <f t="shared" si="482"/>
        <v>6154.4231992167397</v>
      </c>
      <c r="M1182" s="29">
        <f t="shared" si="483"/>
        <v>8557.783564814803</v>
      </c>
      <c r="N1182">
        <f t="shared" si="471"/>
        <v>392.91666666666617</v>
      </c>
      <c r="O1182">
        <f t="shared" si="484"/>
        <v>24.334781249999999</v>
      </c>
      <c r="P1182">
        <f t="shared" si="472"/>
        <v>242.48944827835646</v>
      </c>
      <c r="Q1182">
        <f t="shared" si="485"/>
        <v>266.82422952835645</v>
      </c>
      <c r="R1182" s="49">
        <f t="shared" si="486"/>
        <v>6188.8397682271561</v>
      </c>
      <c r="S1182" s="29">
        <f t="shared" si="487"/>
        <v>9113.4837962962847</v>
      </c>
      <c r="T1182">
        <f t="shared" si="473"/>
        <v>539.8611111111104</v>
      </c>
      <c r="U1182">
        <f t="shared" si="488"/>
        <v>33.435593750000002</v>
      </c>
      <c r="V1182">
        <f t="shared" si="474"/>
        <v>242.48944827835646</v>
      </c>
      <c r="W1182">
        <f t="shared" si="489"/>
        <v>275.92504202835647</v>
      </c>
      <c r="X1182" s="49">
        <f t="shared" si="490"/>
        <v>6399.9280581577123</v>
      </c>
      <c r="Y1182" s="29">
        <f t="shared" si="491"/>
        <v>12521.7785493827</v>
      </c>
      <c r="AA1182">
        <f t="shared" si="475"/>
        <v>0</v>
      </c>
      <c r="AB1182">
        <f t="shared" si="494"/>
        <v>83.5</v>
      </c>
      <c r="AC1182">
        <f t="shared" si="476"/>
        <v>23.194444444444443</v>
      </c>
      <c r="AE1182">
        <f t="shared" si="477"/>
        <v>-6154.4231992167397</v>
      </c>
      <c r="AF1182">
        <f t="shared" si="478"/>
        <v>-6188.8397682271561</v>
      </c>
      <c r="AG1182">
        <f t="shared" si="479"/>
        <v>-6399.9280581577123</v>
      </c>
    </row>
    <row r="1183" spans="2:33" x14ac:dyDescent="0.25">
      <c r="B1183" s="6" t="s">
        <v>74</v>
      </c>
      <c r="C1183" s="6">
        <v>1175</v>
      </c>
      <c r="D1183" s="6">
        <v>153</v>
      </c>
      <c r="E1183" s="12">
        <v>84.6</v>
      </c>
      <c r="F1183" s="17">
        <f t="shared" si="492"/>
        <v>0.27777777777777779</v>
      </c>
      <c r="G1183" s="17">
        <f t="shared" si="493"/>
        <v>1</v>
      </c>
      <c r="H1183">
        <f t="shared" si="480"/>
        <v>320.83333333333337</v>
      </c>
      <c r="I1183">
        <f t="shared" si="481"/>
        <v>22.954181249999998</v>
      </c>
      <c r="J1183">
        <f t="shared" si="470"/>
        <v>248.92047468749999</v>
      </c>
      <c r="K1183">
        <f t="shared" si="469"/>
        <v>271.87465593749999</v>
      </c>
      <c r="L1183" s="49">
        <f t="shared" si="482"/>
        <v>6389.0544145312488</v>
      </c>
      <c r="M1183" s="29">
        <f t="shared" si="483"/>
        <v>7539.583333333333</v>
      </c>
      <c r="N1183">
        <f t="shared" si="471"/>
        <v>341.66666666666669</v>
      </c>
      <c r="O1183">
        <f t="shared" si="484"/>
        <v>24.444712499999998</v>
      </c>
      <c r="P1183">
        <f t="shared" si="472"/>
        <v>248.92047468749999</v>
      </c>
      <c r="Q1183">
        <f t="shared" si="485"/>
        <v>273.3651871875</v>
      </c>
      <c r="R1183" s="49">
        <f t="shared" si="486"/>
        <v>6424.0818989062491</v>
      </c>
      <c r="S1183" s="29">
        <f t="shared" si="487"/>
        <v>8029.1666666666661</v>
      </c>
      <c r="T1183">
        <f t="shared" si="473"/>
        <v>469.44444444444446</v>
      </c>
      <c r="U1183">
        <f t="shared" si="488"/>
        <v>33.586637500000002</v>
      </c>
      <c r="V1183">
        <f t="shared" si="474"/>
        <v>248.92047468749999</v>
      </c>
      <c r="W1183">
        <f t="shared" si="489"/>
        <v>282.50711218750001</v>
      </c>
      <c r="X1183" s="49">
        <f t="shared" si="490"/>
        <v>6638.9171364062495</v>
      </c>
      <c r="Y1183" s="29">
        <f t="shared" si="491"/>
        <v>11031.944444444443</v>
      </c>
      <c r="AA1183">
        <f t="shared" si="475"/>
        <v>0</v>
      </c>
      <c r="AB1183">
        <f t="shared" si="494"/>
        <v>84.6</v>
      </c>
      <c r="AC1183">
        <f t="shared" si="476"/>
        <v>23.499999999999996</v>
      </c>
      <c r="AE1183">
        <f t="shared" si="477"/>
        <v>-6389.0544145312488</v>
      </c>
      <c r="AF1183">
        <f t="shared" si="478"/>
        <v>-6424.0818989062491</v>
      </c>
      <c r="AG1183">
        <f t="shared" si="479"/>
        <v>-6638.9171364062495</v>
      </c>
    </row>
    <row r="1184" spans="2:33" x14ac:dyDescent="0.25">
      <c r="B1184" s="6" t="s">
        <v>74</v>
      </c>
      <c r="C1184" s="6">
        <v>1176</v>
      </c>
      <c r="D1184" s="6">
        <v>154</v>
      </c>
      <c r="E1184" s="12">
        <v>85.5</v>
      </c>
      <c r="F1184" s="17">
        <f t="shared" si="492"/>
        <v>0.23611111111111149</v>
      </c>
      <c r="G1184" s="17">
        <f t="shared" si="493"/>
        <v>0.85000000000000142</v>
      </c>
      <c r="H1184">
        <f t="shared" si="480"/>
        <v>272.70833333333377</v>
      </c>
      <c r="I1184">
        <f t="shared" si="481"/>
        <v>23.038640624999999</v>
      </c>
      <c r="J1184">
        <f t="shared" si="470"/>
        <v>254.24482617187505</v>
      </c>
      <c r="K1184">
        <f t="shared" si="469"/>
        <v>277.28346679687502</v>
      </c>
      <c r="L1184" s="49">
        <f t="shared" si="482"/>
        <v>6585.4823364257818</v>
      </c>
      <c r="M1184" s="29">
        <f t="shared" si="483"/>
        <v>6476.822916666677</v>
      </c>
      <c r="N1184">
        <f t="shared" si="471"/>
        <v>290.41666666666714</v>
      </c>
      <c r="O1184">
        <f t="shared" si="484"/>
        <v>24.534656249999998</v>
      </c>
      <c r="P1184">
        <f t="shared" si="472"/>
        <v>254.24482617187505</v>
      </c>
      <c r="Q1184">
        <f t="shared" si="485"/>
        <v>278.77948242187506</v>
      </c>
      <c r="R1184" s="49">
        <f t="shared" si="486"/>
        <v>6621.0127075195323</v>
      </c>
      <c r="S1184" s="29">
        <f t="shared" si="487"/>
        <v>6897.3958333333449</v>
      </c>
      <c r="T1184">
        <f t="shared" si="473"/>
        <v>399.0277777777784</v>
      </c>
      <c r="U1184">
        <f t="shared" si="488"/>
        <v>33.710218749999996</v>
      </c>
      <c r="V1184">
        <f t="shared" si="474"/>
        <v>254.24482617187505</v>
      </c>
      <c r="W1184">
        <f t="shared" si="489"/>
        <v>287.95504492187501</v>
      </c>
      <c r="X1184" s="49">
        <f t="shared" si="490"/>
        <v>6838.9323168945321</v>
      </c>
      <c r="Y1184" s="29">
        <f t="shared" si="491"/>
        <v>9476.9097222222372</v>
      </c>
      <c r="AA1184">
        <f t="shared" si="475"/>
        <v>0</v>
      </c>
      <c r="AB1184">
        <f t="shared" si="494"/>
        <v>85.5</v>
      </c>
      <c r="AC1184">
        <f t="shared" si="476"/>
        <v>23.75</v>
      </c>
      <c r="AE1184">
        <f t="shared" si="477"/>
        <v>-6585.4823364257818</v>
      </c>
      <c r="AF1184">
        <f t="shared" si="478"/>
        <v>-6621.0127075195323</v>
      </c>
      <c r="AG1184">
        <f t="shared" si="479"/>
        <v>-6838.9323168945321</v>
      </c>
    </row>
    <row r="1185" spans="2:33" x14ac:dyDescent="0.25">
      <c r="B1185" s="6" t="s">
        <v>74</v>
      </c>
      <c r="C1185" s="6">
        <v>1177</v>
      </c>
      <c r="D1185" s="6">
        <v>155</v>
      </c>
      <c r="E1185" s="12">
        <v>86.3</v>
      </c>
      <c r="F1185" s="17">
        <f t="shared" si="492"/>
        <v>0.22222222222222143</v>
      </c>
      <c r="G1185" s="17">
        <f t="shared" si="493"/>
        <v>0.79999999999999716</v>
      </c>
      <c r="H1185">
        <f t="shared" si="480"/>
        <v>256.66666666666578</v>
      </c>
      <c r="I1185">
        <f t="shared" si="481"/>
        <v>23.113715624999998</v>
      </c>
      <c r="J1185">
        <f t="shared" si="470"/>
        <v>259.02488279224536</v>
      </c>
      <c r="K1185">
        <f t="shared" si="469"/>
        <v>282.13859841724536</v>
      </c>
      <c r="L1185" s="49">
        <f t="shared" si="482"/>
        <v>6763.4891787245206</v>
      </c>
      <c r="M1185" s="29">
        <f t="shared" si="483"/>
        <v>6152.8703703703486</v>
      </c>
      <c r="N1185">
        <f t="shared" si="471"/>
        <v>273.33333333333235</v>
      </c>
      <c r="O1185">
        <f t="shared" si="484"/>
        <v>24.614606249999998</v>
      </c>
      <c r="P1185">
        <f t="shared" si="472"/>
        <v>259.02488279224536</v>
      </c>
      <c r="Q1185">
        <f t="shared" si="485"/>
        <v>283.63948904224537</v>
      </c>
      <c r="R1185" s="49">
        <f t="shared" si="486"/>
        <v>6799.468862318271</v>
      </c>
      <c r="S1185" s="29">
        <f t="shared" si="487"/>
        <v>6552.4074074073833</v>
      </c>
      <c r="T1185">
        <f t="shared" si="473"/>
        <v>375.55555555555424</v>
      </c>
      <c r="U1185">
        <f t="shared" si="488"/>
        <v>33.820068749999997</v>
      </c>
      <c r="V1185">
        <f t="shared" si="474"/>
        <v>259.02488279224536</v>
      </c>
      <c r="W1185">
        <f t="shared" si="489"/>
        <v>292.84495154224538</v>
      </c>
      <c r="X1185" s="49">
        <f t="shared" si="490"/>
        <v>7020.1442550266047</v>
      </c>
      <c r="Y1185" s="29">
        <f t="shared" si="491"/>
        <v>9002.9012345678693</v>
      </c>
      <c r="AA1185">
        <f t="shared" si="475"/>
        <v>0</v>
      </c>
      <c r="AB1185">
        <f t="shared" si="494"/>
        <v>86.3</v>
      </c>
      <c r="AC1185">
        <f t="shared" si="476"/>
        <v>23.972222222222221</v>
      </c>
      <c r="AE1185">
        <f t="shared" si="477"/>
        <v>-6763.4891787245206</v>
      </c>
      <c r="AF1185">
        <f t="shared" si="478"/>
        <v>-6799.468862318271</v>
      </c>
      <c r="AG1185">
        <f t="shared" si="479"/>
        <v>-7020.1442550266047</v>
      </c>
    </row>
    <row r="1186" spans="2:33" x14ac:dyDescent="0.25">
      <c r="B1186" s="6" t="s">
        <v>74</v>
      </c>
      <c r="C1186" s="6">
        <v>1178</v>
      </c>
      <c r="D1186" s="6">
        <v>156</v>
      </c>
      <c r="E1186" s="12">
        <v>87.1</v>
      </c>
      <c r="F1186" s="17">
        <f t="shared" si="492"/>
        <v>0.24999999999999961</v>
      </c>
      <c r="G1186" s="17">
        <f t="shared" si="493"/>
        <v>0.89999999999999858</v>
      </c>
      <c r="H1186">
        <f t="shared" si="480"/>
        <v>288.74999999999955</v>
      </c>
      <c r="I1186">
        <f t="shared" si="481"/>
        <v>23.188790625000003</v>
      </c>
      <c r="J1186">
        <f t="shared" si="470"/>
        <v>263.84945682002314</v>
      </c>
      <c r="K1186">
        <f t="shared" ref="K1186:K1249" si="495">SUM(I1186+J1186)</f>
        <v>287.03824744502316</v>
      </c>
      <c r="L1186" s="49">
        <f t="shared" si="482"/>
        <v>6944.7309312393099</v>
      </c>
      <c r="M1186" s="29">
        <f t="shared" si="483"/>
        <v>6986.1458333333221</v>
      </c>
      <c r="N1186">
        <f t="shared" si="471"/>
        <v>307.49999999999955</v>
      </c>
      <c r="O1186">
        <f t="shared" si="484"/>
        <v>24.694556250000002</v>
      </c>
      <c r="P1186">
        <f t="shared" si="472"/>
        <v>263.84945682002314</v>
      </c>
      <c r="Q1186">
        <f t="shared" si="485"/>
        <v>288.54401307002314</v>
      </c>
      <c r="R1186" s="49">
        <f t="shared" si="486"/>
        <v>6981.1620939997265</v>
      </c>
      <c r="S1186" s="29">
        <f t="shared" si="487"/>
        <v>7439.7916666666551</v>
      </c>
      <c r="T1186">
        <f t="shared" si="473"/>
        <v>422.49999999999932</v>
      </c>
      <c r="U1186">
        <f t="shared" si="488"/>
        <v>33.929918749999999</v>
      </c>
      <c r="V1186">
        <f t="shared" si="474"/>
        <v>263.84945682002314</v>
      </c>
      <c r="W1186">
        <f t="shared" si="489"/>
        <v>297.77937557002315</v>
      </c>
      <c r="X1186" s="49">
        <f t="shared" si="490"/>
        <v>7204.6065589302816</v>
      </c>
      <c r="Y1186" s="29">
        <f t="shared" si="491"/>
        <v>10222.152777777761</v>
      </c>
      <c r="AA1186">
        <f t="shared" si="475"/>
        <v>0</v>
      </c>
      <c r="AB1186">
        <f t="shared" si="494"/>
        <v>87.1</v>
      </c>
      <c r="AC1186">
        <f t="shared" si="476"/>
        <v>24.194444444444443</v>
      </c>
      <c r="AE1186">
        <f t="shared" si="477"/>
        <v>-6944.7309312393099</v>
      </c>
      <c r="AF1186">
        <f t="shared" si="478"/>
        <v>-6981.1620939997265</v>
      </c>
      <c r="AG1186">
        <f t="shared" si="479"/>
        <v>-7204.6065589302816</v>
      </c>
    </row>
    <row r="1187" spans="2:33" x14ac:dyDescent="0.25">
      <c r="B1187" s="6" t="s">
        <v>74</v>
      </c>
      <c r="C1187" s="6">
        <v>1179</v>
      </c>
      <c r="D1187" s="6">
        <v>157</v>
      </c>
      <c r="E1187" s="12">
        <v>88.1</v>
      </c>
      <c r="F1187" s="17">
        <f t="shared" si="492"/>
        <v>0.27777777777777779</v>
      </c>
      <c r="G1187" s="17">
        <f t="shared" si="493"/>
        <v>1</v>
      </c>
      <c r="H1187">
        <f t="shared" si="480"/>
        <v>320.83333333333337</v>
      </c>
      <c r="I1187">
        <f t="shared" si="481"/>
        <v>23.282634374999997</v>
      </c>
      <c r="J1187">
        <f t="shared" si="470"/>
        <v>269.94277695891208</v>
      </c>
      <c r="K1187">
        <f t="shared" si="495"/>
        <v>293.22541133391206</v>
      </c>
      <c r="L1187" s="49">
        <f t="shared" si="482"/>
        <v>7175.8774273660147</v>
      </c>
      <c r="M1187" s="29">
        <f t="shared" si="483"/>
        <v>7851.5046296296305</v>
      </c>
      <c r="N1187">
        <f t="shared" si="471"/>
        <v>341.66666666666669</v>
      </c>
      <c r="O1187">
        <f t="shared" si="484"/>
        <v>24.794493749999997</v>
      </c>
      <c r="P1187">
        <f t="shared" si="472"/>
        <v>269.94277695891208</v>
      </c>
      <c r="Q1187">
        <f t="shared" si="485"/>
        <v>294.73727070891209</v>
      </c>
      <c r="R1187" s="49">
        <f t="shared" si="486"/>
        <v>7212.8759859597649</v>
      </c>
      <c r="S1187" s="29">
        <f t="shared" si="487"/>
        <v>8361.3425925925931</v>
      </c>
      <c r="T1187">
        <f t="shared" si="473"/>
        <v>469.44444444444446</v>
      </c>
      <c r="U1187">
        <f t="shared" si="488"/>
        <v>34.067231249999999</v>
      </c>
      <c r="V1187">
        <f t="shared" si="474"/>
        <v>269.94277695891208</v>
      </c>
      <c r="W1187">
        <f t="shared" si="489"/>
        <v>304.0100082089121</v>
      </c>
      <c r="X1187" s="49">
        <f t="shared" si="490"/>
        <v>7439.8004786680985</v>
      </c>
      <c r="Y1187" s="29">
        <f t="shared" si="491"/>
        <v>11488.348765432098</v>
      </c>
      <c r="AA1187">
        <f t="shared" si="475"/>
        <v>0</v>
      </c>
      <c r="AB1187">
        <f t="shared" si="494"/>
        <v>88.1</v>
      </c>
      <c r="AC1187">
        <f t="shared" si="476"/>
        <v>24.472222222222221</v>
      </c>
      <c r="AE1187">
        <f t="shared" si="477"/>
        <v>-7175.8774273660147</v>
      </c>
      <c r="AF1187">
        <f t="shared" si="478"/>
        <v>-7212.8759859597649</v>
      </c>
      <c r="AG1187">
        <f t="shared" si="479"/>
        <v>-7439.8004786680985</v>
      </c>
    </row>
    <row r="1188" spans="2:33" x14ac:dyDescent="0.25">
      <c r="B1188" s="6" t="s">
        <v>74</v>
      </c>
      <c r="C1188" s="6">
        <v>1180</v>
      </c>
      <c r="D1188" s="6">
        <v>158</v>
      </c>
      <c r="E1188" s="12">
        <v>89.1</v>
      </c>
      <c r="F1188" s="17">
        <f t="shared" si="492"/>
        <v>0.27777777777777779</v>
      </c>
      <c r="G1188" s="17">
        <f t="shared" si="493"/>
        <v>1</v>
      </c>
      <c r="H1188">
        <f t="shared" si="480"/>
        <v>320.83333333333337</v>
      </c>
      <c r="I1188">
        <f t="shared" si="481"/>
        <v>23.376478125000002</v>
      </c>
      <c r="J1188">
        <f t="shared" si="470"/>
        <v>276.10565554687497</v>
      </c>
      <c r="K1188">
        <f t="shared" si="495"/>
        <v>299.48213367187498</v>
      </c>
      <c r="L1188" s="49">
        <f t="shared" si="482"/>
        <v>7412.1828083789042</v>
      </c>
      <c r="M1188" s="29">
        <f t="shared" si="483"/>
        <v>7940.625</v>
      </c>
      <c r="N1188">
        <f t="shared" si="471"/>
        <v>341.66666666666669</v>
      </c>
      <c r="O1188">
        <f t="shared" si="484"/>
        <v>24.89443125</v>
      </c>
      <c r="P1188">
        <f t="shared" si="472"/>
        <v>276.10565554687497</v>
      </c>
      <c r="Q1188">
        <f t="shared" si="485"/>
        <v>301.000086796875</v>
      </c>
      <c r="R1188" s="49">
        <f t="shared" si="486"/>
        <v>7449.7521482226548</v>
      </c>
      <c r="S1188" s="29">
        <f t="shared" si="487"/>
        <v>8456.25</v>
      </c>
      <c r="T1188">
        <f t="shared" si="473"/>
        <v>469.44444444444446</v>
      </c>
      <c r="U1188">
        <f t="shared" si="488"/>
        <v>34.204543749999999</v>
      </c>
      <c r="V1188">
        <f t="shared" si="474"/>
        <v>276.10565554687497</v>
      </c>
      <c r="W1188">
        <f t="shared" si="489"/>
        <v>310.310199296875</v>
      </c>
      <c r="X1188" s="49">
        <f t="shared" si="490"/>
        <v>7680.1774325976548</v>
      </c>
      <c r="Y1188" s="29">
        <f t="shared" si="491"/>
        <v>11618.749999999998</v>
      </c>
      <c r="AA1188">
        <f t="shared" si="475"/>
        <v>0</v>
      </c>
      <c r="AB1188">
        <f t="shared" si="494"/>
        <v>89.1</v>
      </c>
      <c r="AC1188">
        <f t="shared" si="476"/>
        <v>24.749999999999996</v>
      </c>
      <c r="AE1188">
        <f t="shared" si="477"/>
        <v>-7412.1828083789042</v>
      </c>
      <c r="AF1188">
        <f t="shared" si="478"/>
        <v>-7449.7521482226548</v>
      </c>
      <c r="AG1188">
        <f t="shared" si="479"/>
        <v>-7680.1774325976548</v>
      </c>
    </row>
    <row r="1189" spans="2:33" x14ac:dyDescent="0.25">
      <c r="B1189" s="6" t="s">
        <v>74</v>
      </c>
      <c r="C1189" s="6">
        <v>1181</v>
      </c>
      <c r="D1189" s="6">
        <v>159</v>
      </c>
      <c r="E1189" s="12">
        <v>90.1</v>
      </c>
      <c r="F1189" s="17">
        <f t="shared" si="492"/>
        <v>0.26388888888888967</v>
      </c>
      <c r="G1189" s="17">
        <f t="shared" si="493"/>
        <v>0.95000000000000284</v>
      </c>
      <c r="H1189">
        <f t="shared" si="480"/>
        <v>304.7916666666676</v>
      </c>
      <c r="I1189">
        <f t="shared" si="481"/>
        <v>23.470321875</v>
      </c>
      <c r="J1189">
        <f t="shared" si="470"/>
        <v>282.33809258391204</v>
      </c>
      <c r="K1189">
        <f t="shared" si="495"/>
        <v>305.80841445891207</v>
      </c>
      <c r="L1189" s="49">
        <f t="shared" si="482"/>
        <v>7653.7050396522154</v>
      </c>
      <c r="M1189" s="29">
        <f t="shared" si="483"/>
        <v>7628.258101851874</v>
      </c>
      <c r="N1189">
        <f t="shared" si="471"/>
        <v>324.58333333333428</v>
      </c>
      <c r="O1189">
        <f t="shared" si="484"/>
        <v>24.99436875</v>
      </c>
      <c r="P1189">
        <f t="shared" si="472"/>
        <v>282.33809258391204</v>
      </c>
      <c r="Q1189">
        <f t="shared" si="485"/>
        <v>307.33246133391202</v>
      </c>
      <c r="R1189" s="49">
        <f t="shared" si="486"/>
        <v>7691.8485461626306</v>
      </c>
      <c r="S1189" s="29">
        <f t="shared" si="487"/>
        <v>8123.5995370370601</v>
      </c>
      <c r="T1189">
        <f t="shared" si="473"/>
        <v>445.97222222222354</v>
      </c>
      <c r="U1189">
        <f t="shared" si="488"/>
        <v>34.341856249999999</v>
      </c>
      <c r="V1189">
        <f t="shared" si="474"/>
        <v>282.33809258391204</v>
      </c>
      <c r="W1189">
        <f t="shared" si="489"/>
        <v>316.67994883391202</v>
      </c>
      <c r="X1189" s="49">
        <f t="shared" si="490"/>
        <v>7925.7953860931857</v>
      </c>
      <c r="Y1189" s="29">
        <f t="shared" si="491"/>
        <v>11161.693672839538</v>
      </c>
      <c r="AA1189">
        <f t="shared" si="475"/>
        <v>0</v>
      </c>
      <c r="AB1189">
        <f t="shared" si="494"/>
        <v>90.1</v>
      </c>
      <c r="AC1189">
        <f t="shared" si="476"/>
        <v>25.027777777777775</v>
      </c>
      <c r="AE1189">
        <f t="shared" si="477"/>
        <v>-7653.7050396522154</v>
      </c>
      <c r="AF1189">
        <f t="shared" si="478"/>
        <v>-7691.8485461626306</v>
      </c>
      <c r="AG1189">
        <f t="shared" si="479"/>
        <v>-7925.7953860931857</v>
      </c>
    </row>
    <row r="1190" spans="2:33" x14ac:dyDescent="0.25">
      <c r="B1190" s="6" t="s">
        <v>74</v>
      </c>
      <c r="C1190" s="6">
        <v>1182</v>
      </c>
      <c r="D1190" s="6">
        <v>160</v>
      </c>
      <c r="E1190" s="12">
        <v>91</v>
      </c>
      <c r="F1190" s="17">
        <f t="shared" si="492"/>
        <v>0.2222222222222234</v>
      </c>
      <c r="G1190" s="17">
        <f t="shared" si="493"/>
        <v>0.80000000000000426</v>
      </c>
      <c r="H1190">
        <f t="shared" si="480"/>
        <v>256.66666666666805</v>
      </c>
      <c r="I1190">
        <f t="shared" si="481"/>
        <v>23.554781249999998</v>
      </c>
      <c r="J1190">
        <f t="shared" si="470"/>
        <v>288.00675839120373</v>
      </c>
      <c r="K1190">
        <f t="shared" si="495"/>
        <v>311.56153964120375</v>
      </c>
      <c r="L1190" s="49">
        <f t="shared" si="482"/>
        <v>7875.5833631526502</v>
      </c>
      <c r="M1190" s="29">
        <f t="shared" si="483"/>
        <v>6487.9629629629981</v>
      </c>
      <c r="N1190">
        <f t="shared" si="471"/>
        <v>273.33333333333479</v>
      </c>
      <c r="O1190">
        <f t="shared" si="484"/>
        <v>25.084312499999999</v>
      </c>
      <c r="P1190">
        <f t="shared" si="472"/>
        <v>288.00675839120373</v>
      </c>
      <c r="Q1190">
        <f t="shared" si="485"/>
        <v>313.09107089120374</v>
      </c>
      <c r="R1190" s="49">
        <f t="shared" si="486"/>
        <v>7914.2465141943167</v>
      </c>
      <c r="S1190" s="29">
        <f t="shared" si="487"/>
        <v>6909.2592592592964</v>
      </c>
      <c r="T1190">
        <f t="shared" si="473"/>
        <v>375.55555555555753</v>
      </c>
      <c r="U1190">
        <f t="shared" si="488"/>
        <v>34.4654375</v>
      </c>
      <c r="V1190">
        <f t="shared" si="474"/>
        <v>288.00675839120373</v>
      </c>
      <c r="W1190">
        <f t="shared" si="489"/>
        <v>322.47219589120374</v>
      </c>
      <c r="X1190" s="49">
        <f t="shared" si="490"/>
        <v>8151.3805072498726</v>
      </c>
      <c r="Y1190" s="29">
        <f t="shared" si="491"/>
        <v>9493.2098765432602</v>
      </c>
      <c r="AA1190">
        <f t="shared" si="475"/>
        <v>0</v>
      </c>
      <c r="AB1190">
        <f t="shared" si="494"/>
        <v>91</v>
      </c>
      <c r="AC1190">
        <f t="shared" si="476"/>
        <v>25.277777777777779</v>
      </c>
      <c r="AE1190">
        <f t="shared" si="477"/>
        <v>-7875.5833631526502</v>
      </c>
      <c r="AF1190">
        <f t="shared" si="478"/>
        <v>-7914.2465141943167</v>
      </c>
      <c r="AG1190">
        <f t="shared" si="479"/>
        <v>-8151.3805072498726</v>
      </c>
    </row>
    <row r="1191" spans="2:33" x14ac:dyDescent="0.25">
      <c r="B1191" s="6" t="s">
        <v>74</v>
      </c>
      <c r="C1191" s="6">
        <v>1183</v>
      </c>
      <c r="D1191" s="6">
        <v>161</v>
      </c>
      <c r="E1191" s="12">
        <v>91.7</v>
      </c>
      <c r="F1191" s="17">
        <f t="shared" si="492"/>
        <v>0.18055555555555516</v>
      </c>
      <c r="G1191" s="17">
        <f t="shared" si="493"/>
        <v>0.64999999999999858</v>
      </c>
      <c r="H1191">
        <f t="shared" si="480"/>
        <v>208.5416666666662</v>
      </c>
      <c r="I1191">
        <f t="shared" si="481"/>
        <v>23.620471875</v>
      </c>
      <c r="J1191">
        <f t="shared" si="470"/>
        <v>292.45467341724543</v>
      </c>
      <c r="K1191">
        <f t="shared" si="495"/>
        <v>316.07514529224545</v>
      </c>
      <c r="L1191" s="49">
        <f t="shared" si="482"/>
        <v>8051.1363398052517</v>
      </c>
      <c r="M1191" s="29">
        <f t="shared" si="483"/>
        <v>5312.0196759259143</v>
      </c>
      <c r="N1191">
        <f t="shared" si="471"/>
        <v>222.08333333333286</v>
      </c>
      <c r="O1191">
        <f t="shared" si="484"/>
        <v>25.15426875</v>
      </c>
      <c r="P1191">
        <f t="shared" si="472"/>
        <v>292.45467341724543</v>
      </c>
      <c r="Q1191">
        <f t="shared" si="485"/>
        <v>317.60894216724546</v>
      </c>
      <c r="R1191" s="49">
        <f t="shared" si="486"/>
        <v>8090.2055546490019</v>
      </c>
      <c r="S1191" s="29">
        <f t="shared" si="487"/>
        <v>5656.9560185185064</v>
      </c>
      <c r="T1191">
        <f t="shared" si="473"/>
        <v>305.13888888888823</v>
      </c>
      <c r="U1191">
        <f t="shared" si="488"/>
        <v>34.561556250000002</v>
      </c>
      <c r="V1191">
        <f t="shared" si="474"/>
        <v>292.45467341724543</v>
      </c>
      <c r="W1191">
        <f t="shared" si="489"/>
        <v>327.01622966724545</v>
      </c>
      <c r="X1191" s="49">
        <f t="shared" si="490"/>
        <v>8329.8300723573357</v>
      </c>
      <c r="Y1191" s="29">
        <f t="shared" si="491"/>
        <v>7772.5655864197361</v>
      </c>
      <c r="AA1191">
        <f t="shared" si="475"/>
        <v>0</v>
      </c>
      <c r="AB1191">
        <f t="shared" si="494"/>
        <v>91.7</v>
      </c>
      <c r="AC1191">
        <f t="shared" si="476"/>
        <v>25.472222222222221</v>
      </c>
      <c r="AE1191">
        <f t="shared" si="477"/>
        <v>-8051.1363398052517</v>
      </c>
      <c r="AF1191">
        <f t="shared" si="478"/>
        <v>-8090.2055546490019</v>
      </c>
      <c r="AG1191">
        <f t="shared" si="479"/>
        <v>-8329.8300723573357</v>
      </c>
    </row>
    <row r="1192" spans="2:33" x14ac:dyDescent="0.25">
      <c r="B1192" s="6" t="s">
        <v>74</v>
      </c>
      <c r="C1192" s="6">
        <v>1184</v>
      </c>
      <c r="D1192" s="6">
        <v>162</v>
      </c>
      <c r="E1192" s="12">
        <v>92.3</v>
      </c>
      <c r="F1192" s="17">
        <f t="shared" si="492"/>
        <v>0.15277777777777699</v>
      </c>
      <c r="G1192" s="17">
        <f t="shared" si="493"/>
        <v>0.54999999999999716</v>
      </c>
      <c r="H1192">
        <f t="shared" si="480"/>
        <v>176.4583333333324</v>
      </c>
      <c r="I1192">
        <f t="shared" si="481"/>
        <v>23.676778125000002</v>
      </c>
      <c r="J1192">
        <f t="shared" si="470"/>
        <v>296.29429980613423</v>
      </c>
      <c r="K1192">
        <f t="shared" si="495"/>
        <v>319.97107793113423</v>
      </c>
      <c r="L1192" s="49">
        <f t="shared" si="482"/>
        <v>8203.7029147343565</v>
      </c>
      <c r="M1192" s="29">
        <f t="shared" si="483"/>
        <v>4524.1956018518276</v>
      </c>
      <c r="N1192">
        <f t="shared" si="471"/>
        <v>187.91666666666569</v>
      </c>
      <c r="O1192">
        <f t="shared" si="484"/>
        <v>25.214231250000001</v>
      </c>
      <c r="P1192">
        <f t="shared" si="472"/>
        <v>296.29429980613423</v>
      </c>
      <c r="Q1192">
        <f t="shared" si="485"/>
        <v>321.50853105613425</v>
      </c>
      <c r="R1192" s="49">
        <f t="shared" si="486"/>
        <v>8243.1215045781082</v>
      </c>
      <c r="S1192" s="29">
        <f t="shared" si="487"/>
        <v>4817.974537037011</v>
      </c>
      <c r="T1192">
        <f t="shared" si="473"/>
        <v>258.19444444444309</v>
      </c>
      <c r="U1192">
        <f t="shared" si="488"/>
        <v>34.643943749999998</v>
      </c>
      <c r="V1192">
        <f t="shared" si="474"/>
        <v>296.29429980613423</v>
      </c>
      <c r="W1192">
        <f t="shared" si="489"/>
        <v>330.93824355613424</v>
      </c>
      <c r="X1192" s="49">
        <f t="shared" si="490"/>
        <v>8484.8888556197744</v>
      </c>
      <c r="Y1192" s="29">
        <f t="shared" si="491"/>
        <v>6619.8186728394703</v>
      </c>
      <c r="AA1192">
        <f t="shared" si="475"/>
        <v>0</v>
      </c>
      <c r="AB1192">
        <f t="shared" si="494"/>
        <v>92.3</v>
      </c>
      <c r="AC1192">
        <f t="shared" si="476"/>
        <v>25.638888888888886</v>
      </c>
      <c r="AE1192">
        <f t="shared" si="477"/>
        <v>-8203.7029147343565</v>
      </c>
      <c r="AF1192">
        <f t="shared" si="478"/>
        <v>-8243.1215045781082</v>
      </c>
      <c r="AG1192">
        <f t="shared" si="479"/>
        <v>-8484.8888556197744</v>
      </c>
    </row>
    <row r="1193" spans="2:33" x14ac:dyDescent="0.25">
      <c r="B1193" s="6" t="s">
        <v>74</v>
      </c>
      <c r="C1193" s="6">
        <v>1185</v>
      </c>
      <c r="D1193" s="6">
        <v>163</v>
      </c>
      <c r="E1193" s="12">
        <v>92.8</v>
      </c>
      <c r="F1193" s="17">
        <f t="shared" si="492"/>
        <v>0.11111111111111072</v>
      </c>
      <c r="G1193" s="17">
        <f t="shared" si="493"/>
        <v>0.39999999999999858</v>
      </c>
      <c r="H1193">
        <f t="shared" si="480"/>
        <v>128.33333333333289</v>
      </c>
      <c r="I1193">
        <f t="shared" si="481"/>
        <v>23.723699999999997</v>
      </c>
      <c r="J1193">
        <f t="shared" si="470"/>
        <v>299.51311703703703</v>
      </c>
      <c r="K1193">
        <f t="shared" si="495"/>
        <v>323.23681703703704</v>
      </c>
      <c r="L1193" s="49">
        <f t="shared" si="482"/>
        <v>8332.3268391769543</v>
      </c>
      <c r="M1193" s="29">
        <f t="shared" si="483"/>
        <v>3308.1481481481364</v>
      </c>
      <c r="N1193">
        <f t="shared" si="471"/>
        <v>136.66666666666617</v>
      </c>
      <c r="O1193">
        <f t="shared" si="484"/>
        <v>25.264199999999999</v>
      </c>
      <c r="P1193">
        <f t="shared" si="472"/>
        <v>299.51311703703703</v>
      </c>
      <c r="Q1193">
        <f t="shared" si="485"/>
        <v>324.77731703703705</v>
      </c>
      <c r="R1193" s="49">
        <f t="shared" si="486"/>
        <v>8372.0375058436202</v>
      </c>
      <c r="S1193" s="29">
        <f t="shared" si="487"/>
        <v>3522.9629629629499</v>
      </c>
      <c r="T1193">
        <f t="shared" si="473"/>
        <v>187.77777777777712</v>
      </c>
      <c r="U1193">
        <f t="shared" si="488"/>
        <v>34.712600000000002</v>
      </c>
      <c r="V1193">
        <f t="shared" si="474"/>
        <v>299.51311703703703</v>
      </c>
      <c r="W1193">
        <f t="shared" si="489"/>
        <v>334.22571703703704</v>
      </c>
      <c r="X1193" s="49">
        <f t="shared" si="490"/>
        <v>8615.596261399176</v>
      </c>
      <c r="Y1193" s="29">
        <f t="shared" si="491"/>
        <v>4840.493827160476</v>
      </c>
      <c r="AA1193">
        <f t="shared" si="475"/>
        <v>0</v>
      </c>
      <c r="AB1193">
        <f t="shared" si="494"/>
        <v>92.8</v>
      </c>
      <c r="AC1193">
        <f t="shared" si="476"/>
        <v>25.777777777777775</v>
      </c>
      <c r="AE1193">
        <f t="shared" si="477"/>
        <v>-8332.3268391769543</v>
      </c>
      <c r="AF1193">
        <f t="shared" si="478"/>
        <v>-8372.0375058436202</v>
      </c>
      <c r="AG1193">
        <f t="shared" si="479"/>
        <v>-8615.596261399176</v>
      </c>
    </row>
    <row r="1194" spans="2:33" x14ac:dyDescent="0.25">
      <c r="B1194" s="6" t="s">
        <v>74</v>
      </c>
      <c r="C1194" s="6">
        <v>1186</v>
      </c>
      <c r="D1194" s="6">
        <v>164</v>
      </c>
      <c r="E1194" s="12">
        <v>93.1</v>
      </c>
      <c r="F1194" s="17">
        <f t="shared" si="492"/>
        <v>4.1666666666666269E-2</v>
      </c>
      <c r="G1194" s="17">
        <f t="shared" si="493"/>
        <v>0.14999999999999858</v>
      </c>
      <c r="H1194">
        <f t="shared" si="480"/>
        <v>48.124999999999538</v>
      </c>
      <c r="I1194">
        <f t="shared" si="481"/>
        <v>23.751853125</v>
      </c>
      <c r="J1194">
        <f t="shared" si="470"/>
        <v>301.4527543894676</v>
      </c>
      <c r="K1194">
        <f t="shared" si="495"/>
        <v>325.20460751446763</v>
      </c>
      <c r="L1194" s="49">
        <f t="shared" si="482"/>
        <v>8410.1524887769247</v>
      </c>
      <c r="M1194" s="29">
        <f t="shared" si="483"/>
        <v>1244.5659722222101</v>
      </c>
      <c r="N1194">
        <f t="shared" si="471"/>
        <v>51.24999999999951</v>
      </c>
      <c r="O1194">
        <f t="shared" si="484"/>
        <v>25.294181249999998</v>
      </c>
      <c r="P1194">
        <f t="shared" si="472"/>
        <v>301.4527543894676</v>
      </c>
      <c r="Q1194">
        <f t="shared" si="485"/>
        <v>326.74693563946761</v>
      </c>
      <c r="R1194" s="49">
        <f t="shared" si="486"/>
        <v>8450.0388077873413</v>
      </c>
      <c r="S1194" s="29">
        <f t="shared" si="487"/>
        <v>1325.3819444444316</v>
      </c>
      <c r="T1194">
        <f t="shared" si="473"/>
        <v>70.416666666665989</v>
      </c>
      <c r="U1194">
        <f t="shared" si="488"/>
        <v>34.75379375</v>
      </c>
      <c r="V1194">
        <f t="shared" si="474"/>
        <v>301.4527543894676</v>
      </c>
      <c r="W1194">
        <f t="shared" si="489"/>
        <v>336.2065481394676</v>
      </c>
      <c r="X1194" s="49">
        <f t="shared" si="490"/>
        <v>8694.6748977178977</v>
      </c>
      <c r="Y1194" s="29">
        <f t="shared" si="491"/>
        <v>1821.0532407407229</v>
      </c>
      <c r="AA1194">
        <f t="shared" si="475"/>
        <v>0</v>
      </c>
      <c r="AB1194">
        <f t="shared" si="494"/>
        <v>93.1</v>
      </c>
      <c r="AC1194">
        <f t="shared" si="476"/>
        <v>25.861111111111107</v>
      </c>
      <c r="AE1194">
        <f t="shared" si="477"/>
        <v>-8410.1524887769247</v>
      </c>
      <c r="AF1194">
        <f t="shared" si="478"/>
        <v>-8450.0388077873413</v>
      </c>
      <c r="AG1194">
        <f t="shared" si="479"/>
        <v>-8694.6748977178977</v>
      </c>
    </row>
    <row r="1195" spans="2:33" x14ac:dyDescent="0.25">
      <c r="B1195" s="6" t="s">
        <v>74</v>
      </c>
      <c r="C1195" s="6">
        <v>1187</v>
      </c>
      <c r="D1195" s="6">
        <v>165</v>
      </c>
      <c r="E1195" s="12">
        <v>93.1</v>
      </c>
      <c r="F1195" s="17">
        <f t="shared" si="492"/>
        <v>0</v>
      </c>
      <c r="G1195" s="17">
        <f t="shared" si="493"/>
        <v>0</v>
      </c>
      <c r="H1195">
        <f t="shared" si="480"/>
        <v>0</v>
      </c>
      <c r="I1195">
        <f t="shared" si="481"/>
        <v>23.751853125</v>
      </c>
      <c r="J1195">
        <f t="shared" si="470"/>
        <v>301.4527543894676</v>
      </c>
      <c r="K1195">
        <f t="shared" si="495"/>
        <v>325.20460751446763</v>
      </c>
      <c r="L1195" s="49">
        <f t="shared" si="482"/>
        <v>8410.1524887769247</v>
      </c>
      <c r="M1195" s="29">
        <f t="shared" si="483"/>
        <v>0</v>
      </c>
      <c r="N1195">
        <f t="shared" si="471"/>
        <v>0</v>
      </c>
      <c r="O1195">
        <f t="shared" si="484"/>
        <v>25.294181249999998</v>
      </c>
      <c r="P1195">
        <f t="shared" si="472"/>
        <v>301.4527543894676</v>
      </c>
      <c r="Q1195">
        <f t="shared" si="485"/>
        <v>326.74693563946761</v>
      </c>
      <c r="R1195" s="49">
        <f t="shared" si="486"/>
        <v>8450.0388077873413</v>
      </c>
      <c r="S1195" s="29">
        <f t="shared" si="487"/>
        <v>0</v>
      </c>
      <c r="T1195">
        <f t="shared" si="473"/>
        <v>0</v>
      </c>
      <c r="U1195">
        <f t="shared" si="488"/>
        <v>34.75379375</v>
      </c>
      <c r="V1195">
        <f t="shared" si="474"/>
        <v>301.4527543894676</v>
      </c>
      <c r="W1195">
        <f t="shared" si="489"/>
        <v>336.2065481394676</v>
      </c>
      <c r="X1195" s="49">
        <f t="shared" si="490"/>
        <v>8694.6748977178977</v>
      </c>
      <c r="Y1195" s="29">
        <f t="shared" si="491"/>
        <v>0</v>
      </c>
      <c r="AA1195">
        <f t="shared" si="475"/>
        <v>0</v>
      </c>
      <c r="AB1195">
        <f t="shared" si="494"/>
        <v>93.1</v>
      </c>
      <c r="AC1195">
        <f t="shared" si="476"/>
        <v>25.861111111111107</v>
      </c>
      <c r="AE1195">
        <f t="shared" si="477"/>
        <v>-8410.1524887769247</v>
      </c>
      <c r="AF1195">
        <f t="shared" si="478"/>
        <v>-8450.0388077873413</v>
      </c>
      <c r="AG1195">
        <f t="shared" si="479"/>
        <v>-8694.6748977178977</v>
      </c>
    </row>
    <row r="1196" spans="2:33" x14ac:dyDescent="0.25">
      <c r="B1196" s="6" t="s">
        <v>74</v>
      </c>
      <c r="C1196" s="6">
        <v>1188</v>
      </c>
      <c r="D1196" s="6">
        <v>166</v>
      </c>
      <c r="E1196" s="12">
        <v>93.1</v>
      </c>
      <c r="F1196" s="17">
        <f t="shared" si="492"/>
        <v>0</v>
      </c>
      <c r="G1196" s="17">
        <f t="shared" si="493"/>
        <v>0</v>
      </c>
      <c r="H1196">
        <f t="shared" si="480"/>
        <v>0</v>
      </c>
      <c r="I1196">
        <f t="shared" si="481"/>
        <v>23.751853125</v>
      </c>
      <c r="J1196">
        <f t="shared" si="470"/>
        <v>301.4527543894676</v>
      </c>
      <c r="K1196">
        <f t="shared" si="495"/>
        <v>325.20460751446763</v>
      </c>
      <c r="L1196" s="49">
        <f t="shared" si="482"/>
        <v>8410.1524887769247</v>
      </c>
      <c r="M1196" s="29">
        <f t="shared" si="483"/>
        <v>0</v>
      </c>
      <c r="N1196">
        <f t="shared" si="471"/>
        <v>0</v>
      </c>
      <c r="O1196">
        <f t="shared" si="484"/>
        <v>25.294181249999998</v>
      </c>
      <c r="P1196">
        <f t="shared" si="472"/>
        <v>301.4527543894676</v>
      </c>
      <c r="Q1196">
        <f t="shared" si="485"/>
        <v>326.74693563946761</v>
      </c>
      <c r="R1196" s="49">
        <f t="shared" si="486"/>
        <v>8450.0388077873413</v>
      </c>
      <c r="S1196" s="29">
        <f t="shared" si="487"/>
        <v>0</v>
      </c>
      <c r="T1196">
        <f t="shared" si="473"/>
        <v>0</v>
      </c>
      <c r="U1196">
        <f t="shared" si="488"/>
        <v>34.75379375</v>
      </c>
      <c r="V1196">
        <f t="shared" si="474"/>
        <v>301.4527543894676</v>
      </c>
      <c r="W1196">
        <f t="shared" si="489"/>
        <v>336.2065481394676</v>
      </c>
      <c r="X1196" s="49">
        <f t="shared" si="490"/>
        <v>8694.6748977178977</v>
      </c>
      <c r="Y1196" s="29">
        <f t="shared" si="491"/>
        <v>0</v>
      </c>
      <c r="AA1196">
        <f t="shared" si="475"/>
        <v>0</v>
      </c>
      <c r="AB1196">
        <f t="shared" si="494"/>
        <v>93.1</v>
      </c>
      <c r="AC1196">
        <f t="shared" si="476"/>
        <v>25.861111111111107</v>
      </c>
      <c r="AE1196">
        <f t="shared" si="477"/>
        <v>-8410.1524887769247</v>
      </c>
      <c r="AF1196">
        <f t="shared" si="478"/>
        <v>-8450.0388077873413</v>
      </c>
      <c r="AG1196">
        <f t="shared" si="479"/>
        <v>-8694.6748977178977</v>
      </c>
    </row>
    <row r="1197" spans="2:33" x14ac:dyDescent="0.25">
      <c r="B1197" s="6" t="s">
        <v>74</v>
      </c>
      <c r="C1197" s="6">
        <v>1189</v>
      </c>
      <c r="D1197" s="6">
        <v>167</v>
      </c>
      <c r="E1197" s="12">
        <v>93.1</v>
      </c>
      <c r="F1197" s="17">
        <f t="shared" si="492"/>
        <v>0</v>
      </c>
      <c r="G1197" s="17">
        <f t="shared" si="493"/>
        <v>0</v>
      </c>
      <c r="H1197">
        <f t="shared" si="480"/>
        <v>0</v>
      </c>
      <c r="I1197">
        <f t="shared" si="481"/>
        <v>23.751853125</v>
      </c>
      <c r="J1197">
        <f t="shared" si="470"/>
        <v>301.4527543894676</v>
      </c>
      <c r="K1197">
        <f t="shared" si="495"/>
        <v>325.20460751446763</v>
      </c>
      <c r="L1197" s="49">
        <f t="shared" si="482"/>
        <v>8410.1524887769247</v>
      </c>
      <c r="M1197" s="29">
        <f t="shared" si="483"/>
        <v>0</v>
      </c>
      <c r="N1197">
        <f t="shared" si="471"/>
        <v>0</v>
      </c>
      <c r="O1197">
        <f t="shared" si="484"/>
        <v>25.294181249999998</v>
      </c>
      <c r="P1197">
        <f t="shared" si="472"/>
        <v>301.4527543894676</v>
      </c>
      <c r="Q1197">
        <f t="shared" si="485"/>
        <v>326.74693563946761</v>
      </c>
      <c r="R1197" s="49">
        <f t="shared" si="486"/>
        <v>8450.0388077873413</v>
      </c>
      <c r="S1197" s="29">
        <f t="shared" si="487"/>
        <v>0</v>
      </c>
      <c r="T1197">
        <f t="shared" si="473"/>
        <v>0</v>
      </c>
      <c r="U1197">
        <f t="shared" si="488"/>
        <v>34.75379375</v>
      </c>
      <c r="V1197">
        <f t="shared" si="474"/>
        <v>301.4527543894676</v>
      </c>
      <c r="W1197">
        <f t="shared" si="489"/>
        <v>336.2065481394676</v>
      </c>
      <c r="X1197" s="49">
        <f t="shared" si="490"/>
        <v>8694.6748977178977</v>
      </c>
      <c r="Y1197" s="29">
        <f t="shared" si="491"/>
        <v>0</v>
      </c>
      <c r="AA1197">
        <f t="shared" si="475"/>
        <v>0</v>
      </c>
      <c r="AB1197">
        <f t="shared" si="494"/>
        <v>93.1</v>
      </c>
      <c r="AC1197">
        <f t="shared" si="476"/>
        <v>25.861111111111107</v>
      </c>
      <c r="AE1197">
        <f t="shared" si="477"/>
        <v>-8410.1524887769247</v>
      </c>
      <c r="AF1197">
        <f t="shared" si="478"/>
        <v>-8450.0388077873413</v>
      </c>
      <c r="AG1197">
        <f t="shared" si="479"/>
        <v>-8694.6748977178977</v>
      </c>
    </row>
    <row r="1198" spans="2:33" x14ac:dyDescent="0.25">
      <c r="B1198" s="6" t="s">
        <v>74</v>
      </c>
      <c r="C1198" s="6">
        <v>1190</v>
      </c>
      <c r="D1198" s="6">
        <v>168</v>
      </c>
      <c r="E1198" s="12">
        <v>93.1</v>
      </c>
      <c r="F1198" s="17">
        <f t="shared" si="492"/>
        <v>0</v>
      </c>
      <c r="G1198" s="17">
        <f t="shared" si="493"/>
        <v>0</v>
      </c>
      <c r="H1198">
        <f t="shared" si="480"/>
        <v>0</v>
      </c>
      <c r="I1198">
        <f t="shared" si="481"/>
        <v>23.751853125</v>
      </c>
      <c r="J1198">
        <f t="shared" si="470"/>
        <v>301.4527543894676</v>
      </c>
      <c r="K1198">
        <f t="shared" si="495"/>
        <v>325.20460751446763</v>
      </c>
      <c r="L1198" s="49">
        <f t="shared" si="482"/>
        <v>8410.1524887769247</v>
      </c>
      <c r="M1198" s="29">
        <f t="shared" si="483"/>
        <v>0</v>
      </c>
      <c r="N1198">
        <f t="shared" si="471"/>
        <v>0</v>
      </c>
      <c r="O1198">
        <f t="shared" si="484"/>
        <v>25.294181249999998</v>
      </c>
      <c r="P1198">
        <f t="shared" si="472"/>
        <v>301.4527543894676</v>
      </c>
      <c r="Q1198">
        <f t="shared" si="485"/>
        <v>326.74693563946761</v>
      </c>
      <c r="R1198" s="49">
        <f t="shared" si="486"/>
        <v>8450.0388077873413</v>
      </c>
      <c r="S1198" s="29">
        <f t="shared" si="487"/>
        <v>0</v>
      </c>
      <c r="T1198">
        <f t="shared" si="473"/>
        <v>0</v>
      </c>
      <c r="U1198">
        <f t="shared" si="488"/>
        <v>34.75379375</v>
      </c>
      <c r="V1198">
        <f t="shared" si="474"/>
        <v>301.4527543894676</v>
      </c>
      <c r="W1198">
        <f t="shared" si="489"/>
        <v>336.2065481394676</v>
      </c>
      <c r="X1198" s="49">
        <f t="shared" si="490"/>
        <v>8694.6748977178977</v>
      </c>
      <c r="Y1198" s="29">
        <f t="shared" si="491"/>
        <v>0</v>
      </c>
      <c r="AA1198">
        <f t="shared" si="475"/>
        <v>0</v>
      </c>
      <c r="AB1198">
        <f t="shared" si="494"/>
        <v>93.1</v>
      </c>
      <c r="AC1198">
        <f t="shared" si="476"/>
        <v>25.861111111111107</v>
      </c>
      <c r="AE1198">
        <f t="shared" si="477"/>
        <v>-8410.1524887769247</v>
      </c>
      <c r="AF1198">
        <f t="shared" si="478"/>
        <v>-8450.0388077873413</v>
      </c>
      <c r="AG1198">
        <f t="shared" si="479"/>
        <v>-8694.6748977178977</v>
      </c>
    </row>
    <row r="1199" spans="2:33" x14ac:dyDescent="0.25">
      <c r="B1199" s="6" t="s">
        <v>74</v>
      </c>
      <c r="C1199" s="6">
        <v>1191</v>
      </c>
      <c r="D1199" s="6">
        <v>169</v>
      </c>
      <c r="E1199" s="12">
        <v>93.1</v>
      </c>
      <c r="F1199" s="17">
        <f t="shared" si="492"/>
        <v>0</v>
      </c>
      <c r="G1199" s="17">
        <f t="shared" si="493"/>
        <v>0</v>
      </c>
      <c r="H1199">
        <f t="shared" si="480"/>
        <v>0</v>
      </c>
      <c r="I1199">
        <f t="shared" si="481"/>
        <v>23.751853125</v>
      </c>
      <c r="J1199">
        <f t="shared" si="470"/>
        <v>301.4527543894676</v>
      </c>
      <c r="K1199">
        <f t="shared" si="495"/>
        <v>325.20460751446763</v>
      </c>
      <c r="L1199" s="49">
        <f t="shared" si="482"/>
        <v>8410.1524887769247</v>
      </c>
      <c r="M1199" s="29">
        <f t="shared" si="483"/>
        <v>0</v>
      </c>
      <c r="N1199">
        <f t="shared" si="471"/>
        <v>0</v>
      </c>
      <c r="O1199">
        <f t="shared" si="484"/>
        <v>25.294181249999998</v>
      </c>
      <c r="P1199">
        <f t="shared" si="472"/>
        <v>301.4527543894676</v>
      </c>
      <c r="Q1199">
        <f t="shared" si="485"/>
        <v>326.74693563946761</v>
      </c>
      <c r="R1199" s="49">
        <f t="shared" si="486"/>
        <v>8450.0388077873413</v>
      </c>
      <c r="S1199" s="29">
        <f t="shared" si="487"/>
        <v>0</v>
      </c>
      <c r="T1199">
        <f t="shared" si="473"/>
        <v>0</v>
      </c>
      <c r="U1199">
        <f t="shared" si="488"/>
        <v>34.75379375</v>
      </c>
      <c r="V1199">
        <f t="shared" si="474"/>
        <v>301.4527543894676</v>
      </c>
      <c r="W1199">
        <f t="shared" si="489"/>
        <v>336.2065481394676</v>
      </c>
      <c r="X1199" s="49">
        <f t="shared" si="490"/>
        <v>8694.6748977178977</v>
      </c>
      <c r="Y1199" s="29">
        <f t="shared" si="491"/>
        <v>0</v>
      </c>
      <c r="AA1199">
        <f t="shared" si="475"/>
        <v>0</v>
      </c>
      <c r="AB1199">
        <f t="shared" si="494"/>
        <v>93.1</v>
      </c>
      <c r="AC1199">
        <f t="shared" si="476"/>
        <v>25.861111111111107</v>
      </c>
      <c r="AE1199">
        <f t="shared" si="477"/>
        <v>-8410.1524887769247</v>
      </c>
      <c r="AF1199">
        <f t="shared" si="478"/>
        <v>-8450.0388077873413</v>
      </c>
      <c r="AG1199">
        <f t="shared" si="479"/>
        <v>-8694.6748977178977</v>
      </c>
    </row>
    <row r="1200" spans="2:33" x14ac:dyDescent="0.25">
      <c r="B1200" s="6" t="s">
        <v>74</v>
      </c>
      <c r="C1200" s="6">
        <v>1192</v>
      </c>
      <c r="D1200" s="6">
        <v>170</v>
      </c>
      <c r="E1200" s="12">
        <v>93.1</v>
      </c>
      <c r="F1200" s="17">
        <f t="shared" si="492"/>
        <v>0</v>
      </c>
      <c r="G1200" s="17">
        <f t="shared" si="493"/>
        <v>0</v>
      </c>
      <c r="H1200">
        <f t="shared" si="480"/>
        <v>0</v>
      </c>
      <c r="I1200">
        <f t="shared" si="481"/>
        <v>23.751853125</v>
      </c>
      <c r="J1200">
        <f t="shared" si="470"/>
        <v>301.4527543894676</v>
      </c>
      <c r="K1200">
        <f t="shared" si="495"/>
        <v>325.20460751446763</v>
      </c>
      <c r="L1200" s="49">
        <f t="shared" si="482"/>
        <v>8410.1524887769247</v>
      </c>
      <c r="M1200" s="29">
        <f t="shared" si="483"/>
        <v>0</v>
      </c>
      <c r="N1200">
        <f t="shared" si="471"/>
        <v>0</v>
      </c>
      <c r="O1200">
        <f t="shared" si="484"/>
        <v>25.294181249999998</v>
      </c>
      <c r="P1200">
        <f t="shared" si="472"/>
        <v>301.4527543894676</v>
      </c>
      <c r="Q1200">
        <f t="shared" si="485"/>
        <v>326.74693563946761</v>
      </c>
      <c r="R1200" s="49">
        <f t="shared" si="486"/>
        <v>8450.0388077873413</v>
      </c>
      <c r="S1200" s="29">
        <f t="shared" si="487"/>
        <v>0</v>
      </c>
      <c r="T1200">
        <f t="shared" si="473"/>
        <v>0</v>
      </c>
      <c r="U1200">
        <f t="shared" si="488"/>
        <v>34.75379375</v>
      </c>
      <c r="V1200">
        <f t="shared" si="474"/>
        <v>301.4527543894676</v>
      </c>
      <c r="W1200">
        <f t="shared" si="489"/>
        <v>336.2065481394676</v>
      </c>
      <c r="X1200" s="49">
        <f t="shared" si="490"/>
        <v>8694.6748977178977</v>
      </c>
      <c r="Y1200" s="29">
        <f t="shared" si="491"/>
        <v>0</v>
      </c>
      <c r="AA1200">
        <f t="shared" si="475"/>
        <v>0</v>
      </c>
      <c r="AB1200">
        <f t="shared" si="494"/>
        <v>93.1</v>
      </c>
      <c r="AC1200">
        <f t="shared" si="476"/>
        <v>25.861111111111107</v>
      </c>
      <c r="AE1200">
        <f t="shared" si="477"/>
        <v>-8410.1524887769247</v>
      </c>
      <c r="AF1200">
        <f t="shared" si="478"/>
        <v>-8450.0388077873413</v>
      </c>
      <c r="AG1200">
        <f t="shared" si="479"/>
        <v>-8694.6748977178977</v>
      </c>
    </row>
    <row r="1201" spans="2:33" x14ac:dyDescent="0.25">
      <c r="B1201" s="6" t="s">
        <v>74</v>
      </c>
      <c r="C1201" s="6">
        <v>1193</v>
      </c>
      <c r="D1201" s="6">
        <v>171</v>
      </c>
      <c r="E1201" s="12">
        <v>93.1</v>
      </c>
      <c r="F1201" s="17">
        <f t="shared" si="492"/>
        <v>0</v>
      </c>
      <c r="G1201" s="17">
        <f t="shared" si="493"/>
        <v>0</v>
      </c>
      <c r="H1201">
        <f t="shared" si="480"/>
        <v>0</v>
      </c>
      <c r="I1201">
        <f t="shared" si="481"/>
        <v>23.751853125</v>
      </c>
      <c r="J1201">
        <f t="shared" si="470"/>
        <v>301.4527543894676</v>
      </c>
      <c r="K1201">
        <f t="shared" si="495"/>
        <v>325.20460751446763</v>
      </c>
      <c r="L1201" s="49">
        <f t="shared" si="482"/>
        <v>8410.1524887769247</v>
      </c>
      <c r="M1201" s="29">
        <f t="shared" si="483"/>
        <v>0</v>
      </c>
      <c r="N1201">
        <f t="shared" si="471"/>
        <v>0</v>
      </c>
      <c r="O1201">
        <f t="shared" si="484"/>
        <v>25.294181249999998</v>
      </c>
      <c r="P1201">
        <f t="shared" si="472"/>
        <v>301.4527543894676</v>
      </c>
      <c r="Q1201">
        <f t="shared" si="485"/>
        <v>326.74693563946761</v>
      </c>
      <c r="R1201" s="49">
        <f t="shared" si="486"/>
        <v>8450.0388077873413</v>
      </c>
      <c r="S1201" s="29">
        <f t="shared" si="487"/>
        <v>0</v>
      </c>
      <c r="T1201">
        <f t="shared" si="473"/>
        <v>0</v>
      </c>
      <c r="U1201">
        <f t="shared" si="488"/>
        <v>34.75379375</v>
      </c>
      <c r="V1201">
        <f t="shared" si="474"/>
        <v>301.4527543894676</v>
      </c>
      <c r="W1201">
        <f t="shared" si="489"/>
        <v>336.2065481394676</v>
      </c>
      <c r="X1201" s="49">
        <f t="shared" si="490"/>
        <v>8694.6748977178977</v>
      </c>
      <c r="Y1201" s="29">
        <f t="shared" si="491"/>
        <v>0</v>
      </c>
      <c r="AA1201">
        <f t="shared" si="475"/>
        <v>0</v>
      </c>
      <c r="AB1201">
        <f t="shared" si="494"/>
        <v>93.1</v>
      </c>
      <c r="AC1201">
        <f t="shared" si="476"/>
        <v>25.861111111111107</v>
      </c>
      <c r="AE1201">
        <f t="shared" si="477"/>
        <v>-8410.1524887769247</v>
      </c>
      <c r="AF1201">
        <f t="shared" si="478"/>
        <v>-8450.0388077873413</v>
      </c>
      <c r="AG1201">
        <f t="shared" si="479"/>
        <v>-8694.6748977178977</v>
      </c>
    </row>
    <row r="1202" spans="2:33" x14ac:dyDescent="0.25">
      <c r="B1202" s="6" t="s">
        <v>74</v>
      </c>
      <c r="C1202" s="6">
        <v>1194</v>
      </c>
      <c r="D1202" s="6">
        <v>172</v>
      </c>
      <c r="E1202" s="12">
        <v>93.1</v>
      </c>
      <c r="F1202" s="17">
        <f t="shared" si="492"/>
        <v>0</v>
      </c>
      <c r="G1202" s="17">
        <f t="shared" si="493"/>
        <v>0</v>
      </c>
      <c r="H1202">
        <f t="shared" si="480"/>
        <v>0</v>
      </c>
      <c r="I1202">
        <f t="shared" si="481"/>
        <v>23.751853125</v>
      </c>
      <c r="J1202">
        <f t="shared" si="470"/>
        <v>301.4527543894676</v>
      </c>
      <c r="K1202">
        <f t="shared" si="495"/>
        <v>325.20460751446763</v>
      </c>
      <c r="L1202" s="49">
        <f t="shared" si="482"/>
        <v>8410.1524887769247</v>
      </c>
      <c r="M1202" s="29">
        <f t="shared" si="483"/>
        <v>0</v>
      </c>
      <c r="N1202">
        <f t="shared" si="471"/>
        <v>0</v>
      </c>
      <c r="O1202">
        <f t="shared" si="484"/>
        <v>25.294181249999998</v>
      </c>
      <c r="P1202">
        <f t="shared" si="472"/>
        <v>301.4527543894676</v>
      </c>
      <c r="Q1202">
        <f t="shared" si="485"/>
        <v>326.74693563946761</v>
      </c>
      <c r="R1202" s="49">
        <f t="shared" si="486"/>
        <v>8450.0388077873413</v>
      </c>
      <c r="S1202" s="29">
        <f t="shared" si="487"/>
        <v>0</v>
      </c>
      <c r="T1202">
        <f t="shared" si="473"/>
        <v>0</v>
      </c>
      <c r="U1202">
        <f t="shared" si="488"/>
        <v>34.75379375</v>
      </c>
      <c r="V1202">
        <f t="shared" si="474"/>
        <v>301.4527543894676</v>
      </c>
      <c r="W1202">
        <f t="shared" si="489"/>
        <v>336.2065481394676</v>
      </c>
      <c r="X1202" s="49">
        <f t="shared" si="490"/>
        <v>8694.6748977178977</v>
      </c>
      <c r="Y1202" s="29">
        <f t="shared" si="491"/>
        <v>0</v>
      </c>
      <c r="AA1202">
        <f t="shared" si="475"/>
        <v>0</v>
      </c>
      <c r="AB1202">
        <f t="shared" si="494"/>
        <v>93.1</v>
      </c>
      <c r="AC1202">
        <f t="shared" si="476"/>
        <v>25.861111111111107</v>
      </c>
      <c r="AE1202">
        <f t="shared" si="477"/>
        <v>-8410.1524887769247</v>
      </c>
      <c r="AF1202">
        <f t="shared" si="478"/>
        <v>-8450.0388077873413</v>
      </c>
      <c r="AG1202">
        <f t="shared" si="479"/>
        <v>-8694.6748977178977</v>
      </c>
    </row>
    <row r="1203" spans="2:33" x14ac:dyDescent="0.25">
      <c r="B1203" s="6" t="s">
        <v>74</v>
      </c>
      <c r="C1203" s="6">
        <v>1195</v>
      </c>
      <c r="D1203" s="6">
        <v>173</v>
      </c>
      <c r="E1203" s="12">
        <v>93.1</v>
      </c>
      <c r="F1203" s="17">
        <f t="shared" si="492"/>
        <v>1.3888888888890073E-2</v>
      </c>
      <c r="G1203" s="17">
        <f t="shared" si="493"/>
        <v>5.0000000000004263E-2</v>
      </c>
      <c r="H1203">
        <f t="shared" si="480"/>
        <v>16.041666666668036</v>
      </c>
      <c r="I1203">
        <f t="shared" si="481"/>
        <v>23.751853125</v>
      </c>
      <c r="J1203">
        <f t="shared" si="470"/>
        <v>301.4527543894676</v>
      </c>
      <c r="K1203">
        <f t="shared" si="495"/>
        <v>325.20460751446763</v>
      </c>
      <c r="L1203" s="49">
        <f t="shared" si="482"/>
        <v>8410.1524887769247</v>
      </c>
      <c r="M1203" s="29">
        <f t="shared" si="483"/>
        <v>414.85532407410943</v>
      </c>
      <c r="N1203">
        <f t="shared" si="471"/>
        <v>17.083333333334789</v>
      </c>
      <c r="O1203">
        <f t="shared" si="484"/>
        <v>25.294181249999998</v>
      </c>
      <c r="P1203">
        <f t="shared" si="472"/>
        <v>301.4527543894676</v>
      </c>
      <c r="Q1203">
        <f t="shared" si="485"/>
        <v>326.74693563946761</v>
      </c>
      <c r="R1203" s="49">
        <f t="shared" si="486"/>
        <v>8450.0388077873413</v>
      </c>
      <c r="S1203" s="29">
        <f t="shared" si="487"/>
        <v>441.79398148151904</v>
      </c>
      <c r="T1203">
        <f t="shared" si="473"/>
        <v>23.472222222224222</v>
      </c>
      <c r="U1203">
        <f t="shared" si="488"/>
        <v>34.75379375</v>
      </c>
      <c r="V1203">
        <f t="shared" si="474"/>
        <v>301.4527543894676</v>
      </c>
      <c r="W1203">
        <f t="shared" si="489"/>
        <v>336.2065481394676</v>
      </c>
      <c r="X1203" s="49">
        <f t="shared" si="490"/>
        <v>8694.6748977178977</v>
      </c>
      <c r="Y1203" s="29">
        <f t="shared" si="491"/>
        <v>607.01774691363187</v>
      </c>
      <c r="AA1203">
        <f t="shared" si="475"/>
        <v>0</v>
      </c>
      <c r="AB1203">
        <f t="shared" si="494"/>
        <v>93.1</v>
      </c>
      <c r="AC1203">
        <f t="shared" si="476"/>
        <v>25.861111111111107</v>
      </c>
      <c r="AE1203">
        <f t="shared" si="477"/>
        <v>-8410.1524887769247</v>
      </c>
      <c r="AF1203">
        <f t="shared" si="478"/>
        <v>-8450.0388077873413</v>
      </c>
      <c r="AG1203">
        <f t="shared" si="479"/>
        <v>-8694.6748977178977</v>
      </c>
    </row>
    <row r="1204" spans="2:33" x14ac:dyDescent="0.25">
      <c r="B1204" s="6" t="s">
        <v>74</v>
      </c>
      <c r="C1204" s="6">
        <v>1196</v>
      </c>
      <c r="D1204" s="6">
        <v>174</v>
      </c>
      <c r="E1204" s="12">
        <v>93.2</v>
      </c>
      <c r="F1204" s="17">
        <f t="shared" si="492"/>
        <v>1.3888888888890073E-2</v>
      </c>
      <c r="G1204" s="17">
        <f t="shared" si="493"/>
        <v>5.0000000000004263E-2</v>
      </c>
      <c r="H1204">
        <f t="shared" si="480"/>
        <v>16.041666666668036</v>
      </c>
      <c r="I1204">
        <f t="shared" si="481"/>
        <v>23.7612375</v>
      </c>
      <c r="J1204">
        <f t="shared" si="470"/>
        <v>302.10069134259265</v>
      </c>
      <c r="K1204">
        <f t="shared" si="495"/>
        <v>325.86192884259265</v>
      </c>
      <c r="L1204" s="49">
        <f t="shared" si="482"/>
        <v>8436.203268924899</v>
      </c>
      <c r="M1204" s="29">
        <f t="shared" si="483"/>
        <v>415.30092592596139</v>
      </c>
      <c r="N1204">
        <f t="shared" si="471"/>
        <v>17.083333333334789</v>
      </c>
      <c r="O1204">
        <f t="shared" si="484"/>
        <v>25.304175000000001</v>
      </c>
      <c r="P1204">
        <f t="shared" si="472"/>
        <v>302.10069134259265</v>
      </c>
      <c r="Q1204">
        <f t="shared" si="485"/>
        <v>327.40486634259264</v>
      </c>
      <c r="R1204" s="49">
        <f t="shared" si="486"/>
        <v>8476.1482064248994</v>
      </c>
      <c r="S1204" s="29">
        <f t="shared" si="487"/>
        <v>442.26851851855622</v>
      </c>
      <c r="T1204">
        <f t="shared" si="473"/>
        <v>23.472222222224222</v>
      </c>
      <c r="U1204">
        <f t="shared" si="488"/>
        <v>34.767524999999999</v>
      </c>
      <c r="V1204">
        <f t="shared" si="474"/>
        <v>302.10069134259265</v>
      </c>
      <c r="W1204">
        <f t="shared" si="489"/>
        <v>336.86821634259263</v>
      </c>
      <c r="X1204" s="49">
        <f t="shared" si="490"/>
        <v>8721.1438230915646</v>
      </c>
      <c r="Y1204" s="29">
        <f t="shared" si="491"/>
        <v>607.66975308647147</v>
      </c>
      <c r="AA1204">
        <f t="shared" si="475"/>
        <v>0</v>
      </c>
      <c r="AB1204">
        <f t="shared" si="494"/>
        <v>93.2</v>
      </c>
      <c r="AC1204">
        <f t="shared" si="476"/>
        <v>25.888888888888889</v>
      </c>
      <c r="AE1204">
        <f t="shared" si="477"/>
        <v>-8436.203268924899</v>
      </c>
      <c r="AF1204">
        <f t="shared" si="478"/>
        <v>-8476.1482064248994</v>
      </c>
      <c r="AG1204">
        <f t="shared" si="479"/>
        <v>-8721.1438230915646</v>
      </c>
    </row>
    <row r="1205" spans="2:33" x14ac:dyDescent="0.25">
      <c r="B1205" s="6" t="s">
        <v>74</v>
      </c>
      <c r="C1205" s="6">
        <v>1197</v>
      </c>
      <c r="D1205" s="6">
        <v>175</v>
      </c>
      <c r="E1205" s="12">
        <v>93.2</v>
      </c>
      <c r="F1205" s="17">
        <f t="shared" si="492"/>
        <v>1.3888888888888099E-2</v>
      </c>
      <c r="G1205" s="17">
        <f t="shared" si="493"/>
        <v>4.9999999999997158E-2</v>
      </c>
      <c r="H1205">
        <f t="shared" si="480"/>
        <v>16.041666666665755</v>
      </c>
      <c r="I1205">
        <f t="shared" si="481"/>
        <v>23.7612375</v>
      </c>
      <c r="J1205">
        <f t="shared" si="470"/>
        <v>302.10069134259265</v>
      </c>
      <c r="K1205">
        <f t="shared" si="495"/>
        <v>325.86192884259265</v>
      </c>
      <c r="L1205" s="49">
        <f t="shared" si="482"/>
        <v>8436.203268924899</v>
      </c>
      <c r="M1205" s="29">
        <f t="shared" si="483"/>
        <v>415.30092592590233</v>
      </c>
      <c r="N1205">
        <f t="shared" si="471"/>
        <v>17.083333333332362</v>
      </c>
      <c r="O1205">
        <f t="shared" si="484"/>
        <v>25.304175000000001</v>
      </c>
      <c r="P1205">
        <f t="shared" si="472"/>
        <v>302.10069134259265</v>
      </c>
      <c r="Q1205">
        <f t="shared" si="485"/>
        <v>327.40486634259264</v>
      </c>
      <c r="R1205" s="49">
        <f t="shared" si="486"/>
        <v>8476.1482064248994</v>
      </c>
      <c r="S1205" s="29">
        <f t="shared" si="487"/>
        <v>442.26851851849341</v>
      </c>
      <c r="T1205">
        <f t="shared" si="473"/>
        <v>23.472222222220886</v>
      </c>
      <c r="U1205">
        <f t="shared" si="488"/>
        <v>34.767524999999999</v>
      </c>
      <c r="V1205">
        <f t="shared" si="474"/>
        <v>302.10069134259265</v>
      </c>
      <c r="W1205">
        <f t="shared" si="489"/>
        <v>336.86821634259263</v>
      </c>
      <c r="X1205" s="49">
        <f t="shared" si="490"/>
        <v>8721.1438230915646</v>
      </c>
      <c r="Y1205" s="29">
        <f t="shared" si="491"/>
        <v>607.66975308638519</v>
      </c>
      <c r="AA1205">
        <f t="shared" si="475"/>
        <v>0</v>
      </c>
      <c r="AB1205">
        <f t="shared" si="494"/>
        <v>93.2</v>
      </c>
      <c r="AC1205">
        <f t="shared" si="476"/>
        <v>25.888888888888889</v>
      </c>
      <c r="AE1205">
        <f t="shared" si="477"/>
        <v>-8436.203268924899</v>
      </c>
      <c r="AF1205">
        <f t="shared" si="478"/>
        <v>-8476.1482064248994</v>
      </c>
      <c r="AG1205">
        <f t="shared" si="479"/>
        <v>-8721.1438230915646</v>
      </c>
    </row>
    <row r="1206" spans="2:33" x14ac:dyDescent="0.25">
      <c r="B1206" s="6" t="s">
        <v>74</v>
      </c>
      <c r="C1206" s="6">
        <v>1198</v>
      </c>
      <c r="D1206" s="6">
        <v>176</v>
      </c>
      <c r="E1206" s="12">
        <v>93.3</v>
      </c>
      <c r="F1206" s="17">
        <f t="shared" si="492"/>
        <v>6.9444444444444448E-2</v>
      </c>
      <c r="G1206" s="17">
        <f t="shared" si="493"/>
        <v>0.25</v>
      </c>
      <c r="H1206">
        <f t="shared" si="480"/>
        <v>80.208333333333343</v>
      </c>
      <c r="I1206">
        <f t="shared" si="481"/>
        <v>23.770621874999996</v>
      </c>
      <c r="J1206">
        <f t="shared" si="470"/>
        <v>302.74932388020829</v>
      </c>
      <c r="K1206">
        <f t="shared" si="495"/>
        <v>326.51994575520831</v>
      </c>
      <c r="L1206" s="49">
        <f t="shared" si="482"/>
        <v>8462.3085941558147</v>
      </c>
      <c r="M1206" s="29">
        <f t="shared" si="483"/>
        <v>2078.7326388888891</v>
      </c>
      <c r="N1206">
        <f t="shared" si="471"/>
        <v>85.416666666666671</v>
      </c>
      <c r="O1206">
        <f t="shared" si="484"/>
        <v>25.314168749999997</v>
      </c>
      <c r="P1206">
        <f t="shared" si="472"/>
        <v>302.74932388020829</v>
      </c>
      <c r="Q1206">
        <f t="shared" si="485"/>
        <v>328.06349263020832</v>
      </c>
      <c r="R1206" s="49">
        <f t="shared" si="486"/>
        <v>8502.3121839995656</v>
      </c>
      <c r="S1206" s="29">
        <f t="shared" si="487"/>
        <v>2213.7152777777778</v>
      </c>
      <c r="T1206">
        <f t="shared" si="473"/>
        <v>117.36111111111111</v>
      </c>
      <c r="U1206">
        <f t="shared" si="488"/>
        <v>34.781256249999998</v>
      </c>
      <c r="V1206">
        <f t="shared" si="474"/>
        <v>302.74932388020829</v>
      </c>
      <c r="W1206">
        <f t="shared" si="489"/>
        <v>337.53058013020831</v>
      </c>
      <c r="X1206" s="49">
        <f t="shared" si="490"/>
        <v>8747.6675350412315</v>
      </c>
      <c r="Y1206" s="29">
        <f t="shared" si="491"/>
        <v>3041.6087962962961</v>
      </c>
      <c r="AA1206">
        <f t="shared" si="475"/>
        <v>0</v>
      </c>
      <c r="AB1206">
        <f t="shared" si="494"/>
        <v>93.3</v>
      </c>
      <c r="AC1206">
        <f t="shared" si="476"/>
        <v>25.916666666666664</v>
      </c>
      <c r="AE1206">
        <f t="shared" si="477"/>
        <v>-8462.3085941558147</v>
      </c>
      <c r="AF1206">
        <f t="shared" si="478"/>
        <v>-8502.3121839995656</v>
      </c>
      <c r="AG1206">
        <f t="shared" si="479"/>
        <v>-8747.6675350412315</v>
      </c>
    </row>
    <row r="1207" spans="2:33" x14ac:dyDescent="0.25">
      <c r="B1207" s="6" t="s">
        <v>74</v>
      </c>
      <c r="C1207" s="6">
        <v>1199</v>
      </c>
      <c r="D1207" s="6">
        <v>177</v>
      </c>
      <c r="E1207" s="12">
        <v>93.7</v>
      </c>
      <c r="F1207" s="17">
        <f t="shared" si="492"/>
        <v>0.12500000000000078</v>
      </c>
      <c r="G1207" s="17">
        <f t="shared" si="493"/>
        <v>0.45000000000000284</v>
      </c>
      <c r="H1207">
        <f t="shared" si="480"/>
        <v>144.37500000000091</v>
      </c>
      <c r="I1207">
        <f t="shared" si="481"/>
        <v>23.808159374999999</v>
      </c>
      <c r="J1207">
        <f t="shared" si="470"/>
        <v>305.35080987557882</v>
      </c>
      <c r="K1207">
        <f t="shared" si="495"/>
        <v>329.15896925057882</v>
      </c>
      <c r="L1207" s="49">
        <f t="shared" si="482"/>
        <v>8567.2765052164541</v>
      </c>
      <c r="M1207" s="29">
        <f t="shared" si="483"/>
        <v>3757.7604166666906</v>
      </c>
      <c r="N1207">
        <f t="shared" si="471"/>
        <v>153.75000000000097</v>
      </c>
      <c r="O1207">
        <f t="shared" si="484"/>
        <v>25.354143749999999</v>
      </c>
      <c r="P1207">
        <f t="shared" si="472"/>
        <v>305.35080987557882</v>
      </c>
      <c r="Q1207">
        <f t="shared" si="485"/>
        <v>330.70495362557881</v>
      </c>
      <c r="R1207" s="49">
        <f t="shared" si="486"/>
        <v>8607.515042976871</v>
      </c>
      <c r="S1207" s="29">
        <f t="shared" si="487"/>
        <v>4001.7708333333585</v>
      </c>
      <c r="T1207">
        <f t="shared" si="473"/>
        <v>211.25000000000131</v>
      </c>
      <c r="U1207">
        <f t="shared" si="488"/>
        <v>34.836181249999996</v>
      </c>
      <c r="V1207">
        <f t="shared" si="474"/>
        <v>305.35080987557882</v>
      </c>
      <c r="W1207">
        <f t="shared" si="489"/>
        <v>340.1869911255788</v>
      </c>
      <c r="X1207" s="49">
        <f t="shared" si="490"/>
        <v>8854.3114079074257</v>
      </c>
      <c r="Y1207" s="29">
        <f t="shared" si="491"/>
        <v>5498.3680555555893</v>
      </c>
      <c r="AA1207">
        <f t="shared" si="475"/>
        <v>0</v>
      </c>
      <c r="AB1207">
        <f t="shared" si="494"/>
        <v>93.7</v>
      </c>
      <c r="AC1207">
        <f t="shared" si="476"/>
        <v>26.027777777777779</v>
      </c>
      <c r="AE1207">
        <f t="shared" si="477"/>
        <v>-8567.2765052164541</v>
      </c>
      <c r="AF1207">
        <f t="shared" si="478"/>
        <v>-8607.515042976871</v>
      </c>
      <c r="AG1207">
        <f t="shared" si="479"/>
        <v>-8854.3114079074257</v>
      </c>
    </row>
    <row r="1208" spans="2:33" x14ac:dyDescent="0.25">
      <c r="B1208" s="6" t="s">
        <v>74</v>
      </c>
      <c r="C1208" s="6">
        <v>1200</v>
      </c>
      <c r="D1208" s="6">
        <v>178</v>
      </c>
      <c r="E1208" s="12">
        <v>94.2</v>
      </c>
      <c r="F1208" s="17">
        <f t="shared" si="492"/>
        <v>0.18055555555555516</v>
      </c>
      <c r="G1208" s="17">
        <f t="shared" si="493"/>
        <v>0.64999999999999858</v>
      </c>
      <c r="H1208">
        <f t="shared" si="480"/>
        <v>208.5416666666662</v>
      </c>
      <c r="I1208">
        <f t="shared" si="481"/>
        <v>23.855081250000001</v>
      </c>
      <c r="J1208">
        <f t="shared" si="470"/>
        <v>308.61831802083339</v>
      </c>
      <c r="K1208">
        <f t="shared" si="495"/>
        <v>332.4733992708334</v>
      </c>
      <c r="L1208" s="49">
        <f t="shared" si="482"/>
        <v>8699.7206142534742</v>
      </c>
      <c r="M1208" s="29">
        <f t="shared" si="483"/>
        <v>5456.8402777777656</v>
      </c>
      <c r="N1208">
        <f t="shared" si="471"/>
        <v>222.08333333333286</v>
      </c>
      <c r="O1208">
        <f t="shared" si="484"/>
        <v>25.404112500000004</v>
      </c>
      <c r="P1208">
        <f t="shared" si="472"/>
        <v>308.61831802083339</v>
      </c>
      <c r="Q1208">
        <f t="shared" si="485"/>
        <v>334.02243052083338</v>
      </c>
      <c r="R1208" s="49">
        <f t="shared" si="486"/>
        <v>8740.2535986284747</v>
      </c>
      <c r="S1208" s="29">
        <f t="shared" si="487"/>
        <v>5811.1805555555438</v>
      </c>
      <c r="T1208">
        <f t="shared" si="473"/>
        <v>305.13888888888823</v>
      </c>
      <c r="U1208">
        <f t="shared" si="488"/>
        <v>34.904837500000006</v>
      </c>
      <c r="V1208">
        <f t="shared" si="474"/>
        <v>308.61831802083339</v>
      </c>
      <c r="W1208">
        <f t="shared" si="489"/>
        <v>343.52315552083337</v>
      </c>
      <c r="X1208" s="49">
        <f t="shared" si="490"/>
        <v>8988.8559027951396</v>
      </c>
      <c r="Y1208" s="29">
        <f t="shared" si="491"/>
        <v>7984.4675925925758</v>
      </c>
      <c r="AA1208">
        <f t="shared" si="475"/>
        <v>0</v>
      </c>
      <c r="AB1208">
        <f t="shared" si="494"/>
        <v>94.2</v>
      </c>
      <c r="AC1208">
        <f t="shared" si="476"/>
        <v>26.166666666666668</v>
      </c>
      <c r="AE1208">
        <f t="shared" si="477"/>
        <v>-8699.7206142534742</v>
      </c>
      <c r="AF1208">
        <f t="shared" si="478"/>
        <v>-8740.2535986284747</v>
      </c>
      <c r="AG1208">
        <f t="shared" si="479"/>
        <v>-8988.8559027951396</v>
      </c>
    </row>
    <row r="1209" spans="2:33" x14ac:dyDescent="0.25">
      <c r="B1209" s="6" t="s">
        <v>74</v>
      </c>
      <c r="C1209" s="6">
        <v>1201</v>
      </c>
      <c r="D1209" s="6">
        <v>179</v>
      </c>
      <c r="E1209" s="12">
        <v>95</v>
      </c>
      <c r="F1209" s="17">
        <f t="shared" si="492"/>
        <v>0.22222222222222143</v>
      </c>
      <c r="G1209" s="17">
        <f t="shared" si="493"/>
        <v>0.79999999999999716</v>
      </c>
      <c r="H1209">
        <f t="shared" si="480"/>
        <v>256.66666666666578</v>
      </c>
      <c r="I1209">
        <f t="shared" si="481"/>
        <v>23.930156249999996</v>
      </c>
      <c r="J1209">
        <f t="shared" si="470"/>
        <v>313.88250144675931</v>
      </c>
      <c r="K1209">
        <f t="shared" si="495"/>
        <v>337.81265769675929</v>
      </c>
      <c r="L1209" s="49">
        <f t="shared" si="482"/>
        <v>8914.5006892200363</v>
      </c>
      <c r="M1209" s="29">
        <f t="shared" si="483"/>
        <v>6773.1481481481251</v>
      </c>
      <c r="N1209">
        <f t="shared" si="471"/>
        <v>273.33333333333235</v>
      </c>
      <c r="O1209">
        <f t="shared" si="484"/>
        <v>25.484062499999997</v>
      </c>
      <c r="P1209">
        <f t="shared" si="472"/>
        <v>313.88250144675931</v>
      </c>
      <c r="Q1209">
        <f t="shared" si="485"/>
        <v>339.3665639467593</v>
      </c>
      <c r="R1209" s="49">
        <f t="shared" si="486"/>
        <v>8955.5065485950381</v>
      </c>
      <c r="S1209" s="29">
        <f t="shared" si="487"/>
        <v>7212.9629629629371</v>
      </c>
      <c r="T1209">
        <f t="shared" si="473"/>
        <v>375.55555555555424</v>
      </c>
      <c r="U1209">
        <f t="shared" si="488"/>
        <v>35.014687499999994</v>
      </c>
      <c r="V1209">
        <f t="shared" si="474"/>
        <v>313.88250144675931</v>
      </c>
      <c r="W1209">
        <f t="shared" si="489"/>
        <v>348.89718894675929</v>
      </c>
      <c r="X1209" s="49">
        <f t="shared" si="490"/>
        <v>9207.0091527617042</v>
      </c>
      <c r="Y1209" s="29">
        <f t="shared" si="491"/>
        <v>9910.4938271604587</v>
      </c>
      <c r="AA1209">
        <f t="shared" si="475"/>
        <v>0</v>
      </c>
      <c r="AB1209">
        <f t="shared" si="494"/>
        <v>95</v>
      </c>
      <c r="AC1209">
        <f t="shared" si="476"/>
        <v>26.388888888888889</v>
      </c>
      <c r="AE1209">
        <f t="shared" si="477"/>
        <v>-8914.5006892200363</v>
      </c>
      <c r="AF1209">
        <f t="shared" si="478"/>
        <v>-8955.5065485950381</v>
      </c>
      <c r="AG1209">
        <f t="shared" si="479"/>
        <v>-9207.0091527617042</v>
      </c>
    </row>
    <row r="1210" spans="2:33" x14ac:dyDescent="0.25">
      <c r="B1210" s="6" t="s">
        <v>74</v>
      </c>
      <c r="C1210" s="6">
        <v>1202</v>
      </c>
      <c r="D1210" s="6">
        <v>180</v>
      </c>
      <c r="E1210" s="12">
        <v>95.8</v>
      </c>
      <c r="F1210" s="17">
        <f t="shared" si="492"/>
        <v>0.19444444444444522</v>
      </c>
      <c r="G1210" s="17">
        <f t="shared" si="493"/>
        <v>0.70000000000000284</v>
      </c>
      <c r="H1210">
        <f t="shared" si="480"/>
        <v>224.58333333333422</v>
      </c>
      <c r="I1210">
        <f t="shared" si="481"/>
        <v>24.005231249999998</v>
      </c>
      <c r="J1210">
        <f t="shared" si="470"/>
        <v>319.19120228009268</v>
      </c>
      <c r="K1210">
        <f t="shared" si="495"/>
        <v>343.19643353009269</v>
      </c>
      <c r="L1210" s="49">
        <f t="shared" si="482"/>
        <v>9132.8384256063546</v>
      </c>
      <c r="M1210" s="29">
        <f t="shared" si="483"/>
        <v>5976.4120370370611</v>
      </c>
      <c r="N1210">
        <f t="shared" si="471"/>
        <v>239.16666666666762</v>
      </c>
      <c r="O1210">
        <f t="shared" si="484"/>
        <v>25.564012499999997</v>
      </c>
      <c r="P1210">
        <f t="shared" si="472"/>
        <v>319.19120228009268</v>
      </c>
      <c r="Q1210">
        <f t="shared" si="485"/>
        <v>344.75521478009267</v>
      </c>
      <c r="R1210" s="49">
        <f t="shared" si="486"/>
        <v>9174.3193266480212</v>
      </c>
      <c r="S1210" s="29">
        <f t="shared" si="487"/>
        <v>6364.4907407407663</v>
      </c>
      <c r="T1210">
        <f t="shared" si="473"/>
        <v>328.61111111111245</v>
      </c>
      <c r="U1210">
        <f t="shared" si="488"/>
        <v>35.124537499999995</v>
      </c>
      <c r="V1210">
        <f t="shared" si="474"/>
        <v>319.19120228009268</v>
      </c>
      <c r="W1210">
        <f t="shared" si="489"/>
        <v>354.31573978009266</v>
      </c>
      <c r="X1210" s="49">
        <f t="shared" si="490"/>
        <v>9428.7355197035758</v>
      </c>
      <c r="Y1210" s="29">
        <f t="shared" si="491"/>
        <v>8744.7067901234932</v>
      </c>
      <c r="AA1210">
        <f t="shared" si="475"/>
        <v>0</v>
      </c>
      <c r="AB1210">
        <f t="shared" si="494"/>
        <v>95.8</v>
      </c>
      <c r="AC1210">
        <f t="shared" si="476"/>
        <v>26.611111111111111</v>
      </c>
      <c r="AE1210">
        <f t="shared" si="477"/>
        <v>-9132.8384256063546</v>
      </c>
      <c r="AF1210">
        <f t="shared" si="478"/>
        <v>-9174.3193266480212</v>
      </c>
      <c r="AG1210">
        <f t="shared" si="479"/>
        <v>-9428.7355197035758</v>
      </c>
    </row>
    <row r="1211" spans="2:33" x14ac:dyDescent="0.25">
      <c r="B1211" s="6" t="s">
        <v>74</v>
      </c>
      <c r="C1211" s="6">
        <v>1203</v>
      </c>
      <c r="D1211" s="6">
        <v>181</v>
      </c>
      <c r="E1211" s="12">
        <v>96.4</v>
      </c>
      <c r="F1211" s="17">
        <f t="shared" si="492"/>
        <v>0.1388888888888889</v>
      </c>
      <c r="G1211" s="17">
        <f t="shared" si="493"/>
        <v>0.5</v>
      </c>
      <c r="H1211">
        <f t="shared" si="480"/>
        <v>160.41666666666669</v>
      </c>
      <c r="I1211">
        <f t="shared" si="481"/>
        <v>24.0615375</v>
      </c>
      <c r="J1211">
        <f t="shared" si="470"/>
        <v>323.20194245370379</v>
      </c>
      <c r="K1211">
        <f t="shared" si="495"/>
        <v>347.26347995370378</v>
      </c>
      <c r="L1211" s="49">
        <f t="shared" si="482"/>
        <v>9298.9442965380676</v>
      </c>
      <c r="M1211" s="29">
        <f t="shared" si="483"/>
        <v>4295.6018518518522</v>
      </c>
      <c r="N1211">
        <f t="shared" si="471"/>
        <v>170.83333333333334</v>
      </c>
      <c r="O1211">
        <f t="shared" si="484"/>
        <v>25.623975000000002</v>
      </c>
      <c r="P1211">
        <f t="shared" si="472"/>
        <v>323.20194245370379</v>
      </c>
      <c r="Q1211">
        <f t="shared" si="485"/>
        <v>348.82591745370382</v>
      </c>
      <c r="R1211" s="49">
        <f t="shared" si="486"/>
        <v>9340.7829007047367</v>
      </c>
      <c r="S1211" s="29">
        <f t="shared" si="487"/>
        <v>4574.5370370370374</v>
      </c>
      <c r="T1211">
        <f t="shared" si="473"/>
        <v>234.72222222222223</v>
      </c>
      <c r="U1211">
        <f t="shared" si="488"/>
        <v>35.206924999999998</v>
      </c>
      <c r="V1211">
        <f t="shared" si="474"/>
        <v>323.20194245370379</v>
      </c>
      <c r="W1211">
        <f t="shared" si="489"/>
        <v>358.40886745370381</v>
      </c>
      <c r="X1211" s="49">
        <f t="shared" si="490"/>
        <v>9597.3930062602903</v>
      </c>
      <c r="Y1211" s="29">
        <f t="shared" si="491"/>
        <v>6285.3395061728397</v>
      </c>
      <c r="AA1211">
        <f t="shared" si="475"/>
        <v>0</v>
      </c>
      <c r="AB1211">
        <f t="shared" si="494"/>
        <v>96.4</v>
      </c>
      <c r="AC1211">
        <f t="shared" si="476"/>
        <v>26.777777777777779</v>
      </c>
      <c r="AE1211">
        <f t="shared" si="477"/>
        <v>-9298.9442965380676</v>
      </c>
      <c r="AF1211">
        <f t="shared" si="478"/>
        <v>-9340.7829007047367</v>
      </c>
      <c r="AG1211">
        <f t="shared" si="479"/>
        <v>-9597.3930062602903</v>
      </c>
    </row>
    <row r="1212" spans="2:33" x14ac:dyDescent="0.25">
      <c r="B1212" s="6" t="s">
        <v>74</v>
      </c>
      <c r="C1212" s="6">
        <v>1204</v>
      </c>
      <c r="D1212" s="6">
        <v>182</v>
      </c>
      <c r="E1212" s="12">
        <v>96.8</v>
      </c>
      <c r="F1212" s="17">
        <f t="shared" si="492"/>
        <v>8.3333333333332538E-2</v>
      </c>
      <c r="G1212" s="17">
        <f t="shared" si="493"/>
        <v>0.29999999999999716</v>
      </c>
      <c r="H1212">
        <f t="shared" si="480"/>
        <v>96.249999999999076</v>
      </c>
      <c r="I1212">
        <f t="shared" si="481"/>
        <v>24.099074999999999</v>
      </c>
      <c r="J1212">
        <f t="shared" si="470"/>
        <v>325.88968092592586</v>
      </c>
      <c r="K1212">
        <f t="shared" si="495"/>
        <v>349.98875592592583</v>
      </c>
      <c r="L1212" s="49">
        <f t="shared" si="482"/>
        <v>9410.8087704526715</v>
      </c>
      <c r="M1212" s="29">
        <f t="shared" si="483"/>
        <v>2588.0555555555302</v>
      </c>
      <c r="N1212">
        <f t="shared" si="471"/>
        <v>102.49999999999902</v>
      </c>
      <c r="O1212">
        <f t="shared" si="484"/>
        <v>25.663949999999996</v>
      </c>
      <c r="P1212">
        <f t="shared" si="472"/>
        <v>325.88968092592586</v>
      </c>
      <c r="Q1212">
        <f t="shared" si="485"/>
        <v>351.55363092592586</v>
      </c>
      <c r="R1212" s="49">
        <f t="shared" si="486"/>
        <v>9452.8865204526719</v>
      </c>
      <c r="S1212" s="29">
        <f t="shared" si="487"/>
        <v>2756.1111111110845</v>
      </c>
      <c r="T1212">
        <f t="shared" si="473"/>
        <v>140.83333333333198</v>
      </c>
      <c r="U1212">
        <f t="shared" si="488"/>
        <v>35.261849999999995</v>
      </c>
      <c r="V1212">
        <f t="shared" si="474"/>
        <v>325.88968092592586</v>
      </c>
      <c r="W1212">
        <f t="shared" si="489"/>
        <v>361.15153092592584</v>
      </c>
      <c r="X1212" s="49">
        <f t="shared" si="490"/>
        <v>9710.9633871193382</v>
      </c>
      <c r="Y1212" s="29">
        <f t="shared" si="491"/>
        <v>3786.8518518518149</v>
      </c>
      <c r="AA1212">
        <f t="shared" si="475"/>
        <v>0</v>
      </c>
      <c r="AB1212">
        <f t="shared" si="494"/>
        <v>96.8</v>
      </c>
      <c r="AC1212">
        <f t="shared" si="476"/>
        <v>26.888888888888886</v>
      </c>
      <c r="AE1212">
        <f t="shared" si="477"/>
        <v>-9410.8087704526715</v>
      </c>
      <c r="AF1212">
        <f t="shared" si="478"/>
        <v>-9452.8865204526719</v>
      </c>
      <c r="AG1212">
        <f t="shared" si="479"/>
        <v>-9710.9633871193382</v>
      </c>
    </row>
    <row r="1213" spans="2:33" x14ac:dyDescent="0.25">
      <c r="B1213" s="6" t="s">
        <v>74</v>
      </c>
      <c r="C1213" s="6">
        <v>1205</v>
      </c>
      <c r="D1213" s="6">
        <v>183</v>
      </c>
      <c r="E1213" s="12">
        <v>97</v>
      </c>
      <c r="F1213" s="17">
        <f t="shared" si="492"/>
        <v>4.1666666666666269E-2</v>
      </c>
      <c r="G1213" s="17">
        <f t="shared" si="493"/>
        <v>0.14999999999999858</v>
      </c>
      <c r="H1213">
        <f t="shared" si="480"/>
        <v>48.124999999999538</v>
      </c>
      <c r="I1213">
        <f t="shared" si="481"/>
        <v>24.117843749999995</v>
      </c>
      <c r="J1213">
        <f t="shared" si="470"/>
        <v>327.23772366898152</v>
      </c>
      <c r="K1213">
        <f t="shared" si="495"/>
        <v>351.35556741898154</v>
      </c>
      <c r="L1213" s="49">
        <f t="shared" si="482"/>
        <v>9467.0805665670014</v>
      </c>
      <c r="M1213" s="29">
        <f t="shared" si="483"/>
        <v>1296.7013888888764</v>
      </c>
      <c r="N1213">
        <f t="shared" si="471"/>
        <v>51.24999999999951</v>
      </c>
      <c r="O1213">
        <f t="shared" si="484"/>
        <v>25.683937499999995</v>
      </c>
      <c r="P1213">
        <f t="shared" si="472"/>
        <v>327.23772366898152</v>
      </c>
      <c r="Q1213">
        <f t="shared" si="485"/>
        <v>352.92166116898153</v>
      </c>
      <c r="R1213" s="49">
        <f t="shared" si="486"/>
        <v>9509.2780926086689</v>
      </c>
      <c r="S1213" s="29">
        <f t="shared" si="487"/>
        <v>1380.9027777777644</v>
      </c>
      <c r="T1213">
        <f t="shared" si="473"/>
        <v>70.416666666665989</v>
      </c>
      <c r="U1213">
        <f t="shared" si="488"/>
        <v>35.289312499999994</v>
      </c>
      <c r="V1213">
        <f t="shared" si="474"/>
        <v>327.23772366898152</v>
      </c>
      <c r="W1213">
        <f t="shared" si="489"/>
        <v>362.52703616898151</v>
      </c>
      <c r="X1213" s="49">
        <f t="shared" si="490"/>
        <v>9768.0895856642237</v>
      </c>
      <c r="Y1213" s="29">
        <f t="shared" si="491"/>
        <v>1897.3379629629446</v>
      </c>
      <c r="AA1213">
        <f t="shared" si="475"/>
        <v>0</v>
      </c>
      <c r="AB1213">
        <f t="shared" si="494"/>
        <v>97</v>
      </c>
      <c r="AC1213">
        <f t="shared" si="476"/>
        <v>26.944444444444443</v>
      </c>
      <c r="AE1213">
        <f t="shared" si="477"/>
        <v>-9467.0805665670014</v>
      </c>
      <c r="AF1213">
        <f t="shared" si="478"/>
        <v>-9509.2780926086689</v>
      </c>
      <c r="AG1213">
        <f t="shared" si="479"/>
        <v>-9768.0895856642237</v>
      </c>
    </row>
    <row r="1214" spans="2:33" x14ac:dyDescent="0.25">
      <c r="B1214" s="6" t="s">
        <v>74</v>
      </c>
      <c r="C1214" s="6">
        <v>1206</v>
      </c>
      <c r="D1214" s="6">
        <v>184</v>
      </c>
      <c r="E1214" s="12">
        <v>97.1</v>
      </c>
      <c r="F1214" s="17">
        <f t="shared" si="492"/>
        <v>2.7777777777778172E-2</v>
      </c>
      <c r="G1214" s="17">
        <f t="shared" si="493"/>
        <v>0.10000000000000142</v>
      </c>
      <c r="H1214">
        <f t="shared" si="480"/>
        <v>32.08333333333379</v>
      </c>
      <c r="I1214">
        <f t="shared" si="481"/>
        <v>24.127228124999998</v>
      </c>
      <c r="J1214">
        <f t="shared" si="470"/>
        <v>327.91278841724539</v>
      </c>
      <c r="K1214">
        <f t="shared" si="495"/>
        <v>352.04001654224538</v>
      </c>
      <c r="L1214" s="49">
        <f t="shared" si="482"/>
        <v>9495.3015572922286</v>
      </c>
      <c r="M1214" s="29">
        <f t="shared" si="483"/>
        <v>865.35879629630858</v>
      </c>
      <c r="N1214">
        <f t="shared" si="471"/>
        <v>34.166666666667155</v>
      </c>
      <c r="O1214">
        <f t="shared" si="484"/>
        <v>25.693931249999999</v>
      </c>
      <c r="P1214">
        <f t="shared" si="472"/>
        <v>327.91278841724539</v>
      </c>
      <c r="Q1214">
        <f t="shared" si="485"/>
        <v>353.60671966724539</v>
      </c>
      <c r="R1214" s="49">
        <f t="shared" si="486"/>
        <v>9537.5590221359798</v>
      </c>
      <c r="S1214" s="29">
        <f t="shared" si="487"/>
        <v>921.55092592593905</v>
      </c>
      <c r="T1214">
        <f t="shared" si="473"/>
        <v>46.944444444445111</v>
      </c>
      <c r="U1214">
        <f t="shared" si="488"/>
        <v>35.303043750000001</v>
      </c>
      <c r="V1214">
        <f t="shared" si="474"/>
        <v>327.91278841724539</v>
      </c>
      <c r="W1214">
        <f t="shared" si="489"/>
        <v>363.21583216724537</v>
      </c>
      <c r="X1214" s="49">
        <f t="shared" si="490"/>
        <v>9796.7381398443122</v>
      </c>
      <c r="Y1214" s="29">
        <f t="shared" si="491"/>
        <v>1266.195987654339</v>
      </c>
      <c r="AA1214">
        <f t="shared" si="475"/>
        <v>0</v>
      </c>
      <c r="AB1214">
        <f t="shared" si="494"/>
        <v>97.1</v>
      </c>
      <c r="AC1214">
        <f t="shared" si="476"/>
        <v>26.972222222222221</v>
      </c>
      <c r="AE1214">
        <f t="shared" si="477"/>
        <v>-9495.3015572922286</v>
      </c>
      <c r="AF1214">
        <f t="shared" si="478"/>
        <v>-9537.5590221359798</v>
      </c>
      <c r="AG1214">
        <f t="shared" si="479"/>
        <v>-9796.7381398443122</v>
      </c>
    </row>
    <row r="1215" spans="2:33" x14ac:dyDescent="0.25">
      <c r="B1215" s="6" t="s">
        <v>74</v>
      </c>
      <c r="C1215" s="6">
        <v>1207</v>
      </c>
      <c r="D1215" s="6">
        <v>185</v>
      </c>
      <c r="E1215" s="12">
        <v>97.2</v>
      </c>
      <c r="F1215" s="17">
        <f t="shared" si="492"/>
        <v>2.7777777777778172E-2</v>
      </c>
      <c r="G1215" s="17">
        <f t="shared" si="493"/>
        <v>0.10000000000000142</v>
      </c>
      <c r="H1215">
        <f t="shared" si="480"/>
        <v>32.08333333333379</v>
      </c>
      <c r="I1215">
        <f t="shared" si="481"/>
        <v>24.136612499999998</v>
      </c>
      <c r="J1215">
        <f t="shared" si="470"/>
        <v>328.58854875000003</v>
      </c>
      <c r="K1215">
        <f t="shared" si="495"/>
        <v>352.72516125000004</v>
      </c>
      <c r="L1215" s="49">
        <f t="shared" si="482"/>
        <v>9523.5793537500012</v>
      </c>
      <c r="M1215" s="29">
        <f t="shared" si="483"/>
        <v>866.25000000001239</v>
      </c>
      <c r="N1215">
        <f t="shared" si="471"/>
        <v>34.166666666667155</v>
      </c>
      <c r="O1215">
        <f t="shared" si="484"/>
        <v>25.703924999999998</v>
      </c>
      <c r="P1215">
        <f t="shared" si="472"/>
        <v>328.58854875000003</v>
      </c>
      <c r="Q1215">
        <f t="shared" si="485"/>
        <v>354.29247375</v>
      </c>
      <c r="R1215" s="49">
        <f t="shared" si="486"/>
        <v>9565.8967912499993</v>
      </c>
      <c r="S1215" s="29">
        <f t="shared" si="487"/>
        <v>922.50000000001319</v>
      </c>
      <c r="T1215">
        <f t="shared" si="473"/>
        <v>46.944444444445111</v>
      </c>
      <c r="U1215">
        <f t="shared" si="488"/>
        <v>35.316775</v>
      </c>
      <c r="V1215">
        <f t="shared" si="474"/>
        <v>328.58854875000003</v>
      </c>
      <c r="W1215">
        <f t="shared" si="489"/>
        <v>363.90532375000004</v>
      </c>
      <c r="X1215" s="49">
        <f t="shared" si="490"/>
        <v>9825.443741250001</v>
      </c>
      <c r="Y1215" s="29">
        <f t="shared" si="491"/>
        <v>1267.500000000018</v>
      </c>
      <c r="AA1215">
        <f t="shared" si="475"/>
        <v>0</v>
      </c>
      <c r="AB1215">
        <f t="shared" si="494"/>
        <v>97.2</v>
      </c>
      <c r="AC1215">
        <f t="shared" si="476"/>
        <v>27</v>
      </c>
      <c r="AE1215">
        <f t="shared" si="477"/>
        <v>-9523.5793537500012</v>
      </c>
      <c r="AF1215">
        <f t="shared" si="478"/>
        <v>-9565.8967912499993</v>
      </c>
      <c r="AG1215">
        <f t="shared" si="479"/>
        <v>-9825.443741250001</v>
      </c>
    </row>
    <row r="1216" spans="2:33" x14ac:dyDescent="0.25">
      <c r="B1216" s="6" t="s">
        <v>74</v>
      </c>
      <c r="C1216" s="6">
        <v>1208</v>
      </c>
      <c r="D1216" s="6">
        <v>186</v>
      </c>
      <c r="E1216" s="12">
        <v>97.3</v>
      </c>
      <c r="F1216" s="17">
        <f t="shared" si="492"/>
        <v>2.7777777777778172E-2</v>
      </c>
      <c r="G1216" s="17">
        <f t="shared" si="493"/>
        <v>0.10000000000000142</v>
      </c>
      <c r="H1216">
        <f t="shared" si="480"/>
        <v>32.08333333333379</v>
      </c>
      <c r="I1216">
        <f t="shared" si="481"/>
        <v>24.145996875000002</v>
      </c>
      <c r="J1216">
        <f t="shared" si="470"/>
        <v>329.26500466724536</v>
      </c>
      <c r="K1216">
        <f t="shared" si="495"/>
        <v>353.41100154224534</v>
      </c>
      <c r="L1216" s="49">
        <f t="shared" si="482"/>
        <v>9551.9140139056854</v>
      </c>
      <c r="M1216" s="29">
        <f t="shared" si="483"/>
        <v>867.14120370371597</v>
      </c>
      <c r="N1216">
        <f t="shared" si="471"/>
        <v>34.166666666667155</v>
      </c>
      <c r="O1216">
        <f t="shared" si="484"/>
        <v>25.713918750000001</v>
      </c>
      <c r="P1216">
        <f t="shared" si="472"/>
        <v>329.26500466724536</v>
      </c>
      <c r="Q1216">
        <f t="shared" si="485"/>
        <v>354.97892341724537</v>
      </c>
      <c r="R1216" s="49">
        <f t="shared" si="486"/>
        <v>9594.2914579161024</v>
      </c>
      <c r="S1216" s="29">
        <f t="shared" si="487"/>
        <v>923.44907407408721</v>
      </c>
      <c r="T1216">
        <f t="shared" si="473"/>
        <v>46.944444444445111</v>
      </c>
      <c r="U1216">
        <f t="shared" si="488"/>
        <v>35.330506249999999</v>
      </c>
      <c r="V1216">
        <f t="shared" si="474"/>
        <v>329.26500466724536</v>
      </c>
      <c r="W1216">
        <f t="shared" si="489"/>
        <v>364.59551091724535</v>
      </c>
      <c r="X1216" s="49">
        <f t="shared" si="490"/>
        <v>9854.2064478466582</v>
      </c>
      <c r="Y1216" s="29">
        <f t="shared" si="491"/>
        <v>1268.8040123456969</v>
      </c>
      <c r="AA1216">
        <f t="shared" si="475"/>
        <v>0</v>
      </c>
      <c r="AB1216">
        <f t="shared" si="494"/>
        <v>97.3</v>
      </c>
      <c r="AC1216">
        <f t="shared" si="476"/>
        <v>27.027777777777775</v>
      </c>
      <c r="AE1216">
        <f t="shared" si="477"/>
        <v>-9551.9140139056854</v>
      </c>
      <c r="AF1216">
        <f t="shared" si="478"/>
        <v>-9594.2914579161024</v>
      </c>
      <c r="AG1216">
        <f t="shared" si="479"/>
        <v>-9854.2064478466582</v>
      </c>
    </row>
    <row r="1217" spans="2:33" x14ac:dyDescent="0.25">
      <c r="B1217" s="6" t="s">
        <v>74</v>
      </c>
      <c r="C1217" s="6">
        <v>1209</v>
      </c>
      <c r="D1217" s="6">
        <v>187</v>
      </c>
      <c r="E1217" s="12">
        <v>97.4</v>
      </c>
      <c r="F1217" s="17">
        <f t="shared" si="492"/>
        <v>1.3888888888890073E-2</v>
      </c>
      <c r="G1217" s="17">
        <f t="shared" si="493"/>
        <v>5.0000000000004263E-2</v>
      </c>
      <c r="H1217">
        <f t="shared" si="480"/>
        <v>16.041666666668036</v>
      </c>
      <c r="I1217">
        <f t="shared" si="481"/>
        <v>24.155381250000001</v>
      </c>
      <c r="J1217">
        <f t="shared" si="470"/>
        <v>329.94215616898157</v>
      </c>
      <c r="K1217">
        <f t="shared" si="495"/>
        <v>354.09753741898157</v>
      </c>
      <c r="L1217" s="49">
        <f t="shared" si="482"/>
        <v>9580.3055957246688</v>
      </c>
      <c r="M1217" s="29">
        <f t="shared" si="483"/>
        <v>434.01620370374076</v>
      </c>
      <c r="N1217">
        <f t="shared" si="471"/>
        <v>17.083333333334789</v>
      </c>
      <c r="O1217">
        <f t="shared" si="484"/>
        <v>25.723912500000001</v>
      </c>
      <c r="P1217">
        <f t="shared" si="472"/>
        <v>329.94215616898157</v>
      </c>
      <c r="Q1217">
        <f t="shared" si="485"/>
        <v>355.66606866898155</v>
      </c>
      <c r="R1217" s="49">
        <f t="shared" si="486"/>
        <v>9622.7430800996681</v>
      </c>
      <c r="S1217" s="29">
        <f t="shared" si="487"/>
        <v>462.19907407411347</v>
      </c>
      <c r="T1217">
        <f t="shared" si="473"/>
        <v>23.472222222224222</v>
      </c>
      <c r="U1217">
        <f t="shared" si="488"/>
        <v>35.344237500000006</v>
      </c>
      <c r="V1217">
        <f t="shared" si="474"/>
        <v>329.94215616898157</v>
      </c>
      <c r="W1217">
        <f t="shared" si="489"/>
        <v>365.28639366898159</v>
      </c>
      <c r="X1217" s="49">
        <f t="shared" si="490"/>
        <v>9883.0263175996697</v>
      </c>
      <c r="Y1217" s="29">
        <f t="shared" si="491"/>
        <v>635.0540123457331</v>
      </c>
      <c r="AA1217">
        <f t="shared" si="475"/>
        <v>0</v>
      </c>
      <c r="AB1217">
        <f t="shared" si="494"/>
        <v>97.4</v>
      </c>
      <c r="AC1217">
        <f t="shared" si="476"/>
        <v>27.055555555555557</v>
      </c>
      <c r="AE1217">
        <f t="shared" si="477"/>
        <v>-9580.3055957246688</v>
      </c>
      <c r="AF1217">
        <f t="shared" si="478"/>
        <v>-9622.7430800996681</v>
      </c>
      <c r="AG1217">
        <f t="shared" si="479"/>
        <v>-9883.0263175996697</v>
      </c>
    </row>
    <row r="1218" spans="2:33" x14ac:dyDescent="0.25">
      <c r="B1218" s="6" t="s">
        <v>74</v>
      </c>
      <c r="C1218" s="6">
        <v>1210</v>
      </c>
      <c r="D1218" s="6">
        <v>188</v>
      </c>
      <c r="E1218" s="12">
        <v>97.4</v>
      </c>
      <c r="F1218" s="17">
        <f t="shared" si="492"/>
        <v>0</v>
      </c>
      <c r="G1218" s="17">
        <f t="shared" si="493"/>
        <v>0</v>
      </c>
      <c r="H1218">
        <f t="shared" si="480"/>
        <v>0</v>
      </c>
      <c r="I1218">
        <f t="shared" si="481"/>
        <v>24.155381250000001</v>
      </c>
      <c r="J1218">
        <f t="shared" si="470"/>
        <v>329.94215616898157</v>
      </c>
      <c r="K1218">
        <f t="shared" si="495"/>
        <v>354.09753741898157</v>
      </c>
      <c r="L1218" s="49">
        <f t="shared" si="482"/>
        <v>9580.3055957246688</v>
      </c>
      <c r="M1218" s="29">
        <f t="shared" si="483"/>
        <v>0</v>
      </c>
      <c r="N1218">
        <f t="shared" si="471"/>
        <v>0</v>
      </c>
      <c r="O1218">
        <f t="shared" si="484"/>
        <v>25.723912500000001</v>
      </c>
      <c r="P1218">
        <f t="shared" si="472"/>
        <v>329.94215616898157</v>
      </c>
      <c r="Q1218">
        <f t="shared" si="485"/>
        <v>355.66606866898155</v>
      </c>
      <c r="R1218" s="49">
        <f t="shared" si="486"/>
        <v>9622.7430800996681</v>
      </c>
      <c r="S1218" s="29">
        <f t="shared" si="487"/>
        <v>0</v>
      </c>
      <c r="T1218">
        <f t="shared" si="473"/>
        <v>0</v>
      </c>
      <c r="U1218">
        <f t="shared" si="488"/>
        <v>35.344237500000006</v>
      </c>
      <c r="V1218">
        <f t="shared" si="474"/>
        <v>329.94215616898157</v>
      </c>
      <c r="W1218">
        <f t="shared" si="489"/>
        <v>365.28639366898159</v>
      </c>
      <c r="X1218" s="49">
        <f t="shared" si="490"/>
        <v>9883.0263175996697</v>
      </c>
      <c r="Y1218" s="29">
        <f t="shared" si="491"/>
        <v>0</v>
      </c>
      <c r="AA1218">
        <f t="shared" si="475"/>
        <v>0</v>
      </c>
      <c r="AB1218">
        <f t="shared" si="494"/>
        <v>97.4</v>
      </c>
      <c r="AC1218">
        <f t="shared" si="476"/>
        <v>27.055555555555557</v>
      </c>
      <c r="AE1218">
        <f t="shared" si="477"/>
        <v>-9580.3055957246688</v>
      </c>
      <c r="AF1218">
        <f t="shared" si="478"/>
        <v>-9622.7430800996681</v>
      </c>
      <c r="AG1218">
        <f t="shared" si="479"/>
        <v>-9883.0263175996697</v>
      </c>
    </row>
    <row r="1219" spans="2:33" x14ac:dyDescent="0.25">
      <c r="B1219" s="6" t="s">
        <v>74</v>
      </c>
      <c r="C1219" s="6">
        <v>1211</v>
      </c>
      <c r="D1219" s="6">
        <v>189</v>
      </c>
      <c r="E1219" s="12">
        <v>97.4</v>
      </c>
      <c r="F1219" s="17">
        <f t="shared" si="492"/>
        <v>0</v>
      </c>
      <c r="G1219" s="17">
        <f t="shared" si="493"/>
        <v>0</v>
      </c>
      <c r="H1219">
        <f t="shared" si="480"/>
        <v>0</v>
      </c>
      <c r="I1219">
        <f t="shared" si="481"/>
        <v>24.155381250000001</v>
      </c>
      <c r="J1219">
        <f t="shared" si="470"/>
        <v>329.94215616898157</v>
      </c>
      <c r="K1219">
        <f t="shared" si="495"/>
        <v>354.09753741898157</v>
      </c>
      <c r="L1219" s="49">
        <f t="shared" si="482"/>
        <v>9580.3055957246688</v>
      </c>
      <c r="M1219" s="29">
        <f t="shared" si="483"/>
        <v>0</v>
      </c>
      <c r="N1219">
        <f t="shared" si="471"/>
        <v>0</v>
      </c>
      <c r="O1219">
        <f t="shared" si="484"/>
        <v>25.723912500000001</v>
      </c>
      <c r="P1219">
        <f t="shared" si="472"/>
        <v>329.94215616898157</v>
      </c>
      <c r="Q1219">
        <f t="shared" si="485"/>
        <v>355.66606866898155</v>
      </c>
      <c r="R1219" s="49">
        <f t="shared" si="486"/>
        <v>9622.7430800996681</v>
      </c>
      <c r="S1219" s="29">
        <f t="shared" si="487"/>
        <v>0</v>
      </c>
      <c r="T1219">
        <f t="shared" si="473"/>
        <v>0</v>
      </c>
      <c r="U1219">
        <f t="shared" si="488"/>
        <v>35.344237500000006</v>
      </c>
      <c r="V1219">
        <f t="shared" si="474"/>
        <v>329.94215616898157</v>
      </c>
      <c r="W1219">
        <f t="shared" si="489"/>
        <v>365.28639366898159</v>
      </c>
      <c r="X1219" s="49">
        <f t="shared" si="490"/>
        <v>9883.0263175996697</v>
      </c>
      <c r="Y1219" s="29">
        <f t="shared" si="491"/>
        <v>0</v>
      </c>
      <c r="AA1219">
        <f t="shared" si="475"/>
        <v>0</v>
      </c>
      <c r="AB1219">
        <f t="shared" si="494"/>
        <v>97.4</v>
      </c>
      <c r="AC1219">
        <f t="shared" si="476"/>
        <v>27.055555555555557</v>
      </c>
      <c r="AE1219">
        <f t="shared" si="477"/>
        <v>-9580.3055957246688</v>
      </c>
      <c r="AF1219">
        <f t="shared" si="478"/>
        <v>-9622.7430800996681</v>
      </c>
      <c r="AG1219">
        <f t="shared" si="479"/>
        <v>-9883.0263175996697</v>
      </c>
    </row>
    <row r="1220" spans="2:33" x14ac:dyDescent="0.25">
      <c r="B1220" s="6" t="s">
        <v>74</v>
      </c>
      <c r="C1220" s="6">
        <v>1212</v>
      </c>
      <c r="D1220" s="6">
        <v>190</v>
      </c>
      <c r="E1220" s="12">
        <v>97.4</v>
      </c>
      <c r="F1220" s="17">
        <f t="shared" si="492"/>
        <v>-1.3888888888890073E-2</v>
      </c>
      <c r="G1220" s="17">
        <f t="shared" si="493"/>
        <v>-5.0000000000004263E-2</v>
      </c>
      <c r="H1220">
        <f t="shared" si="480"/>
        <v>-16.041666666668036</v>
      </c>
      <c r="I1220">
        <f t="shared" si="481"/>
        <v>24.155381250000001</v>
      </c>
      <c r="J1220">
        <f t="shared" si="470"/>
        <v>329.94215616898157</v>
      </c>
      <c r="K1220">
        <f t="shared" si="495"/>
        <v>354.09753741898157</v>
      </c>
      <c r="L1220" s="49">
        <f t="shared" si="482"/>
        <v>9580.3055957246688</v>
      </c>
      <c r="M1220" s="29">
        <f t="shared" si="483"/>
        <v>-434.01620370374076</v>
      </c>
      <c r="N1220">
        <f t="shared" si="471"/>
        <v>-17.083333333334789</v>
      </c>
      <c r="O1220">
        <f t="shared" si="484"/>
        <v>25.723912500000001</v>
      </c>
      <c r="P1220">
        <f t="shared" si="472"/>
        <v>329.94215616898157</v>
      </c>
      <c r="Q1220">
        <f t="shared" si="485"/>
        <v>355.66606866898155</v>
      </c>
      <c r="R1220" s="49">
        <f t="shared" si="486"/>
        <v>9622.7430800996681</v>
      </c>
      <c r="S1220" s="29">
        <f t="shared" si="487"/>
        <v>-462.19907407411347</v>
      </c>
      <c r="T1220">
        <f t="shared" si="473"/>
        <v>-23.472222222224222</v>
      </c>
      <c r="U1220">
        <f t="shared" si="488"/>
        <v>35.344237500000006</v>
      </c>
      <c r="V1220">
        <f t="shared" si="474"/>
        <v>329.94215616898157</v>
      </c>
      <c r="W1220">
        <f t="shared" si="489"/>
        <v>365.28639366898159</v>
      </c>
      <c r="X1220" s="49">
        <f t="shared" si="490"/>
        <v>9883.0263175996697</v>
      </c>
      <c r="Y1220" s="29">
        <f t="shared" si="491"/>
        <v>-635.0540123457331</v>
      </c>
      <c r="AA1220">
        <f t="shared" si="475"/>
        <v>0</v>
      </c>
      <c r="AB1220">
        <f t="shared" si="494"/>
        <v>97.4</v>
      </c>
      <c r="AC1220">
        <f t="shared" si="476"/>
        <v>27.055555555555557</v>
      </c>
      <c r="AE1220">
        <f t="shared" si="477"/>
        <v>-9580.3055957246688</v>
      </c>
      <c r="AF1220">
        <f t="shared" si="478"/>
        <v>-9622.7430800996681</v>
      </c>
      <c r="AG1220">
        <f t="shared" si="479"/>
        <v>-9883.0263175996697</v>
      </c>
    </row>
    <row r="1221" spans="2:33" x14ac:dyDescent="0.25">
      <c r="B1221" s="6" t="s">
        <v>74</v>
      </c>
      <c r="C1221" s="6">
        <v>1213</v>
      </c>
      <c r="D1221" s="6">
        <v>191</v>
      </c>
      <c r="E1221" s="12">
        <v>97.3</v>
      </c>
      <c r="F1221" s="17">
        <f t="shared" si="492"/>
        <v>-1.3888888888890073E-2</v>
      </c>
      <c r="G1221" s="17">
        <f t="shared" si="493"/>
        <v>-5.0000000000004263E-2</v>
      </c>
      <c r="H1221">
        <f t="shared" si="480"/>
        <v>-16.041666666668036</v>
      </c>
      <c r="I1221">
        <f t="shared" si="481"/>
        <v>24.145996875000002</v>
      </c>
      <c r="J1221">
        <f t="shared" si="470"/>
        <v>329.26500466724536</v>
      </c>
      <c r="K1221">
        <f t="shared" si="495"/>
        <v>353.41100154224534</v>
      </c>
      <c r="L1221" s="49">
        <f t="shared" si="482"/>
        <v>9551.9140139056854</v>
      </c>
      <c r="M1221" s="29">
        <f t="shared" si="483"/>
        <v>-433.5706018518888</v>
      </c>
      <c r="N1221">
        <f t="shared" si="471"/>
        <v>-17.083333333334789</v>
      </c>
      <c r="O1221">
        <f t="shared" si="484"/>
        <v>25.713918750000001</v>
      </c>
      <c r="P1221">
        <f t="shared" si="472"/>
        <v>329.26500466724536</v>
      </c>
      <c r="Q1221">
        <f t="shared" si="485"/>
        <v>354.97892341724537</v>
      </c>
      <c r="R1221" s="49">
        <f t="shared" si="486"/>
        <v>9594.2914579161024</v>
      </c>
      <c r="S1221" s="29">
        <f t="shared" si="487"/>
        <v>-461.72453703707635</v>
      </c>
      <c r="T1221">
        <f t="shared" si="473"/>
        <v>-23.472222222224222</v>
      </c>
      <c r="U1221">
        <f t="shared" si="488"/>
        <v>35.330506249999999</v>
      </c>
      <c r="V1221">
        <f t="shared" si="474"/>
        <v>329.26500466724536</v>
      </c>
      <c r="W1221">
        <f t="shared" si="489"/>
        <v>364.59551091724535</v>
      </c>
      <c r="X1221" s="49">
        <f t="shared" si="490"/>
        <v>9854.2064478466582</v>
      </c>
      <c r="Y1221" s="29">
        <f t="shared" si="491"/>
        <v>-634.40200617289349</v>
      </c>
      <c r="AA1221">
        <f t="shared" si="475"/>
        <v>0</v>
      </c>
      <c r="AB1221">
        <f t="shared" si="494"/>
        <v>97.3</v>
      </c>
      <c r="AC1221">
        <f t="shared" si="476"/>
        <v>27.027777777777775</v>
      </c>
      <c r="AE1221">
        <f t="shared" si="477"/>
        <v>-9551.9140139056854</v>
      </c>
      <c r="AF1221">
        <f t="shared" si="478"/>
        <v>-9594.2914579161024</v>
      </c>
      <c r="AG1221">
        <f t="shared" si="479"/>
        <v>-9854.2064478466582</v>
      </c>
    </row>
    <row r="1222" spans="2:33" x14ac:dyDescent="0.25">
      <c r="B1222" s="6" t="s">
        <v>74</v>
      </c>
      <c r="C1222" s="6">
        <v>1214</v>
      </c>
      <c r="D1222" s="6">
        <v>192</v>
      </c>
      <c r="E1222" s="12">
        <v>97.3</v>
      </c>
      <c r="F1222" s="17">
        <f t="shared" si="492"/>
        <v>0</v>
      </c>
      <c r="G1222" s="17">
        <f t="shared" si="493"/>
        <v>0</v>
      </c>
      <c r="H1222">
        <f t="shared" si="480"/>
        <v>0</v>
      </c>
      <c r="I1222">
        <f t="shared" si="481"/>
        <v>24.145996875000002</v>
      </c>
      <c r="J1222">
        <f t="shared" si="470"/>
        <v>329.26500466724536</v>
      </c>
      <c r="K1222">
        <f t="shared" si="495"/>
        <v>353.41100154224534</v>
      </c>
      <c r="L1222" s="49">
        <f t="shared" si="482"/>
        <v>9551.9140139056854</v>
      </c>
      <c r="M1222" s="29">
        <f t="shared" si="483"/>
        <v>0</v>
      </c>
      <c r="N1222">
        <f t="shared" si="471"/>
        <v>0</v>
      </c>
      <c r="O1222">
        <f t="shared" si="484"/>
        <v>25.713918750000001</v>
      </c>
      <c r="P1222">
        <f t="shared" si="472"/>
        <v>329.26500466724536</v>
      </c>
      <c r="Q1222">
        <f t="shared" si="485"/>
        <v>354.97892341724537</v>
      </c>
      <c r="R1222" s="49">
        <f t="shared" si="486"/>
        <v>9594.2914579161024</v>
      </c>
      <c r="S1222" s="29">
        <f t="shared" si="487"/>
        <v>0</v>
      </c>
      <c r="T1222">
        <f t="shared" si="473"/>
        <v>0</v>
      </c>
      <c r="U1222">
        <f t="shared" si="488"/>
        <v>35.330506249999999</v>
      </c>
      <c r="V1222">
        <f t="shared" si="474"/>
        <v>329.26500466724536</v>
      </c>
      <c r="W1222">
        <f t="shared" si="489"/>
        <v>364.59551091724535</v>
      </c>
      <c r="X1222" s="49">
        <f t="shared" si="490"/>
        <v>9854.2064478466582</v>
      </c>
      <c r="Y1222" s="29">
        <f t="shared" si="491"/>
        <v>0</v>
      </c>
      <c r="AA1222">
        <f t="shared" si="475"/>
        <v>0</v>
      </c>
      <c r="AB1222">
        <f t="shared" si="494"/>
        <v>97.3</v>
      </c>
      <c r="AC1222">
        <f t="shared" si="476"/>
        <v>27.027777777777775</v>
      </c>
      <c r="AE1222">
        <f t="shared" si="477"/>
        <v>-9551.9140139056854</v>
      </c>
      <c r="AF1222">
        <f t="shared" si="478"/>
        <v>-9594.2914579161024</v>
      </c>
      <c r="AG1222">
        <f t="shared" si="479"/>
        <v>-9854.2064478466582</v>
      </c>
    </row>
    <row r="1223" spans="2:33" x14ac:dyDescent="0.25">
      <c r="B1223" s="6" t="s">
        <v>74</v>
      </c>
      <c r="C1223" s="6">
        <v>1215</v>
      </c>
      <c r="D1223" s="6">
        <v>193</v>
      </c>
      <c r="E1223" s="12">
        <v>97.3</v>
      </c>
      <c r="F1223" s="17">
        <f t="shared" si="492"/>
        <v>0</v>
      </c>
      <c r="G1223" s="17">
        <f t="shared" si="493"/>
        <v>0</v>
      </c>
      <c r="H1223">
        <f t="shared" si="480"/>
        <v>0</v>
      </c>
      <c r="I1223">
        <f t="shared" si="481"/>
        <v>24.145996875000002</v>
      </c>
      <c r="J1223">
        <f t="shared" si="470"/>
        <v>329.26500466724536</v>
      </c>
      <c r="K1223">
        <f t="shared" si="495"/>
        <v>353.41100154224534</v>
      </c>
      <c r="L1223" s="49">
        <f t="shared" si="482"/>
        <v>9551.9140139056854</v>
      </c>
      <c r="M1223" s="29">
        <f t="shared" si="483"/>
        <v>0</v>
      </c>
      <c r="N1223">
        <f t="shared" si="471"/>
        <v>0</v>
      </c>
      <c r="O1223">
        <f t="shared" si="484"/>
        <v>25.713918750000001</v>
      </c>
      <c r="P1223">
        <f t="shared" si="472"/>
        <v>329.26500466724536</v>
      </c>
      <c r="Q1223">
        <f t="shared" si="485"/>
        <v>354.97892341724537</v>
      </c>
      <c r="R1223" s="49">
        <f t="shared" si="486"/>
        <v>9594.2914579161024</v>
      </c>
      <c r="S1223" s="29">
        <f t="shared" si="487"/>
        <v>0</v>
      </c>
      <c r="T1223">
        <f t="shared" si="473"/>
        <v>0</v>
      </c>
      <c r="U1223">
        <f t="shared" si="488"/>
        <v>35.330506249999999</v>
      </c>
      <c r="V1223">
        <f t="shared" si="474"/>
        <v>329.26500466724536</v>
      </c>
      <c r="W1223">
        <f t="shared" si="489"/>
        <v>364.59551091724535</v>
      </c>
      <c r="X1223" s="49">
        <f t="shared" si="490"/>
        <v>9854.2064478466582</v>
      </c>
      <c r="Y1223" s="29">
        <f t="shared" si="491"/>
        <v>0</v>
      </c>
      <c r="AA1223">
        <f t="shared" si="475"/>
        <v>0</v>
      </c>
      <c r="AB1223">
        <f t="shared" si="494"/>
        <v>97.3</v>
      </c>
      <c r="AC1223">
        <f t="shared" si="476"/>
        <v>27.027777777777775</v>
      </c>
      <c r="AE1223">
        <f t="shared" si="477"/>
        <v>-9551.9140139056854</v>
      </c>
      <c r="AF1223">
        <f t="shared" si="478"/>
        <v>-9594.2914579161024</v>
      </c>
      <c r="AG1223">
        <f t="shared" si="479"/>
        <v>-9854.2064478466582</v>
      </c>
    </row>
    <row r="1224" spans="2:33" x14ac:dyDescent="0.25">
      <c r="B1224" s="6" t="s">
        <v>74</v>
      </c>
      <c r="C1224" s="6">
        <v>1216</v>
      </c>
      <c r="D1224" s="6">
        <v>194</v>
      </c>
      <c r="E1224" s="12">
        <v>97.3</v>
      </c>
      <c r="F1224" s="17">
        <f t="shared" si="492"/>
        <v>-1.3888888888888099E-2</v>
      </c>
      <c r="G1224" s="17">
        <f t="shared" si="493"/>
        <v>-4.9999999999997158E-2</v>
      </c>
      <c r="H1224">
        <f t="shared" si="480"/>
        <v>-16.041666666665755</v>
      </c>
      <c r="I1224">
        <f t="shared" si="481"/>
        <v>24.145996875000002</v>
      </c>
      <c r="J1224">
        <f t="shared" ref="J1224:J1287" si="496">SUM(0.5*1.225*2.23*0.33*(AC1224*AC1224))</f>
        <v>329.26500466724536</v>
      </c>
      <c r="K1224">
        <f t="shared" si="495"/>
        <v>353.41100154224534</v>
      </c>
      <c r="L1224" s="49">
        <f t="shared" si="482"/>
        <v>9551.9140139056854</v>
      </c>
      <c r="M1224" s="29">
        <f t="shared" si="483"/>
        <v>-433.57060185182718</v>
      </c>
      <c r="N1224">
        <f t="shared" ref="N1224:N1287" si="497">SUM(1230*F1224)</f>
        <v>-17.083333333332362</v>
      </c>
      <c r="O1224">
        <f t="shared" si="484"/>
        <v>25.713918750000001</v>
      </c>
      <c r="P1224">
        <f t="shared" ref="P1224:P1287" si="498">SUM(0.5*1.225*2.23*0.33*(AC1224*AC1224))</f>
        <v>329.26500466724536</v>
      </c>
      <c r="Q1224">
        <f t="shared" si="485"/>
        <v>354.97892341724537</v>
      </c>
      <c r="R1224" s="49">
        <f t="shared" si="486"/>
        <v>9594.2914579161024</v>
      </c>
      <c r="S1224" s="29">
        <f t="shared" si="487"/>
        <v>-461.72453703701075</v>
      </c>
      <c r="T1224">
        <f t="shared" ref="T1224:T1287" si="499">SUM(1690*F1224)</f>
        <v>-23.472222222220886</v>
      </c>
      <c r="U1224">
        <f t="shared" si="488"/>
        <v>35.330506249999999</v>
      </c>
      <c r="V1224">
        <f t="shared" ref="V1224:V1287" si="500">SUM(0.5*1.225*2.23*0.33*(AC1224*AC1224))</f>
        <v>329.26500466724536</v>
      </c>
      <c r="W1224">
        <f t="shared" si="489"/>
        <v>364.59551091724535</v>
      </c>
      <c r="X1224" s="49">
        <f t="shared" si="490"/>
        <v>9854.2064478466582</v>
      </c>
      <c r="Y1224" s="29">
        <f t="shared" si="491"/>
        <v>-634.40200617280334</v>
      </c>
      <c r="AA1224">
        <f t="shared" ref="AA1224:AA1287" si="501">IF(E1224&lt;1,1,0)</f>
        <v>0</v>
      </c>
      <c r="AB1224">
        <f t="shared" si="494"/>
        <v>97.3</v>
      </c>
      <c r="AC1224">
        <f t="shared" ref="AC1224:AC1287" si="502">E1224/3.6</f>
        <v>27.027777777777775</v>
      </c>
      <c r="AE1224">
        <f t="shared" ref="AE1224:AE1287" si="503">SUM(L1224*-1)</f>
        <v>-9551.9140139056854</v>
      </c>
      <c r="AF1224">
        <f t="shared" ref="AF1224:AF1287" si="504">SUM(R1224*-1)</f>
        <v>-9594.2914579161024</v>
      </c>
      <c r="AG1224">
        <f t="shared" ref="AG1224:AG1287" si="505">SUM(X1224*-1)</f>
        <v>-9854.2064478466582</v>
      </c>
    </row>
    <row r="1225" spans="2:33" x14ac:dyDescent="0.25">
      <c r="B1225" s="6" t="s">
        <v>74</v>
      </c>
      <c r="C1225" s="6">
        <v>1217</v>
      </c>
      <c r="D1225" s="6">
        <v>195</v>
      </c>
      <c r="E1225" s="12">
        <v>97.2</v>
      </c>
      <c r="F1225" s="17">
        <f t="shared" si="492"/>
        <v>-2.7777777777778172E-2</v>
      </c>
      <c r="G1225" s="17">
        <f t="shared" si="493"/>
        <v>-0.10000000000000142</v>
      </c>
      <c r="H1225">
        <f t="shared" ref="H1225:H1288" si="506">SUM(1155*F1225)</f>
        <v>-32.08333333333379</v>
      </c>
      <c r="I1225">
        <f t="shared" ref="I1225:I1288" si="507">SUM((0.013*(1+(E1225/160))*1155))</f>
        <v>24.136612499999998</v>
      </c>
      <c r="J1225">
        <f t="shared" si="496"/>
        <v>328.58854875000003</v>
      </c>
      <c r="K1225">
        <f t="shared" si="495"/>
        <v>352.72516125000004</v>
      </c>
      <c r="L1225" s="49">
        <f t="shared" ref="L1225:L1288" si="508">SUM(K1225*AC1225)</f>
        <v>9523.5793537500012</v>
      </c>
      <c r="M1225" s="29">
        <f t="shared" ref="M1225:M1288" si="509">SUM(H1225*AC1225)</f>
        <v>-866.25000000001239</v>
      </c>
      <c r="N1225">
        <f t="shared" si="497"/>
        <v>-34.166666666667155</v>
      </c>
      <c r="O1225">
        <f t="shared" ref="O1225:O1288" si="510">SUM((0.013*(1+(E1225/160))*1230))</f>
        <v>25.703924999999998</v>
      </c>
      <c r="P1225">
        <f t="shared" si="498"/>
        <v>328.58854875000003</v>
      </c>
      <c r="Q1225">
        <f t="shared" ref="Q1225:Q1288" si="511">SUM(O1225+P1225)</f>
        <v>354.29247375</v>
      </c>
      <c r="R1225" s="49">
        <f t="shared" ref="R1225:R1288" si="512">SUM(Q1225*AC1225)</f>
        <v>9565.8967912499993</v>
      </c>
      <c r="S1225" s="29">
        <f t="shared" ref="S1225:S1288" si="513">SUM(N1225*AC1225)</f>
        <v>-922.50000000001319</v>
      </c>
      <c r="T1225">
        <f t="shared" si="499"/>
        <v>-46.944444444445111</v>
      </c>
      <c r="U1225">
        <f t="shared" ref="U1225:U1288" si="514">SUM((0.013*(1+(E1225/160))*1690))</f>
        <v>35.316775</v>
      </c>
      <c r="V1225">
        <f t="shared" si="500"/>
        <v>328.58854875000003</v>
      </c>
      <c r="W1225">
        <f t="shared" ref="W1225:W1288" si="515">SUM(U1225+V1225)</f>
        <v>363.90532375000004</v>
      </c>
      <c r="X1225" s="49">
        <f t="shared" ref="X1225:X1288" si="516">SUM(W1225*AC1225)</f>
        <v>9825.443741250001</v>
      </c>
      <c r="Y1225" s="29">
        <f t="shared" ref="Y1225:Y1288" si="517">SUM(T1225*AC1225)</f>
        <v>-1267.500000000018</v>
      </c>
      <c r="AA1225">
        <f t="shared" si="501"/>
        <v>0</v>
      </c>
      <c r="AB1225">
        <f t="shared" si="494"/>
        <v>97.2</v>
      </c>
      <c r="AC1225">
        <f t="shared" si="502"/>
        <v>27</v>
      </c>
      <c r="AE1225">
        <f t="shared" si="503"/>
        <v>-9523.5793537500012</v>
      </c>
      <c r="AF1225">
        <f t="shared" si="504"/>
        <v>-9565.8967912499993</v>
      </c>
      <c r="AG1225">
        <f t="shared" si="505"/>
        <v>-9825.443741250001</v>
      </c>
    </row>
    <row r="1226" spans="2:33" x14ac:dyDescent="0.25">
      <c r="B1226" s="6" t="s">
        <v>74</v>
      </c>
      <c r="C1226" s="6">
        <v>1218</v>
      </c>
      <c r="D1226" s="6">
        <v>196</v>
      </c>
      <c r="E1226" s="12">
        <v>97.1</v>
      </c>
      <c r="F1226" s="17">
        <f t="shared" ref="F1226:F1289" si="518">($E1227-$E1225)/2/3.6</f>
        <v>-2.7777777777778172E-2</v>
      </c>
      <c r="G1226" s="17">
        <f t="shared" ref="G1226:G1289" si="519">($E1227-$E1225)/2</f>
        <v>-0.10000000000000142</v>
      </c>
      <c r="H1226">
        <f t="shared" si="506"/>
        <v>-32.08333333333379</v>
      </c>
      <c r="I1226">
        <f t="shared" si="507"/>
        <v>24.127228124999998</v>
      </c>
      <c r="J1226">
        <f t="shared" si="496"/>
        <v>327.91278841724539</v>
      </c>
      <c r="K1226">
        <f t="shared" si="495"/>
        <v>352.04001654224538</v>
      </c>
      <c r="L1226" s="49">
        <f t="shared" si="508"/>
        <v>9495.3015572922286</v>
      </c>
      <c r="M1226" s="29">
        <f t="shared" si="509"/>
        <v>-865.35879629630858</v>
      </c>
      <c r="N1226">
        <f t="shared" si="497"/>
        <v>-34.166666666667155</v>
      </c>
      <c r="O1226">
        <f t="shared" si="510"/>
        <v>25.693931249999999</v>
      </c>
      <c r="P1226">
        <f t="shared" si="498"/>
        <v>327.91278841724539</v>
      </c>
      <c r="Q1226">
        <f t="shared" si="511"/>
        <v>353.60671966724539</v>
      </c>
      <c r="R1226" s="49">
        <f t="shared" si="512"/>
        <v>9537.5590221359798</v>
      </c>
      <c r="S1226" s="29">
        <f t="shared" si="513"/>
        <v>-921.55092592593905</v>
      </c>
      <c r="T1226">
        <f t="shared" si="499"/>
        <v>-46.944444444445111</v>
      </c>
      <c r="U1226">
        <f t="shared" si="514"/>
        <v>35.303043750000001</v>
      </c>
      <c r="V1226">
        <f t="shared" si="500"/>
        <v>327.91278841724539</v>
      </c>
      <c r="W1226">
        <f t="shared" si="515"/>
        <v>363.21583216724537</v>
      </c>
      <c r="X1226" s="49">
        <f t="shared" si="516"/>
        <v>9796.7381398443122</v>
      </c>
      <c r="Y1226" s="29">
        <f t="shared" si="517"/>
        <v>-1266.195987654339</v>
      </c>
      <c r="AA1226">
        <f t="shared" si="501"/>
        <v>0</v>
      </c>
      <c r="AB1226">
        <f t="shared" si="494"/>
        <v>97.1</v>
      </c>
      <c r="AC1226">
        <f t="shared" si="502"/>
        <v>26.972222222222221</v>
      </c>
      <c r="AE1226">
        <f t="shared" si="503"/>
        <v>-9495.3015572922286</v>
      </c>
      <c r="AF1226">
        <f t="shared" si="504"/>
        <v>-9537.5590221359798</v>
      </c>
      <c r="AG1226">
        <f t="shared" si="505"/>
        <v>-9796.7381398443122</v>
      </c>
    </row>
    <row r="1227" spans="2:33" x14ac:dyDescent="0.25">
      <c r="B1227" s="6" t="s">
        <v>74</v>
      </c>
      <c r="C1227" s="6">
        <v>1219</v>
      </c>
      <c r="D1227" s="6">
        <v>197</v>
      </c>
      <c r="E1227" s="12">
        <v>97</v>
      </c>
      <c r="F1227" s="17">
        <f t="shared" si="518"/>
        <v>-2.7777777777776198E-2</v>
      </c>
      <c r="G1227" s="17">
        <f t="shared" si="519"/>
        <v>-9.9999999999994316E-2</v>
      </c>
      <c r="H1227">
        <f t="shared" si="506"/>
        <v>-32.08333333333151</v>
      </c>
      <c r="I1227">
        <f t="shared" si="507"/>
        <v>24.117843749999995</v>
      </c>
      <c r="J1227">
        <f t="shared" si="496"/>
        <v>327.23772366898152</v>
      </c>
      <c r="K1227">
        <f t="shared" si="495"/>
        <v>351.35556741898154</v>
      </c>
      <c r="L1227" s="49">
        <f t="shared" si="508"/>
        <v>9467.0805665670014</v>
      </c>
      <c r="M1227" s="29">
        <f t="shared" si="509"/>
        <v>-864.46759259254338</v>
      </c>
      <c r="N1227">
        <f t="shared" si="497"/>
        <v>-34.166666666664725</v>
      </c>
      <c r="O1227">
        <f t="shared" si="510"/>
        <v>25.683937499999995</v>
      </c>
      <c r="P1227">
        <f t="shared" si="498"/>
        <v>327.23772366898152</v>
      </c>
      <c r="Q1227">
        <f t="shared" si="511"/>
        <v>352.92166116898153</v>
      </c>
      <c r="R1227" s="49">
        <f t="shared" si="512"/>
        <v>9509.2780926086689</v>
      </c>
      <c r="S1227" s="29">
        <f t="shared" si="513"/>
        <v>-920.60185185179944</v>
      </c>
      <c r="T1227">
        <f t="shared" si="499"/>
        <v>-46.944444444441771</v>
      </c>
      <c r="U1227">
        <f t="shared" si="514"/>
        <v>35.289312499999994</v>
      </c>
      <c r="V1227">
        <f t="shared" si="500"/>
        <v>327.23772366898152</v>
      </c>
      <c r="W1227">
        <f t="shared" si="515"/>
        <v>362.52703616898151</v>
      </c>
      <c r="X1227" s="49">
        <f t="shared" si="516"/>
        <v>9768.0895856642237</v>
      </c>
      <c r="Y1227" s="29">
        <f t="shared" si="517"/>
        <v>-1264.89197530857</v>
      </c>
      <c r="AA1227">
        <f t="shared" si="501"/>
        <v>0</v>
      </c>
      <c r="AB1227">
        <f t="shared" si="494"/>
        <v>97</v>
      </c>
      <c r="AC1227">
        <f t="shared" si="502"/>
        <v>26.944444444444443</v>
      </c>
      <c r="AE1227">
        <f t="shared" si="503"/>
        <v>-9467.0805665670014</v>
      </c>
      <c r="AF1227">
        <f t="shared" si="504"/>
        <v>-9509.2780926086689</v>
      </c>
      <c r="AG1227">
        <f t="shared" si="505"/>
        <v>-9768.0895856642237</v>
      </c>
    </row>
    <row r="1228" spans="2:33" x14ac:dyDescent="0.25">
      <c r="B1228" s="6" t="s">
        <v>74</v>
      </c>
      <c r="C1228" s="6">
        <v>1220</v>
      </c>
      <c r="D1228" s="6">
        <v>198</v>
      </c>
      <c r="E1228" s="12">
        <v>96.9</v>
      </c>
      <c r="F1228" s="17">
        <f t="shared" si="518"/>
        <v>-4.1666666666666269E-2</v>
      </c>
      <c r="G1228" s="17">
        <f t="shared" si="519"/>
        <v>-0.14999999999999858</v>
      </c>
      <c r="H1228">
        <f t="shared" si="506"/>
        <v>-48.124999999999538</v>
      </c>
      <c r="I1228">
        <f t="shared" si="507"/>
        <v>24.108459374999999</v>
      </c>
      <c r="J1228">
        <f t="shared" si="496"/>
        <v>326.56335450520839</v>
      </c>
      <c r="K1228">
        <f t="shared" si="495"/>
        <v>350.67181388020839</v>
      </c>
      <c r="L1228" s="49">
        <f t="shared" si="508"/>
        <v>9438.9163236089425</v>
      </c>
      <c r="M1228" s="29">
        <f t="shared" si="509"/>
        <v>-1295.364583333321</v>
      </c>
      <c r="N1228">
        <f t="shared" si="497"/>
        <v>-51.24999999999951</v>
      </c>
      <c r="O1228">
        <f t="shared" si="510"/>
        <v>25.673943749999999</v>
      </c>
      <c r="P1228">
        <f t="shared" si="498"/>
        <v>326.56335450520839</v>
      </c>
      <c r="Q1228">
        <f t="shared" si="511"/>
        <v>352.23729825520837</v>
      </c>
      <c r="R1228" s="49">
        <f t="shared" si="512"/>
        <v>9481.0539447026931</v>
      </c>
      <c r="S1228" s="29">
        <f t="shared" si="513"/>
        <v>-1379.4791666666536</v>
      </c>
      <c r="T1228">
        <f t="shared" si="499"/>
        <v>-70.416666666665989</v>
      </c>
      <c r="U1228">
        <f t="shared" si="514"/>
        <v>35.275581250000002</v>
      </c>
      <c r="V1228">
        <f t="shared" si="500"/>
        <v>326.56335450520839</v>
      </c>
      <c r="W1228">
        <f t="shared" si="515"/>
        <v>361.83893575520841</v>
      </c>
      <c r="X1228" s="49">
        <f t="shared" si="516"/>
        <v>9739.4980207443605</v>
      </c>
      <c r="Y1228" s="29">
        <f t="shared" si="517"/>
        <v>-1895.3819444444264</v>
      </c>
      <c r="AA1228">
        <f t="shared" si="501"/>
        <v>0</v>
      </c>
      <c r="AB1228">
        <f t="shared" si="494"/>
        <v>96.9</v>
      </c>
      <c r="AC1228">
        <f t="shared" si="502"/>
        <v>26.916666666666668</v>
      </c>
      <c r="AE1228">
        <f t="shared" si="503"/>
        <v>-9438.9163236089425</v>
      </c>
      <c r="AF1228">
        <f t="shared" si="504"/>
        <v>-9481.0539447026931</v>
      </c>
      <c r="AG1228">
        <f t="shared" si="505"/>
        <v>-9739.4980207443605</v>
      </c>
    </row>
    <row r="1229" spans="2:33" x14ac:dyDescent="0.25">
      <c r="B1229" s="6" t="s">
        <v>74</v>
      </c>
      <c r="C1229" s="6">
        <v>1221</v>
      </c>
      <c r="D1229" s="6">
        <v>199</v>
      </c>
      <c r="E1229" s="12">
        <v>96.7</v>
      </c>
      <c r="F1229" s="17">
        <f t="shared" si="518"/>
        <v>-6.9444444444444448E-2</v>
      </c>
      <c r="G1229" s="17">
        <f t="shared" si="519"/>
        <v>-0.25</v>
      </c>
      <c r="H1229">
        <f t="shared" si="506"/>
        <v>-80.208333333333343</v>
      </c>
      <c r="I1229">
        <f t="shared" si="507"/>
        <v>24.089690624999999</v>
      </c>
      <c r="J1229">
        <f t="shared" si="496"/>
        <v>325.21670293113431</v>
      </c>
      <c r="K1229">
        <f t="shared" si="495"/>
        <v>349.30639355613431</v>
      </c>
      <c r="L1229" s="49">
        <f t="shared" si="508"/>
        <v>9382.7578491328295</v>
      </c>
      <c r="M1229" s="29">
        <f t="shared" si="509"/>
        <v>-2154.4849537037039</v>
      </c>
      <c r="N1229">
        <f t="shared" si="497"/>
        <v>-85.416666666666671</v>
      </c>
      <c r="O1229">
        <f t="shared" si="510"/>
        <v>25.65395625</v>
      </c>
      <c r="P1229">
        <f t="shared" si="498"/>
        <v>325.21670293113431</v>
      </c>
      <c r="Q1229">
        <f t="shared" si="511"/>
        <v>350.87065918113433</v>
      </c>
      <c r="R1229" s="49">
        <f t="shared" si="512"/>
        <v>9424.7757618932465</v>
      </c>
      <c r="S1229" s="29">
        <f t="shared" si="513"/>
        <v>-2294.3865740740744</v>
      </c>
      <c r="T1229">
        <f t="shared" si="499"/>
        <v>-117.36111111111111</v>
      </c>
      <c r="U1229">
        <f t="shared" si="514"/>
        <v>35.248118750000003</v>
      </c>
      <c r="V1229">
        <f t="shared" si="500"/>
        <v>325.21670293113431</v>
      </c>
      <c r="W1229">
        <f t="shared" si="515"/>
        <v>360.46482168113431</v>
      </c>
      <c r="X1229" s="49">
        <f t="shared" si="516"/>
        <v>9682.4856268238018</v>
      </c>
      <c r="Y1229" s="29">
        <f t="shared" si="517"/>
        <v>-3152.4498456790125</v>
      </c>
      <c r="AA1229">
        <f t="shared" si="501"/>
        <v>0</v>
      </c>
      <c r="AB1229">
        <f t="shared" si="494"/>
        <v>96.7</v>
      </c>
      <c r="AC1229">
        <f t="shared" si="502"/>
        <v>26.861111111111111</v>
      </c>
      <c r="AE1229">
        <f t="shared" si="503"/>
        <v>-9382.7578491328295</v>
      </c>
      <c r="AF1229">
        <f t="shared" si="504"/>
        <v>-9424.7757618932465</v>
      </c>
      <c r="AG1229">
        <f t="shared" si="505"/>
        <v>-9682.4856268238018</v>
      </c>
    </row>
    <row r="1230" spans="2:33" x14ac:dyDescent="0.25">
      <c r="B1230" s="6" t="s">
        <v>74</v>
      </c>
      <c r="C1230" s="6">
        <v>1222</v>
      </c>
      <c r="D1230" s="6">
        <v>200</v>
      </c>
      <c r="E1230" s="12">
        <v>96.4</v>
      </c>
      <c r="F1230" s="17">
        <f t="shared" si="518"/>
        <v>-8.3333333333334522E-2</v>
      </c>
      <c r="G1230" s="17">
        <f t="shared" si="519"/>
        <v>-0.30000000000000426</v>
      </c>
      <c r="H1230">
        <f t="shared" si="506"/>
        <v>-96.250000000001378</v>
      </c>
      <c r="I1230">
        <f t="shared" si="507"/>
        <v>24.0615375</v>
      </c>
      <c r="J1230">
        <f t="shared" si="496"/>
        <v>323.20194245370379</v>
      </c>
      <c r="K1230">
        <f t="shared" si="495"/>
        <v>347.26347995370378</v>
      </c>
      <c r="L1230" s="49">
        <f t="shared" si="508"/>
        <v>9298.9442965380676</v>
      </c>
      <c r="M1230" s="29">
        <f t="shared" si="509"/>
        <v>-2577.3611111111481</v>
      </c>
      <c r="N1230">
        <f t="shared" si="497"/>
        <v>-102.50000000000146</v>
      </c>
      <c r="O1230">
        <f t="shared" si="510"/>
        <v>25.623975000000002</v>
      </c>
      <c r="P1230">
        <f t="shared" si="498"/>
        <v>323.20194245370379</v>
      </c>
      <c r="Q1230">
        <f t="shared" si="511"/>
        <v>348.82591745370382</v>
      </c>
      <c r="R1230" s="49">
        <f t="shared" si="512"/>
        <v>9340.7829007047367</v>
      </c>
      <c r="S1230" s="29">
        <f t="shared" si="513"/>
        <v>-2744.7222222222613</v>
      </c>
      <c r="T1230">
        <f t="shared" si="499"/>
        <v>-140.83333333333533</v>
      </c>
      <c r="U1230">
        <f t="shared" si="514"/>
        <v>35.206924999999998</v>
      </c>
      <c r="V1230">
        <f t="shared" si="500"/>
        <v>323.20194245370379</v>
      </c>
      <c r="W1230">
        <f t="shared" si="515"/>
        <v>358.40886745370381</v>
      </c>
      <c r="X1230" s="49">
        <f t="shared" si="516"/>
        <v>9597.3930062602903</v>
      </c>
      <c r="Y1230" s="29">
        <f t="shared" si="517"/>
        <v>-3771.2037037037571</v>
      </c>
      <c r="AA1230">
        <f t="shared" si="501"/>
        <v>0</v>
      </c>
      <c r="AB1230">
        <f t="shared" si="494"/>
        <v>96.4</v>
      </c>
      <c r="AC1230">
        <f t="shared" si="502"/>
        <v>26.777777777777779</v>
      </c>
      <c r="AE1230">
        <f t="shared" si="503"/>
        <v>-9298.9442965380676</v>
      </c>
      <c r="AF1230">
        <f t="shared" si="504"/>
        <v>-9340.7829007047367</v>
      </c>
      <c r="AG1230">
        <f t="shared" si="505"/>
        <v>-9597.3930062602903</v>
      </c>
    </row>
    <row r="1231" spans="2:33" x14ac:dyDescent="0.25">
      <c r="B1231" s="6" t="s">
        <v>74</v>
      </c>
      <c r="C1231" s="6">
        <v>1223</v>
      </c>
      <c r="D1231" s="6">
        <v>201</v>
      </c>
      <c r="E1231" s="12">
        <v>96.1</v>
      </c>
      <c r="F1231" s="17">
        <f t="shared" si="518"/>
        <v>-9.7222222222222612E-2</v>
      </c>
      <c r="G1231" s="17">
        <f t="shared" si="519"/>
        <v>-0.35000000000000142</v>
      </c>
      <c r="H1231">
        <f t="shared" si="506"/>
        <v>-112.29166666666711</v>
      </c>
      <c r="I1231">
        <f t="shared" si="507"/>
        <v>24.033384375000001</v>
      </c>
      <c r="J1231">
        <f t="shared" si="496"/>
        <v>321.19344223668986</v>
      </c>
      <c r="K1231">
        <f t="shared" si="495"/>
        <v>345.22682661168989</v>
      </c>
      <c r="L1231" s="49">
        <f t="shared" si="508"/>
        <v>9215.63834371761</v>
      </c>
      <c r="M1231" s="29">
        <f t="shared" si="509"/>
        <v>-2997.5636574074192</v>
      </c>
      <c r="N1231">
        <f t="shared" si="497"/>
        <v>-119.58333333333381</v>
      </c>
      <c r="O1231">
        <f t="shared" si="510"/>
        <v>25.593993749999999</v>
      </c>
      <c r="P1231">
        <f t="shared" si="498"/>
        <v>321.19344223668986</v>
      </c>
      <c r="Q1231">
        <f t="shared" si="511"/>
        <v>346.78743598668984</v>
      </c>
      <c r="R1231" s="49">
        <f t="shared" si="512"/>
        <v>9257.2979439780247</v>
      </c>
      <c r="S1231" s="29">
        <f t="shared" si="513"/>
        <v>-3192.2106481481605</v>
      </c>
      <c r="T1231">
        <f t="shared" si="499"/>
        <v>-164.30555555555623</v>
      </c>
      <c r="U1231">
        <f t="shared" si="514"/>
        <v>35.16573125</v>
      </c>
      <c r="V1231">
        <f t="shared" si="500"/>
        <v>321.19344223668986</v>
      </c>
      <c r="W1231">
        <f t="shared" si="515"/>
        <v>356.35917348668988</v>
      </c>
      <c r="X1231" s="49">
        <f t="shared" si="516"/>
        <v>9512.8101589085818</v>
      </c>
      <c r="Y1231" s="29">
        <f t="shared" si="517"/>
        <v>-4386.0455246913752</v>
      </c>
      <c r="AA1231">
        <f t="shared" si="501"/>
        <v>0</v>
      </c>
      <c r="AB1231">
        <f t="shared" si="494"/>
        <v>96.1</v>
      </c>
      <c r="AC1231">
        <f t="shared" si="502"/>
        <v>26.694444444444443</v>
      </c>
      <c r="AE1231">
        <f t="shared" si="503"/>
        <v>-9215.63834371761</v>
      </c>
      <c r="AF1231">
        <f t="shared" si="504"/>
        <v>-9257.2979439780247</v>
      </c>
      <c r="AG1231">
        <f t="shared" si="505"/>
        <v>-9512.8101589085818</v>
      </c>
    </row>
    <row r="1232" spans="2:33" x14ac:dyDescent="0.25">
      <c r="B1232" s="6" t="s">
        <v>74</v>
      </c>
      <c r="C1232" s="6">
        <v>1224</v>
      </c>
      <c r="D1232" s="6">
        <v>202</v>
      </c>
      <c r="E1232" s="12">
        <v>95.7</v>
      </c>
      <c r="F1232" s="17">
        <f t="shared" si="518"/>
        <v>-8.3333333333332538E-2</v>
      </c>
      <c r="G1232" s="17">
        <f t="shared" si="519"/>
        <v>-0.29999999999999716</v>
      </c>
      <c r="H1232">
        <f t="shared" si="506"/>
        <v>-96.249999999999076</v>
      </c>
      <c r="I1232">
        <f t="shared" si="507"/>
        <v>23.995846874999998</v>
      </c>
      <c r="J1232">
        <f t="shared" si="496"/>
        <v>318.52518013020835</v>
      </c>
      <c r="K1232">
        <f t="shared" si="495"/>
        <v>342.52102700520834</v>
      </c>
      <c r="L1232" s="49">
        <f t="shared" si="508"/>
        <v>9105.3506345551214</v>
      </c>
      <c r="M1232" s="29">
        <f t="shared" si="509"/>
        <v>-2558.6458333333085</v>
      </c>
      <c r="N1232">
        <f t="shared" si="497"/>
        <v>-102.49999999999902</v>
      </c>
      <c r="O1232">
        <f t="shared" si="510"/>
        <v>25.554018749999997</v>
      </c>
      <c r="P1232">
        <f t="shared" si="498"/>
        <v>318.52518013020835</v>
      </c>
      <c r="Q1232">
        <f t="shared" si="511"/>
        <v>344.07919888020837</v>
      </c>
      <c r="R1232" s="49">
        <f t="shared" si="512"/>
        <v>9146.7720368988721</v>
      </c>
      <c r="S1232" s="29">
        <f t="shared" si="513"/>
        <v>-2724.7916666666406</v>
      </c>
      <c r="T1232">
        <f t="shared" si="499"/>
        <v>-140.83333333333198</v>
      </c>
      <c r="U1232">
        <f t="shared" si="514"/>
        <v>35.110806249999996</v>
      </c>
      <c r="V1232">
        <f t="shared" si="500"/>
        <v>318.52518013020835</v>
      </c>
      <c r="W1232">
        <f t="shared" si="515"/>
        <v>353.63598638020835</v>
      </c>
      <c r="X1232" s="49">
        <f t="shared" si="516"/>
        <v>9400.8233046072055</v>
      </c>
      <c r="Y1232" s="29">
        <f t="shared" si="517"/>
        <v>-3743.8194444444084</v>
      </c>
      <c r="AA1232">
        <f t="shared" si="501"/>
        <v>0</v>
      </c>
      <c r="AB1232">
        <f t="shared" si="494"/>
        <v>95.7</v>
      </c>
      <c r="AC1232">
        <f t="shared" si="502"/>
        <v>26.583333333333332</v>
      </c>
      <c r="AE1232">
        <f t="shared" si="503"/>
        <v>-9105.3506345551214</v>
      </c>
      <c r="AF1232">
        <f t="shared" si="504"/>
        <v>-9146.7720368988721</v>
      </c>
      <c r="AG1232">
        <f t="shared" si="505"/>
        <v>-9400.8233046072055</v>
      </c>
    </row>
    <row r="1233" spans="2:33" x14ac:dyDescent="0.25">
      <c r="B1233" s="6" t="s">
        <v>74</v>
      </c>
      <c r="C1233" s="6">
        <v>1225</v>
      </c>
      <c r="D1233" s="6">
        <v>203</v>
      </c>
      <c r="E1233" s="12">
        <v>95.5</v>
      </c>
      <c r="F1233" s="17">
        <f t="shared" si="518"/>
        <v>-5.5555555555556344E-2</v>
      </c>
      <c r="G1233" s="17">
        <f t="shared" si="519"/>
        <v>-0.20000000000000284</v>
      </c>
      <c r="H1233">
        <f t="shared" si="506"/>
        <v>-64.166666666667581</v>
      </c>
      <c r="I1233">
        <f t="shared" si="507"/>
        <v>23.977078124999998</v>
      </c>
      <c r="J1233">
        <f t="shared" si="496"/>
        <v>317.19522258391208</v>
      </c>
      <c r="K1233">
        <f t="shared" si="495"/>
        <v>341.17230070891208</v>
      </c>
      <c r="L1233" s="49">
        <f t="shared" si="508"/>
        <v>9050.5429771391955</v>
      </c>
      <c r="M1233" s="29">
        <f t="shared" si="509"/>
        <v>-1702.1990740740985</v>
      </c>
      <c r="N1233">
        <f t="shared" si="497"/>
        <v>-68.333333333334309</v>
      </c>
      <c r="O1233">
        <f t="shared" si="510"/>
        <v>25.534031250000002</v>
      </c>
      <c r="P1233">
        <f t="shared" si="498"/>
        <v>317.19522258391208</v>
      </c>
      <c r="Q1233">
        <f t="shared" si="511"/>
        <v>342.72925383391208</v>
      </c>
      <c r="R1233" s="49">
        <f t="shared" si="512"/>
        <v>9091.845483649613</v>
      </c>
      <c r="S1233" s="29">
        <f t="shared" si="513"/>
        <v>-1812.7314814815074</v>
      </c>
      <c r="T1233">
        <f t="shared" si="499"/>
        <v>-93.888888888890222</v>
      </c>
      <c r="U1233">
        <f t="shared" si="514"/>
        <v>35.083343749999997</v>
      </c>
      <c r="V1233">
        <f t="shared" si="500"/>
        <v>317.19522258391208</v>
      </c>
      <c r="W1233">
        <f t="shared" si="515"/>
        <v>352.27856633391207</v>
      </c>
      <c r="X1233" s="49">
        <f t="shared" si="516"/>
        <v>9345.1675235801667</v>
      </c>
      <c r="Y1233" s="29">
        <f t="shared" si="517"/>
        <v>-2490.6635802469491</v>
      </c>
      <c r="AA1233">
        <f t="shared" si="501"/>
        <v>0</v>
      </c>
      <c r="AB1233">
        <f t="shared" si="494"/>
        <v>95.5</v>
      </c>
      <c r="AC1233">
        <f t="shared" si="502"/>
        <v>26.527777777777779</v>
      </c>
      <c r="AE1233">
        <f t="shared" si="503"/>
        <v>-9050.5429771391955</v>
      </c>
      <c r="AF1233">
        <f t="shared" si="504"/>
        <v>-9091.845483649613</v>
      </c>
      <c r="AG1233">
        <f t="shared" si="505"/>
        <v>-9345.1675235801667</v>
      </c>
    </row>
    <row r="1234" spans="2:33" x14ac:dyDescent="0.25">
      <c r="B1234" s="6" t="s">
        <v>74</v>
      </c>
      <c r="C1234" s="6">
        <v>1226</v>
      </c>
      <c r="D1234" s="6">
        <v>204</v>
      </c>
      <c r="E1234" s="12">
        <v>95.3</v>
      </c>
      <c r="F1234" s="17">
        <f t="shared" si="518"/>
        <v>-4.1666666666666269E-2</v>
      </c>
      <c r="G1234" s="17">
        <f t="shared" si="519"/>
        <v>-0.14999999999999858</v>
      </c>
      <c r="H1234">
        <f t="shared" si="506"/>
        <v>-48.124999999999538</v>
      </c>
      <c r="I1234">
        <f t="shared" si="507"/>
        <v>23.958309375000002</v>
      </c>
      <c r="J1234">
        <f t="shared" si="496"/>
        <v>315.86804737557878</v>
      </c>
      <c r="K1234">
        <f t="shared" si="495"/>
        <v>339.82635675057878</v>
      </c>
      <c r="L1234" s="49">
        <f t="shared" si="508"/>
        <v>8995.9588328694881</v>
      </c>
      <c r="M1234" s="29">
        <f t="shared" si="509"/>
        <v>-1273.9756944444323</v>
      </c>
      <c r="N1234">
        <f t="shared" si="497"/>
        <v>-51.24999999999951</v>
      </c>
      <c r="O1234">
        <f t="shared" si="510"/>
        <v>25.514043750000003</v>
      </c>
      <c r="P1234">
        <f t="shared" si="498"/>
        <v>315.86804737557878</v>
      </c>
      <c r="Q1234">
        <f t="shared" si="511"/>
        <v>341.38209112557877</v>
      </c>
      <c r="R1234" s="49">
        <f t="shared" si="512"/>
        <v>9037.1425789632376</v>
      </c>
      <c r="S1234" s="29">
        <f t="shared" si="513"/>
        <v>-1356.701388888876</v>
      </c>
      <c r="T1234">
        <f t="shared" si="499"/>
        <v>-70.416666666665989</v>
      </c>
      <c r="U1234">
        <f t="shared" si="514"/>
        <v>35.055881249999999</v>
      </c>
      <c r="V1234">
        <f t="shared" si="500"/>
        <v>315.86804737557878</v>
      </c>
      <c r="W1234">
        <f t="shared" si="515"/>
        <v>350.92392862557881</v>
      </c>
      <c r="X1234" s="49">
        <f t="shared" si="516"/>
        <v>9289.7362216715719</v>
      </c>
      <c r="Y1234" s="29">
        <f t="shared" si="517"/>
        <v>-1864.0856481481301</v>
      </c>
      <c r="AA1234">
        <f t="shared" si="501"/>
        <v>0</v>
      </c>
      <c r="AB1234">
        <f t="shared" si="494"/>
        <v>95.3</v>
      </c>
      <c r="AC1234">
        <f t="shared" si="502"/>
        <v>26.472222222222221</v>
      </c>
      <c r="AE1234">
        <f t="shared" si="503"/>
        <v>-8995.9588328694881</v>
      </c>
      <c r="AF1234">
        <f t="shared" si="504"/>
        <v>-9037.1425789632376</v>
      </c>
      <c r="AG1234">
        <f t="shared" si="505"/>
        <v>-9289.7362216715719</v>
      </c>
    </row>
    <row r="1235" spans="2:33" x14ac:dyDescent="0.25">
      <c r="B1235" s="6" t="s">
        <v>74</v>
      </c>
      <c r="C1235" s="6">
        <v>1227</v>
      </c>
      <c r="D1235" s="6">
        <v>205</v>
      </c>
      <c r="E1235" s="12">
        <v>95.2</v>
      </c>
      <c r="F1235" s="17">
        <f t="shared" si="518"/>
        <v>-4.1666666666666269E-2</v>
      </c>
      <c r="G1235" s="17">
        <f t="shared" si="519"/>
        <v>-0.14999999999999858</v>
      </c>
      <c r="H1235">
        <f t="shared" si="506"/>
        <v>-48.124999999999538</v>
      </c>
      <c r="I1235">
        <f t="shared" si="507"/>
        <v>23.948924999999999</v>
      </c>
      <c r="J1235">
        <f t="shared" si="496"/>
        <v>315.20550314814818</v>
      </c>
      <c r="K1235">
        <f t="shared" si="495"/>
        <v>339.15442814814816</v>
      </c>
      <c r="L1235" s="49">
        <f t="shared" si="508"/>
        <v>8968.7504332510289</v>
      </c>
      <c r="M1235" s="29">
        <f t="shared" si="509"/>
        <v>-1272.6388888888766</v>
      </c>
      <c r="N1235">
        <f t="shared" si="497"/>
        <v>-51.24999999999951</v>
      </c>
      <c r="O1235">
        <f t="shared" si="510"/>
        <v>25.504049999999999</v>
      </c>
      <c r="P1235">
        <f t="shared" si="498"/>
        <v>315.20550314814818</v>
      </c>
      <c r="Q1235">
        <f t="shared" si="511"/>
        <v>340.70955314814819</v>
      </c>
      <c r="R1235" s="49">
        <f t="shared" si="512"/>
        <v>9009.8748499176963</v>
      </c>
      <c r="S1235" s="29">
        <f t="shared" si="513"/>
        <v>-1355.2777777777646</v>
      </c>
      <c r="T1235">
        <f t="shared" si="499"/>
        <v>-70.416666666665989</v>
      </c>
      <c r="U1235">
        <f t="shared" si="514"/>
        <v>35.042149999999999</v>
      </c>
      <c r="V1235">
        <f t="shared" si="500"/>
        <v>315.20550314814818</v>
      </c>
      <c r="W1235">
        <f t="shared" si="515"/>
        <v>350.24765314814817</v>
      </c>
      <c r="X1235" s="49">
        <f t="shared" si="516"/>
        <v>9262.1046054732506</v>
      </c>
      <c r="Y1235" s="29">
        <f t="shared" si="517"/>
        <v>-1862.1296296296116</v>
      </c>
      <c r="AA1235">
        <f t="shared" si="501"/>
        <v>0</v>
      </c>
      <c r="AB1235">
        <f t="shared" si="494"/>
        <v>95.2</v>
      </c>
      <c r="AC1235">
        <f t="shared" si="502"/>
        <v>26.444444444444443</v>
      </c>
      <c r="AE1235">
        <f t="shared" si="503"/>
        <v>-8968.7504332510289</v>
      </c>
      <c r="AF1235">
        <f t="shared" si="504"/>
        <v>-9009.8748499176963</v>
      </c>
      <c r="AG1235">
        <f t="shared" si="505"/>
        <v>-9262.1046054732506</v>
      </c>
    </row>
    <row r="1236" spans="2:33" x14ac:dyDescent="0.25">
      <c r="B1236" s="6" t="s">
        <v>74</v>
      </c>
      <c r="C1236" s="6">
        <v>1228</v>
      </c>
      <c r="D1236" s="6">
        <v>206</v>
      </c>
      <c r="E1236" s="12">
        <v>95</v>
      </c>
      <c r="F1236" s="17">
        <f t="shared" si="518"/>
        <v>-4.1666666666666269E-2</v>
      </c>
      <c r="G1236" s="17">
        <f t="shared" si="519"/>
        <v>-0.14999999999999858</v>
      </c>
      <c r="H1236">
        <f t="shared" si="506"/>
        <v>-48.124999999999538</v>
      </c>
      <c r="I1236">
        <f t="shared" si="507"/>
        <v>23.930156249999996</v>
      </c>
      <c r="J1236">
        <f t="shared" si="496"/>
        <v>313.88250144675931</v>
      </c>
      <c r="K1236">
        <f t="shared" si="495"/>
        <v>337.81265769675929</v>
      </c>
      <c r="L1236" s="49">
        <f t="shared" si="508"/>
        <v>8914.5006892200363</v>
      </c>
      <c r="M1236" s="29">
        <f t="shared" si="509"/>
        <v>-1269.9652777777656</v>
      </c>
      <c r="N1236">
        <f t="shared" si="497"/>
        <v>-51.24999999999951</v>
      </c>
      <c r="O1236">
        <f t="shared" si="510"/>
        <v>25.484062499999997</v>
      </c>
      <c r="P1236">
        <f t="shared" si="498"/>
        <v>313.88250144675931</v>
      </c>
      <c r="Q1236">
        <f t="shared" si="511"/>
        <v>339.3665639467593</v>
      </c>
      <c r="R1236" s="49">
        <f t="shared" si="512"/>
        <v>8955.5065485950381</v>
      </c>
      <c r="S1236" s="29">
        <f t="shared" si="513"/>
        <v>-1352.4305555555427</v>
      </c>
      <c r="T1236">
        <f t="shared" si="499"/>
        <v>-70.416666666665989</v>
      </c>
      <c r="U1236">
        <f t="shared" si="514"/>
        <v>35.014687499999994</v>
      </c>
      <c r="V1236">
        <f t="shared" si="500"/>
        <v>313.88250144675931</v>
      </c>
      <c r="W1236">
        <f t="shared" si="515"/>
        <v>348.89718894675929</v>
      </c>
      <c r="X1236" s="49">
        <f t="shared" si="516"/>
        <v>9207.0091527617042</v>
      </c>
      <c r="Y1236" s="29">
        <f t="shared" si="517"/>
        <v>-1858.2175925925746</v>
      </c>
      <c r="AA1236">
        <f t="shared" si="501"/>
        <v>0</v>
      </c>
      <c r="AB1236">
        <f t="shared" si="494"/>
        <v>95</v>
      </c>
      <c r="AC1236">
        <f t="shared" si="502"/>
        <v>26.388888888888889</v>
      </c>
      <c r="AE1236">
        <f t="shared" si="503"/>
        <v>-8914.5006892200363</v>
      </c>
      <c r="AF1236">
        <f t="shared" si="504"/>
        <v>-8955.5065485950381</v>
      </c>
      <c r="AG1236">
        <f t="shared" si="505"/>
        <v>-9207.0091527617042</v>
      </c>
    </row>
    <row r="1237" spans="2:33" x14ac:dyDescent="0.25">
      <c r="B1237" s="6" t="s">
        <v>74</v>
      </c>
      <c r="C1237" s="6">
        <v>1229</v>
      </c>
      <c r="D1237" s="6">
        <v>207</v>
      </c>
      <c r="E1237" s="12">
        <v>94.9</v>
      </c>
      <c r="F1237" s="17">
        <f t="shared" si="518"/>
        <v>-4.1666666666666269E-2</v>
      </c>
      <c r="G1237" s="17">
        <f t="shared" si="519"/>
        <v>-0.14999999999999858</v>
      </c>
      <c r="H1237">
        <f t="shared" si="506"/>
        <v>-48.124999999999538</v>
      </c>
      <c r="I1237">
        <f t="shared" si="507"/>
        <v>23.920771875</v>
      </c>
      <c r="J1237">
        <f t="shared" si="496"/>
        <v>313.22204397280098</v>
      </c>
      <c r="K1237">
        <f t="shared" si="495"/>
        <v>337.14281584780099</v>
      </c>
      <c r="L1237" s="49">
        <f t="shared" si="508"/>
        <v>8887.4592288767544</v>
      </c>
      <c r="M1237" s="29">
        <f t="shared" si="509"/>
        <v>-1268.6284722222101</v>
      </c>
      <c r="N1237">
        <f t="shared" si="497"/>
        <v>-51.24999999999951</v>
      </c>
      <c r="O1237">
        <f t="shared" si="510"/>
        <v>25.474068750000001</v>
      </c>
      <c r="P1237">
        <f t="shared" si="498"/>
        <v>313.22204397280098</v>
      </c>
      <c r="Q1237">
        <f t="shared" si="511"/>
        <v>338.69611272280099</v>
      </c>
      <c r="R1237" s="49">
        <f t="shared" si="512"/>
        <v>8928.4058603871708</v>
      </c>
      <c r="S1237" s="29">
        <f t="shared" si="513"/>
        <v>-1351.0069444444316</v>
      </c>
      <c r="T1237">
        <f t="shared" si="499"/>
        <v>-70.416666666665989</v>
      </c>
      <c r="U1237">
        <f t="shared" si="514"/>
        <v>35.000956250000002</v>
      </c>
      <c r="V1237">
        <f t="shared" si="500"/>
        <v>313.22204397280098</v>
      </c>
      <c r="W1237">
        <f t="shared" si="515"/>
        <v>348.22300022280098</v>
      </c>
      <c r="X1237" s="49">
        <f t="shared" si="516"/>
        <v>9179.5452003177252</v>
      </c>
      <c r="Y1237" s="29">
        <f t="shared" si="517"/>
        <v>-1856.2615740740562</v>
      </c>
      <c r="AA1237">
        <f t="shared" si="501"/>
        <v>0</v>
      </c>
      <c r="AB1237">
        <f t="shared" ref="AB1237:AB1300" si="520">IF(AA1237=1,"",E1237)</f>
        <v>94.9</v>
      </c>
      <c r="AC1237">
        <f t="shared" si="502"/>
        <v>26.361111111111111</v>
      </c>
      <c r="AE1237">
        <f t="shared" si="503"/>
        <v>-8887.4592288767544</v>
      </c>
      <c r="AF1237">
        <f t="shared" si="504"/>
        <v>-8928.4058603871708</v>
      </c>
      <c r="AG1237">
        <f t="shared" si="505"/>
        <v>-9179.5452003177252</v>
      </c>
    </row>
    <row r="1238" spans="2:33" x14ac:dyDescent="0.25">
      <c r="B1238" s="6" t="s">
        <v>74</v>
      </c>
      <c r="C1238" s="6">
        <v>1230</v>
      </c>
      <c r="D1238" s="6">
        <v>208</v>
      </c>
      <c r="E1238" s="12">
        <v>94.7</v>
      </c>
      <c r="F1238" s="17">
        <f t="shared" si="518"/>
        <v>-5.5555555555556344E-2</v>
      </c>
      <c r="G1238" s="17">
        <f t="shared" si="519"/>
        <v>-0.20000000000000284</v>
      </c>
      <c r="H1238">
        <f t="shared" si="506"/>
        <v>-64.166666666667581</v>
      </c>
      <c r="I1238">
        <f t="shared" si="507"/>
        <v>23.902003124999997</v>
      </c>
      <c r="J1238">
        <f t="shared" si="496"/>
        <v>311.90321577835658</v>
      </c>
      <c r="K1238">
        <f t="shared" si="495"/>
        <v>335.8052189033566</v>
      </c>
      <c r="L1238" s="49">
        <f t="shared" si="508"/>
        <v>8833.5428417077419</v>
      </c>
      <c r="M1238" s="29">
        <f t="shared" si="509"/>
        <v>-1687.9398148148389</v>
      </c>
      <c r="N1238">
        <f t="shared" si="497"/>
        <v>-68.333333333334309</v>
      </c>
      <c r="O1238">
        <f t="shared" si="510"/>
        <v>25.454081249999998</v>
      </c>
      <c r="P1238">
        <f t="shared" si="498"/>
        <v>311.90321577835658</v>
      </c>
      <c r="Q1238">
        <f t="shared" si="511"/>
        <v>337.35729702835658</v>
      </c>
      <c r="R1238" s="49">
        <f t="shared" si="512"/>
        <v>8874.3711190514914</v>
      </c>
      <c r="S1238" s="29">
        <f t="shared" si="513"/>
        <v>-1797.546296296322</v>
      </c>
      <c r="T1238">
        <f t="shared" si="499"/>
        <v>-93.888888888890222</v>
      </c>
      <c r="U1238">
        <f t="shared" si="514"/>
        <v>34.973493749999996</v>
      </c>
      <c r="V1238">
        <f t="shared" si="500"/>
        <v>311.90321577835658</v>
      </c>
      <c r="W1238">
        <f t="shared" si="515"/>
        <v>346.87670952835657</v>
      </c>
      <c r="X1238" s="49">
        <f t="shared" si="516"/>
        <v>9124.7845534264907</v>
      </c>
      <c r="Y1238" s="29">
        <f t="shared" si="517"/>
        <v>-2469.7993827160844</v>
      </c>
      <c r="AA1238">
        <f t="shared" si="501"/>
        <v>0</v>
      </c>
      <c r="AB1238">
        <f t="shared" si="520"/>
        <v>94.7</v>
      </c>
      <c r="AC1238">
        <f t="shared" si="502"/>
        <v>26.305555555555557</v>
      </c>
      <c r="AE1238">
        <f t="shared" si="503"/>
        <v>-8833.5428417077419</v>
      </c>
      <c r="AF1238">
        <f t="shared" si="504"/>
        <v>-8874.3711190514914</v>
      </c>
      <c r="AG1238">
        <f t="shared" si="505"/>
        <v>-9124.7845534264907</v>
      </c>
    </row>
    <row r="1239" spans="2:33" x14ac:dyDescent="0.25">
      <c r="B1239" s="6" t="s">
        <v>74</v>
      </c>
      <c r="C1239" s="6">
        <v>1231</v>
      </c>
      <c r="D1239" s="6">
        <v>209</v>
      </c>
      <c r="E1239" s="12">
        <v>94.5</v>
      </c>
      <c r="F1239" s="17">
        <f t="shared" si="518"/>
        <v>-4.1666666666666269E-2</v>
      </c>
      <c r="G1239" s="17">
        <f t="shared" si="519"/>
        <v>-0.14999999999999858</v>
      </c>
      <c r="H1239">
        <f t="shared" si="506"/>
        <v>-48.124999999999538</v>
      </c>
      <c r="I1239">
        <f t="shared" si="507"/>
        <v>23.883234374999997</v>
      </c>
      <c r="J1239">
        <f t="shared" si="496"/>
        <v>310.58716992187505</v>
      </c>
      <c r="K1239">
        <f t="shared" si="495"/>
        <v>334.47040429687502</v>
      </c>
      <c r="L1239" s="49">
        <f t="shared" si="508"/>
        <v>8779.8481127929699</v>
      </c>
      <c r="M1239" s="29">
        <f t="shared" si="509"/>
        <v>-1263.2812499999879</v>
      </c>
      <c r="N1239">
        <f t="shared" si="497"/>
        <v>-51.24999999999951</v>
      </c>
      <c r="O1239">
        <f t="shared" si="510"/>
        <v>25.434093749999999</v>
      </c>
      <c r="P1239">
        <f t="shared" si="498"/>
        <v>310.58716992187505</v>
      </c>
      <c r="Q1239">
        <f t="shared" si="511"/>
        <v>336.02126367187503</v>
      </c>
      <c r="R1239" s="49">
        <f t="shared" si="512"/>
        <v>8820.5581713867196</v>
      </c>
      <c r="S1239" s="29">
        <f t="shared" si="513"/>
        <v>-1345.312499999987</v>
      </c>
      <c r="T1239">
        <f t="shared" si="499"/>
        <v>-70.416666666665989</v>
      </c>
      <c r="U1239">
        <f t="shared" si="514"/>
        <v>34.946031249999997</v>
      </c>
      <c r="V1239">
        <f t="shared" si="500"/>
        <v>310.58716992187505</v>
      </c>
      <c r="W1239">
        <f t="shared" si="515"/>
        <v>345.53320117187502</v>
      </c>
      <c r="X1239" s="49">
        <f t="shared" si="516"/>
        <v>9070.2465307617185</v>
      </c>
      <c r="Y1239" s="29">
        <f t="shared" si="517"/>
        <v>-1848.4374999999823</v>
      </c>
      <c r="AA1239">
        <f t="shared" si="501"/>
        <v>0</v>
      </c>
      <c r="AB1239">
        <f t="shared" si="520"/>
        <v>94.5</v>
      </c>
      <c r="AC1239">
        <f t="shared" si="502"/>
        <v>26.25</v>
      </c>
      <c r="AE1239">
        <f t="shared" si="503"/>
        <v>-8779.8481127929699</v>
      </c>
      <c r="AF1239">
        <f t="shared" si="504"/>
        <v>-8820.5581713867196</v>
      </c>
      <c r="AG1239">
        <f t="shared" si="505"/>
        <v>-9070.2465307617185</v>
      </c>
    </row>
    <row r="1240" spans="2:33" x14ac:dyDescent="0.25">
      <c r="B1240" s="6" t="s">
        <v>74</v>
      </c>
      <c r="C1240" s="6">
        <v>1232</v>
      </c>
      <c r="D1240" s="6">
        <v>210</v>
      </c>
      <c r="E1240" s="12">
        <v>94.4</v>
      </c>
      <c r="F1240" s="17">
        <f t="shared" si="518"/>
        <v>-1.3888888888888099E-2</v>
      </c>
      <c r="G1240" s="17">
        <f t="shared" si="519"/>
        <v>-4.9999999999997158E-2</v>
      </c>
      <c r="H1240">
        <f t="shared" si="506"/>
        <v>-16.041666666665755</v>
      </c>
      <c r="I1240">
        <f t="shared" si="507"/>
        <v>23.873850000000001</v>
      </c>
      <c r="J1240">
        <f t="shared" si="496"/>
        <v>309.93019037037038</v>
      </c>
      <c r="K1240">
        <f t="shared" si="495"/>
        <v>333.80404037037039</v>
      </c>
      <c r="L1240" s="49">
        <f t="shared" si="508"/>
        <v>8753.0837252674901</v>
      </c>
      <c r="M1240" s="29">
        <f t="shared" si="509"/>
        <v>-420.64814814812422</v>
      </c>
      <c r="N1240">
        <f t="shared" si="497"/>
        <v>-17.083333333332362</v>
      </c>
      <c r="O1240">
        <f t="shared" si="510"/>
        <v>25.424100000000003</v>
      </c>
      <c r="P1240">
        <f t="shared" si="498"/>
        <v>309.93019037037038</v>
      </c>
      <c r="Q1240">
        <f t="shared" si="511"/>
        <v>335.35429037037039</v>
      </c>
      <c r="R1240" s="49">
        <f t="shared" si="512"/>
        <v>8793.7347252674899</v>
      </c>
      <c r="S1240" s="29">
        <f t="shared" si="513"/>
        <v>-447.96296296293747</v>
      </c>
      <c r="T1240">
        <f t="shared" si="499"/>
        <v>-23.472222222220886</v>
      </c>
      <c r="U1240">
        <f t="shared" si="514"/>
        <v>34.932300000000005</v>
      </c>
      <c r="V1240">
        <f t="shared" si="500"/>
        <v>309.93019037037038</v>
      </c>
      <c r="W1240">
        <f t="shared" si="515"/>
        <v>344.86249037037038</v>
      </c>
      <c r="X1240" s="49">
        <f t="shared" si="516"/>
        <v>9043.0608586008238</v>
      </c>
      <c r="Y1240" s="29">
        <f t="shared" si="517"/>
        <v>-615.49382716045875</v>
      </c>
      <c r="AA1240">
        <f t="shared" si="501"/>
        <v>0</v>
      </c>
      <c r="AB1240">
        <f t="shared" si="520"/>
        <v>94.4</v>
      </c>
      <c r="AC1240">
        <f t="shared" si="502"/>
        <v>26.222222222222221</v>
      </c>
      <c r="AE1240">
        <f t="shared" si="503"/>
        <v>-8753.0837252674901</v>
      </c>
      <c r="AF1240">
        <f t="shared" si="504"/>
        <v>-8793.7347252674899</v>
      </c>
      <c r="AG1240">
        <f t="shared" si="505"/>
        <v>-9043.0608586008238</v>
      </c>
    </row>
    <row r="1241" spans="2:33" x14ac:dyDescent="0.25">
      <c r="B1241" s="6" t="s">
        <v>74</v>
      </c>
      <c r="C1241" s="6">
        <v>1233</v>
      </c>
      <c r="D1241" s="6">
        <v>211</v>
      </c>
      <c r="E1241" s="12">
        <v>94.4</v>
      </c>
      <c r="F1241" s="17">
        <f t="shared" si="518"/>
        <v>-1.3888888888890073E-2</v>
      </c>
      <c r="G1241" s="17">
        <f t="shared" si="519"/>
        <v>-5.0000000000004263E-2</v>
      </c>
      <c r="H1241">
        <f t="shared" si="506"/>
        <v>-16.041666666668036</v>
      </c>
      <c r="I1241">
        <f t="shared" si="507"/>
        <v>23.873850000000001</v>
      </c>
      <c r="J1241">
        <f t="shared" si="496"/>
        <v>309.93019037037038</v>
      </c>
      <c r="K1241">
        <f t="shared" si="495"/>
        <v>333.80404037037039</v>
      </c>
      <c r="L1241" s="49">
        <f t="shared" si="508"/>
        <v>8753.0837252674901</v>
      </c>
      <c r="M1241" s="29">
        <f t="shared" si="509"/>
        <v>-420.64814814818402</v>
      </c>
      <c r="N1241">
        <f t="shared" si="497"/>
        <v>-17.083333333334789</v>
      </c>
      <c r="O1241">
        <f t="shared" si="510"/>
        <v>25.424100000000003</v>
      </c>
      <c r="P1241">
        <f t="shared" si="498"/>
        <v>309.93019037037038</v>
      </c>
      <c r="Q1241">
        <f t="shared" si="511"/>
        <v>335.35429037037039</v>
      </c>
      <c r="R1241" s="49">
        <f t="shared" si="512"/>
        <v>8793.7347252674899</v>
      </c>
      <c r="S1241" s="29">
        <f t="shared" si="513"/>
        <v>-447.96296296300113</v>
      </c>
      <c r="T1241">
        <f t="shared" si="499"/>
        <v>-23.472222222224222</v>
      </c>
      <c r="U1241">
        <f t="shared" si="514"/>
        <v>34.932300000000005</v>
      </c>
      <c r="V1241">
        <f t="shared" si="500"/>
        <v>309.93019037037038</v>
      </c>
      <c r="W1241">
        <f t="shared" si="515"/>
        <v>344.86249037037038</v>
      </c>
      <c r="X1241" s="49">
        <f t="shared" si="516"/>
        <v>9043.0608586008238</v>
      </c>
      <c r="Y1241" s="29">
        <f t="shared" si="517"/>
        <v>-615.49382716054629</v>
      </c>
      <c r="AA1241">
        <f t="shared" si="501"/>
        <v>0</v>
      </c>
      <c r="AB1241">
        <f t="shared" si="520"/>
        <v>94.4</v>
      </c>
      <c r="AC1241">
        <f t="shared" si="502"/>
        <v>26.222222222222221</v>
      </c>
      <c r="AE1241">
        <f t="shared" si="503"/>
        <v>-8753.0837252674901</v>
      </c>
      <c r="AF1241">
        <f t="shared" si="504"/>
        <v>-8793.7347252674899</v>
      </c>
      <c r="AG1241">
        <f t="shared" si="505"/>
        <v>-9043.0608586008238</v>
      </c>
    </row>
    <row r="1242" spans="2:33" x14ac:dyDescent="0.25">
      <c r="B1242" s="6" t="s">
        <v>74</v>
      </c>
      <c r="C1242" s="6">
        <v>1234</v>
      </c>
      <c r="D1242" s="6">
        <v>212</v>
      </c>
      <c r="E1242" s="12">
        <v>94.3</v>
      </c>
      <c r="F1242" s="17">
        <f t="shared" si="518"/>
        <v>-1.3888888888890073E-2</v>
      </c>
      <c r="G1242" s="17">
        <f t="shared" si="519"/>
        <v>-5.0000000000004263E-2</v>
      </c>
      <c r="H1242">
        <f t="shared" si="506"/>
        <v>-16.041666666668036</v>
      </c>
      <c r="I1242">
        <f t="shared" si="507"/>
        <v>23.864465625000001</v>
      </c>
      <c r="J1242">
        <f t="shared" si="496"/>
        <v>309.27390640335653</v>
      </c>
      <c r="K1242">
        <f t="shared" si="495"/>
        <v>333.13837202835651</v>
      </c>
      <c r="L1242" s="49">
        <f t="shared" si="508"/>
        <v>8726.3745784094499</v>
      </c>
      <c r="M1242" s="29">
        <f t="shared" si="509"/>
        <v>-420.20254629633212</v>
      </c>
      <c r="N1242">
        <f t="shared" si="497"/>
        <v>-17.083333333334789</v>
      </c>
      <c r="O1242">
        <f t="shared" si="510"/>
        <v>25.41410625</v>
      </c>
      <c r="P1242">
        <f t="shared" si="498"/>
        <v>309.27390640335653</v>
      </c>
      <c r="Q1242">
        <f t="shared" si="511"/>
        <v>334.68801265335651</v>
      </c>
      <c r="R1242" s="49">
        <f t="shared" si="512"/>
        <v>8766.9665536698667</v>
      </c>
      <c r="S1242" s="29">
        <f t="shared" si="513"/>
        <v>-447.48842592596401</v>
      </c>
      <c r="T1242">
        <f t="shared" si="499"/>
        <v>-23.472222222224222</v>
      </c>
      <c r="U1242">
        <f t="shared" si="514"/>
        <v>34.918568749999999</v>
      </c>
      <c r="V1242">
        <f t="shared" si="500"/>
        <v>309.27390640335653</v>
      </c>
      <c r="W1242">
        <f t="shared" si="515"/>
        <v>344.19247515335655</v>
      </c>
      <c r="X1242" s="49">
        <f t="shared" si="516"/>
        <v>9015.930668600422</v>
      </c>
      <c r="Y1242" s="29">
        <f t="shared" si="517"/>
        <v>-614.84182098770668</v>
      </c>
      <c r="AA1242">
        <f t="shared" si="501"/>
        <v>0</v>
      </c>
      <c r="AB1242">
        <f t="shared" si="520"/>
        <v>94.3</v>
      </c>
      <c r="AC1242">
        <f t="shared" si="502"/>
        <v>26.194444444444443</v>
      </c>
      <c r="AE1242">
        <f t="shared" si="503"/>
        <v>-8726.3745784094499</v>
      </c>
      <c r="AF1242">
        <f t="shared" si="504"/>
        <v>-8766.9665536698667</v>
      </c>
      <c r="AG1242">
        <f t="shared" si="505"/>
        <v>-9015.930668600422</v>
      </c>
    </row>
    <row r="1243" spans="2:33" x14ac:dyDescent="0.25">
      <c r="B1243" s="6" t="s">
        <v>74</v>
      </c>
      <c r="C1243" s="6">
        <v>1235</v>
      </c>
      <c r="D1243" s="6">
        <v>213</v>
      </c>
      <c r="E1243" s="12">
        <v>94.3</v>
      </c>
      <c r="F1243" s="17">
        <f t="shared" si="518"/>
        <v>-2.7777777777778172E-2</v>
      </c>
      <c r="G1243" s="17">
        <f t="shared" si="519"/>
        <v>-0.10000000000000142</v>
      </c>
      <c r="H1243">
        <f t="shared" si="506"/>
        <v>-32.08333333333379</v>
      </c>
      <c r="I1243">
        <f t="shared" si="507"/>
        <v>23.864465625000001</v>
      </c>
      <c r="J1243">
        <f t="shared" si="496"/>
        <v>309.27390640335653</v>
      </c>
      <c r="K1243">
        <f t="shared" si="495"/>
        <v>333.13837202835651</v>
      </c>
      <c r="L1243" s="49">
        <f t="shared" si="508"/>
        <v>8726.3745784094499</v>
      </c>
      <c r="M1243" s="29">
        <f t="shared" si="509"/>
        <v>-840.40509259260455</v>
      </c>
      <c r="N1243">
        <f t="shared" si="497"/>
        <v>-34.166666666667155</v>
      </c>
      <c r="O1243">
        <f t="shared" si="510"/>
        <v>25.41410625</v>
      </c>
      <c r="P1243">
        <f t="shared" si="498"/>
        <v>309.27390640335653</v>
      </c>
      <c r="Q1243">
        <f t="shared" si="511"/>
        <v>334.68801265335651</v>
      </c>
      <c r="R1243" s="49">
        <f t="shared" si="512"/>
        <v>8766.9665536698667</v>
      </c>
      <c r="S1243" s="29">
        <f t="shared" si="513"/>
        <v>-894.97685185186458</v>
      </c>
      <c r="T1243">
        <f t="shared" si="499"/>
        <v>-46.944444444445111</v>
      </c>
      <c r="U1243">
        <f t="shared" si="514"/>
        <v>34.918568749999999</v>
      </c>
      <c r="V1243">
        <f t="shared" si="500"/>
        <v>309.27390640335653</v>
      </c>
      <c r="W1243">
        <f t="shared" si="515"/>
        <v>344.19247515335655</v>
      </c>
      <c r="X1243" s="49">
        <f t="shared" si="516"/>
        <v>9015.930668600422</v>
      </c>
      <c r="Y1243" s="29">
        <f t="shared" si="517"/>
        <v>-1229.6836419753261</v>
      </c>
      <c r="AA1243">
        <f t="shared" si="501"/>
        <v>0</v>
      </c>
      <c r="AB1243">
        <f t="shared" si="520"/>
        <v>94.3</v>
      </c>
      <c r="AC1243">
        <f t="shared" si="502"/>
        <v>26.194444444444443</v>
      </c>
      <c r="AE1243">
        <f t="shared" si="503"/>
        <v>-8726.3745784094499</v>
      </c>
      <c r="AF1243">
        <f t="shared" si="504"/>
        <v>-8766.9665536698667</v>
      </c>
      <c r="AG1243">
        <f t="shared" si="505"/>
        <v>-9015.930668600422</v>
      </c>
    </row>
    <row r="1244" spans="2:33" x14ac:dyDescent="0.25">
      <c r="B1244" s="6" t="s">
        <v>74</v>
      </c>
      <c r="C1244" s="6">
        <v>1236</v>
      </c>
      <c r="D1244" s="6">
        <v>214</v>
      </c>
      <c r="E1244" s="12">
        <v>94.1</v>
      </c>
      <c r="F1244" s="17">
        <f t="shared" si="518"/>
        <v>-5.5555555555554373E-2</v>
      </c>
      <c r="G1244" s="17">
        <f t="shared" si="519"/>
        <v>-0.19999999999999574</v>
      </c>
      <c r="H1244">
        <f t="shared" si="506"/>
        <v>-64.166666666665307</v>
      </c>
      <c r="I1244">
        <f t="shared" si="507"/>
        <v>23.845696875000002</v>
      </c>
      <c r="J1244">
        <f t="shared" si="496"/>
        <v>307.96342522280094</v>
      </c>
      <c r="K1244">
        <f t="shared" si="495"/>
        <v>331.80912209780092</v>
      </c>
      <c r="L1244" s="49">
        <f t="shared" si="508"/>
        <v>8673.1217748341842</v>
      </c>
      <c r="M1244" s="29">
        <f t="shared" si="509"/>
        <v>-1677.2453703703347</v>
      </c>
      <c r="N1244">
        <f t="shared" si="497"/>
        <v>-68.333333333331879</v>
      </c>
      <c r="O1244">
        <f t="shared" si="510"/>
        <v>25.394118750000001</v>
      </c>
      <c r="P1244">
        <f t="shared" si="498"/>
        <v>307.96342522280094</v>
      </c>
      <c r="Q1244">
        <f t="shared" si="511"/>
        <v>333.35754397280095</v>
      </c>
      <c r="R1244" s="49">
        <f t="shared" si="512"/>
        <v>8713.5958021779352</v>
      </c>
      <c r="S1244" s="29">
        <f t="shared" si="513"/>
        <v>-1786.1574074073692</v>
      </c>
      <c r="T1244">
        <f t="shared" si="499"/>
        <v>-93.888888888886896</v>
      </c>
      <c r="U1244">
        <f t="shared" si="514"/>
        <v>34.89110625</v>
      </c>
      <c r="V1244">
        <f t="shared" si="500"/>
        <v>307.96342522280094</v>
      </c>
      <c r="W1244">
        <f t="shared" si="515"/>
        <v>342.85453147280094</v>
      </c>
      <c r="X1244" s="49">
        <f t="shared" si="516"/>
        <v>8961.8365032196016</v>
      </c>
      <c r="Y1244" s="29">
        <f t="shared" si="517"/>
        <v>-2454.1512345678489</v>
      </c>
      <c r="AA1244">
        <f t="shared" si="501"/>
        <v>0</v>
      </c>
      <c r="AB1244">
        <f t="shared" si="520"/>
        <v>94.1</v>
      </c>
      <c r="AC1244">
        <f t="shared" si="502"/>
        <v>26.138888888888886</v>
      </c>
      <c r="AE1244">
        <f t="shared" si="503"/>
        <v>-8673.1217748341842</v>
      </c>
      <c r="AF1244">
        <f t="shared" si="504"/>
        <v>-8713.5958021779352</v>
      </c>
      <c r="AG1244">
        <f t="shared" si="505"/>
        <v>-8961.8365032196016</v>
      </c>
    </row>
    <row r="1245" spans="2:33" x14ac:dyDescent="0.25">
      <c r="B1245" s="6" t="s">
        <v>74</v>
      </c>
      <c r="C1245" s="6">
        <v>1237</v>
      </c>
      <c r="D1245" s="6">
        <v>215</v>
      </c>
      <c r="E1245" s="12">
        <v>93.9</v>
      </c>
      <c r="F1245" s="17">
        <f t="shared" si="518"/>
        <v>-9.7222222222220642E-2</v>
      </c>
      <c r="G1245" s="17">
        <f t="shared" si="519"/>
        <v>-0.34999999999999432</v>
      </c>
      <c r="H1245">
        <f t="shared" si="506"/>
        <v>-112.29166666666484</v>
      </c>
      <c r="I1245">
        <f t="shared" si="507"/>
        <v>23.826928124999998</v>
      </c>
      <c r="J1245">
        <f t="shared" si="496"/>
        <v>306.65572638020848</v>
      </c>
      <c r="K1245">
        <f t="shared" si="495"/>
        <v>330.48265450520847</v>
      </c>
      <c r="L1245" s="49">
        <f t="shared" si="508"/>
        <v>8620.0892383441878</v>
      </c>
      <c r="M1245" s="29">
        <f t="shared" si="509"/>
        <v>-2928.9409722221749</v>
      </c>
      <c r="N1245">
        <f t="shared" si="497"/>
        <v>-119.5833333333314</v>
      </c>
      <c r="O1245">
        <f t="shared" si="510"/>
        <v>25.374131249999998</v>
      </c>
      <c r="P1245">
        <f t="shared" si="498"/>
        <v>306.65572638020848</v>
      </c>
      <c r="Q1245">
        <f t="shared" si="511"/>
        <v>332.02985763020848</v>
      </c>
      <c r="R1245" s="49">
        <f t="shared" si="512"/>
        <v>8660.4454531879383</v>
      </c>
      <c r="S1245" s="29">
        <f t="shared" si="513"/>
        <v>-3119.1319444443943</v>
      </c>
      <c r="T1245">
        <f t="shared" si="499"/>
        <v>-164.30555555555287</v>
      </c>
      <c r="U1245">
        <f t="shared" si="514"/>
        <v>34.863643749999994</v>
      </c>
      <c r="V1245">
        <f t="shared" si="500"/>
        <v>306.65572638020848</v>
      </c>
      <c r="W1245">
        <f t="shared" si="515"/>
        <v>341.51937013020847</v>
      </c>
      <c r="X1245" s="49">
        <f t="shared" si="516"/>
        <v>8907.9635708962724</v>
      </c>
      <c r="Y1245" s="29">
        <f t="shared" si="517"/>
        <v>-4285.6365740740048</v>
      </c>
      <c r="AA1245">
        <f t="shared" si="501"/>
        <v>0</v>
      </c>
      <c r="AB1245">
        <f t="shared" si="520"/>
        <v>93.9</v>
      </c>
      <c r="AC1245">
        <f t="shared" si="502"/>
        <v>26.083333333333336</v>
      </c>
      <c r="AE1245">
        <f t="shared" si="503"/>
        <v>-8620.0892383441878</v>
      </c>
      <c r="AF1245">
        <f t="shared" si="504"/>
        <v>-8660.4454531879383</v>
      </c>
      <c r="AG1245">
        <f t="shared" si="505"/>
        <v>-8907.9635708962724</v>
      </c>
    </row>
    <row r="1246" spans="2:33" x14ac:dyDescent="0.25">
      <c r="B1246" s="6" t="s">
        <v>74</v>
      </c>
      <c r="C1246" s="6">
        <v>1238</v>
      </c>
      <c r="D1246" s="6">
        <v>216</v>
      </c>
      <c r="E1246" s="12">
        <v>93.4</v>
      </c>
      <c r="F1246" s="17">
        <f t="shared" si="518"/>
        <v>-0.15277777777777896</v>
      </c>
      <c r="G1246" s="17">
        <f t="shared" si="519"/>
        <v>-0.55000000000000426</v>
      </c>
      <c r="H1246">
        <f t="shared" si="506"/>
        <v>-176.45833333333471</v>
      </c>
      <c r="I1246">
        <f t="shared" si="507"/>
        <v>23.78000625</v>
      </c>
      <c r="J1246">
        <f t="shared" si="496"/>
        <v>303.39865200231492</v>
      </c>
      <c r="K1246">
        <f t="shared" si="495"/>
        <v>327.1786582523149</v>
      </c>
      <c r="L1246" s="49">
        <f t="shared" si="508"/>
        <v>8488.4685224350596</v>
      </c>
      <c r="M1246" s="29">
        <f t="shared" si="509"/>
        <v>-4578.1134259259616</v>
      </c>
      <c r="N1246">
        <f t="shared" si="497"/>
        <v>-187.91666666666811</v>
      </c>
      <c r="O1246">
        <f t="shared" si="510"/>
        <v>25.3241625</v>
      </c>
      <c r="P1246">
        <f t="shared" si="498"/>
        <v>303.39865200231492</v>
      </c>
      <c r="Q1246">
        <f t="shared" si="511"/>
        <v>328.72281450231492</v>
      </c>
      <c r="R1246" s="49">
        <f t="shared" si="512"/>
        <v>8528.530798476726</v>
      </c>
      <c r="S1246" s="29">
        <f t="shared" si="513"/>
        <v>-4875.3935185185564</v>
      </c>
      <c r="T1246">
        <f t="shared" si="499"/>
        <v>-258.19444444444645</v>
      </c>
      <c r="U1246">
        <f t="shared" si="514"/>
        <v>34.794987499999998</v>
      </c>
      <c r="V1246">
        <f t="shared" si="500"/>
        <v>303.39865200231492</v>
      </c>
      <c r="W1246">
        <f t="shared" si="515"/>
        <v>338.19363950231491</v>
      </c>
      <c r="X1246" s="49">
        <f t="shared" si="516"/>
        <v>8774.2460915322827</v>
      </c>
      <c r="Y1246" s="29">
        <f t="shared" si="517"/>
        <v>-6698.7114197531391</v>
      </c>
      <c r="AA1246">
        <f t="shared" si="501"/>
        <v>0</v>
      </c>
      <c r="AB1246">
        <f t="shared" si="520"/>
        <v>93.4</v>
      </c>
      <c r="AC1246">
        <f t="shared" si="502"/>
        <v>25.944444444444446</v>
      </c>
      <c r="AE1246">
        <f t="shared" si="503"/>
        <v>-8488.4685224350596</v>
      </c>
      <c r="AF1246">
        <f t="shared" si="504"/>
        <v>-8528.530798476726</v>
      </c>
      <c r="AG1246">
        <f t="shared" si="505"/>
        <v>-8774.2460915322827</v>
      </c>
    </row>
    <row r="1247" spans="2:33" x14ac:dyDescent="0.25">
      <c r="B1247" s="6" t="s">
        <v>74</v>
      </c>
      <c r="C1247" s="6">
        <v>1239</v>
      </c>
      <c r="D1247" s="6">
        <v>217</v>
      </c>
      <c r="E1247" s="12">
        <v>92.8</v>
      </c>
      <c r="F1247" s="17">
        <f t="shared" si="518"/>
        <v>-0.19444444444444522</v>
      </c>
      <c r="G1247" s="17">
        <f t="shared" si="519"/>
        <v>-0.70000000000000284</v>
      </c>
      <c r="H1247">
        <f t="shared" si="506"/>
        <v>-224.58333333333422</v>
      </c>
      <c r="I1247">
        <f t="shared" si="507"/>
        <v>23.723699999999997</v>
      </c>
      <c r="J1247">
        <f t="shared" si="496"/>
        <v>299.51311703703703</v>
      </c>
      <c r="K1247">
        <f t="shared" si="495"/>
        <v>323.23681703703704</v>
      </c>
      <c r="L1247" s="49">
        <f t="shared" si="508"/>
        <v>8332.3268391769543</v>
      </c>
      <c r="M1247" s="29">
        <f t="shared" si="509"/>
        <v>-5789.2592592592819</v>
      </c>
      <c r="N1247">
        <f t="shared" si="497"/>
        <v>-239.16666666666762</v>
      </c>
      <c r="O1247">
        <f t="shared" si="510"/>
        <v>25.264199999999999</v>
      </c>
      <c r="P1247">
        <f t="shared" si="498"/>
        <v>299.51311703703703</v>
      </c>
      <c r="Q1247">
        <f t="shared" si="511"/>
        <v>324.77731703703705</v>
      </c>
      <c r="R1247" s="49">
        <f t="shared" si="512"/>
        <v>8372.0375058436202</v>
      </c>
      <c r="S1247" s="29">
        <f t="shared" si="513"/>
        <v>-6165.1851851852089</v>
      </c>
      <c r="T1247">
        <f t="shared" si="499"/>
        <v>-328.61111111111245</v>
      </c>
      <c r="U1247">
        <f t="shared" si="514"/>
        <v>34.712600000000002</v>
      </c>
      <c r="V1247">
        <f t="shared" si="500"/>
        <v>299.51311703703703</v>
      </c>
      <c r="W1247">
        <f t="shared" si="515"/>
        <v>334.22571703703704</v>
      </c>
      <c r="X1247" s="49">
        <f t="shared" si="516"/>
        <v>8615.596261399176</v>
      </c>
      <c r="Y1247" s="29">
        <f t="shared" si="517"/>
        <v>-8470.8641975308983</v>
      </c>
      <c r="AA1247">
        <f t="shared" si="501"/>
        <v>0</v>
      </c>
      <c r="AB1247">
        <f t="shared" si="520"/>
        <v>92.8</v>
      </c>
      <c r="AC1247">
        <f t="shared" si="502"/>
        <v>25.777777777777775</v>
      </c>
      <c r="AE1247">
        <f t="shared" si="503"/>
        <v>-8332.3268391769543</v>
      </c>
      <c r="AF1247">
        <f t="shared" si="504"/>
        <v>-8372.0375058436202</v>
      </c>
      <c r="AG1247">
        <f t="shared" si="505"/>
        <v>-8615.596261399176</v>
      </c>
    </row>
    <row r="1248" spans="2:33" x14ac:dyDescent="0.25">
      <c r="B1248" s="6" t="s">
        <v>74</v>
      </c>
      <c r="C1248" s="6">
        <v>1240</v>
      </c>
      <c r="D1248" s="6">
        <v>218</v>
      </c>
      <c r="E1248" s="12">
        <v>92</v>
      </c>
      <c r="F1248" s="17">
        <f t="shared" si="518"/>
        <v>-0.20833333333333331</v>
      </c>
      <c r="G1248" s="17">
        <f t="shared" si="519"/>
        <v>-0.75</v>
      </c>
      <c r="H1248">
        <f t="shared" si="506"/>
        <v>-240.62499999999997</v>
      </c>
      <c r="I1248">
        <f t="shared" si="507"/>
        <v>23.648624999999999</v>
      </c>
      <c r="J1248">
        <f t="shared" si="496"/>
        <v>294.37135648148148</v>
      </c>
      <c r="K1248">
        <f t="shared" si="495"/>
        <v>318.01998148148147</v>
      </c>
      <c r="L1248" s="49">
        <f t="shared" si="508"/>
        <v>8127.1773045267482</v>
      </c>
      <c r="M1248" s="29">
        <f t="shared" si="509"/>
        <v>-6149.3055555555547</v>
      </c>
      <c r="N1248">
        <f t="shared" si="497"/>
        <v>-256.25</v>
      </c>
      <c r="O1248">
        <f t="shared" si="510"/>
        <v>25.184249999999999</v>
      </c>
      <c r="P1248">
        <f t="shared" si="498"/>
        <v>294.37135648148148</v>
      </c>
      <c r="Q1248">
        <f t="shared" si="511"/>
        <v>319.5556064814815</v>
      </c>
      <c r="R1248" s="49">
        <f t="shared" si="512"/>
        <v>8166.4210545267488</v>
      </c>
      <c r="S1248" s="29">
        <f t="shared" si="513"/>
        <v>-6548.6111111111104</v>
      </c>
      <c r="T1248">
        <f t="shared" si="499"/>
        <v>-352.08333333333331</v>
      </c>
      <c r="U1248">
        <f t="shared" si="514"/>
        <v>34.60275</v>
      </c>
      <c r="V1248">
        <f t="shared" si="500"/>
        <v>294.37135648148148</v>
      </c>
      <c r="W1248">
        <f t="shared" si="515"/>
        <v>328.9741064814815</v>
      </c>
      <c r="X1248" s="49">
        <f t="shared" si="516"/>
        <v>8407.1160545267485</v>
      </c>
      <c r="Y1248" s="29">
        <f t="shared" si="517"/>
        <v>-8997.6851851851843</v>
      </c>
      <c r="AA1248">
        <f t="shared" si="501"/>
        <v>0</v>
      </c>
      <c r="AB1248">
        <f t="shared" si="520"/>
        <v>92</v>
      </c>
      <c r="AC1248">
        <f t="shared" si="502"/>
        <v>25.555555555555554</v>
      </c>
      <c r="AE1248">
        <f t="shared" si="503"/>
        <v>-8127.1773045267482</v>
      </c>
      <c r="AF1248">
        <f t="shared" si="504"/>
        <v>-8166.4210545267488</v>
      </c>
      <c r="AG1248">
        <f t="shared" si="505"/>
        <v>-8407.1160545267485</v>
      </c>
    </row>
    <row r="1249" spans="2:33" x14ac:dyDescent="0.25">
      <c r="B1249" s="6" t="s">
        <v>74</v>
      </c>
      <c r="C1249" s="6">
        <v>1241</v>
      </c>
      <c r="D1249" s="6">
        <v>219</v>
      </c>
      <c r="E1249" s="12">
        <v>91.3</v>
      </c>
      <c r="F1249" s="17">
        <f t="shared" si="518"/>
        <v>-0.19444444444444522</v>
      </c>
      <c r="G1249" s="17">
        <f t="shared" si="519"/>
        <v>-0.70000000000000284</v>
      </c>
      <c r="H1249">
        <f t="shared" si="506"/>
        <v>-224.58333333333422</v>
      </c>
      <c r="I1249">
        <f t="shared" si="507"/>
        <v>23.582934374999997</v>
      </c>
      <c r="J1249">
        <f t="shared" si="496"/>
        <v>289.9088341811343</v>
      </c>
      <c r="K1249">
        <f t="shared" si="495"/>
        <v>313.49176855613428</v>
      </c>
      <c r="L1249" s="49">
        <f t="shared" si="508"/>
        <v>7950.4995747708499</v>
      </c>
      <c r="M1249" s="29">
        <f t="shared" si="509"/>
        <v>-5695.6828703703932</v>
      </c>
      <c r="N1249">
        <f t="shared" si="497"/>
        <v>-239.16666666666762</v>
      </c>
      <c r="O1249">
        <f t="shared" si="510"/>
        <v>25.114293749999998</v>
      </c>
      <c r="P1249">
        <f t="shared" si="498"/>
        <v>289.9088341811343</v>
      </c>
      <c r="Q1249">
        <f t="shared" si="511"/>
        <v>315.0231279311343</v>
      </c>
      <c r="R1249" s="49">
        <f t="shared" si="512"/>
        <v>7989.3365500312666</v>
      </c>
      <c r="S1249" s="29">
        <f t="shared" si="513"/>
        <v>-6065.5324074074315</v>
      </c>
      <c r="T1249">
        <f t="shared" si="499"/>
        <v>-328.61111111111245</v>
      </c>
      <c r="U1249">
        <f t="shared" si="514"/>
        <v>34.506631249999998</v>
      </c>
      <c r="V1249">
        <f t="shared" si="500"/>
        <v>289.9088341811343</v>
      </c>
      <c r="W1249">
        <f t="shared" si="515"/>
        <v>324.41546543113429</v>
      </c>
      <c r="X1249" s="49">
        <f t="shared" si="516"/>
        <v>8227.5366649618227</v>
      </c>
      <c r="Y1249" s="29">
        <f t="shared" si="517"/>
        <v>-8333.9429012346009</v>
      </c>
      <c r="AA1249">
        <f t="shared" si="501"/>
        <v>0</v>
      </c>
      <c r="AB1249">
        <f t="shared" si="520"/>
        <v>91.3</v>
      </c>
      <c r="AC1249">
        <f t="shared" si="502"/>
        <v>25.361111111111111</v>
      </c>
      <c r="AE1249">
        <f t="shared" si="503"/>
        <v>-7950.4995747708499</v>
      </c>
      <c r="AF1249">
        <f t="shared" si="504"/>
        <v>-7989.3365500312666</v>
      </c>
      <c r="AG1249">
        <f t="shared" si="505"/>
        <v>-8227.5366649618227</v>
      </c>
    </row>
    <row r="1250" spans="2:33" x14ac:dyDescent="0.25">
      <c r="B1250" s="6" t="s">
        <v>74</v>
      </c>
      <c r="C1250" s="6">
        <v>1242</v>
      </c>
      <c r="D1250" s="6">
        <v>220</v>
      </c>
      <c r="E1250" s="12">
        <v>90.6</v>
      </c>
      <c r="F1250" s="17">
        <f t="shared" si="518"/>
        <v>-0.18055555555555516</v>
      </c>
      <c r="G1250" s="17">
        <f t="shared" si="519"/>
        <v>-0.64999999999999858</v>
      </c>
      <c r="H1250">
        <f t="shared" si="506"/>
        <v>-208.5416666666662</v>
      </c>
      <c r="I1250">
        <f t="shared" si="507"/>
        <v>23.517243749999999</v>
      </c>
      <c r="J1250">
        <f t="shared" si="496"/>
        <v>285.48039552083333</v>
      </c>
      <c r="K1250">
        <f t="shared" ref="K1250:K1313" si="521">SUM(I1250+J1250)</f>
        <v>308.9976392708333</v>
      </c>
      <c r="L1250" s="49">
        <f t="shared" si="508"/>
        <v>7776.4405883159707</v>
      </c>
      <c r="M1250" s="29">
        <f t="shared" si="509"/>
        <v>-5248.2986111110986</v>
      </c>
      <c r="N1250">
        <f t="shared" si="497"/>
        <v>-222.08333333333286</v>
      </c>
      <c r="O1250">
        <f t="shared" si="510"/>
        <v>25.044337499999997</v>
      </c>
      <c r="P1250">
        <f t="shared" si="498"/>
        <v>285.48039552083333</v>
      </c>
      <c r="Q1250">
        <f t="shared" si="511"/>
        <v>310.52473302083331</v>
      </c>
      <c r="R1250" s="49">
        <f t="shared" si="512"/>
        <v>7814.8724476909711</v>
      </c>
      <c r="S1250" s="29">
        <f t="shared" si="513"/>
        <v>-5589.0972222222099</v>
      </c>
      <c r="T1250">
        <f t="shared" si="499"/>
        <v>-305.13888888888823</v>
      </c>
      <c r="U1250">
        <f t="shared" si="514"/>
        <v>34.410512499999996</v>
      </c>
      <c r="V1250">
        <f t="shared" si="500"/>
        <v>285.48039552083333</v>
      </c>
      <c r="W1250">
        <f t="shared" si="515"/>
        <v>319.89090802083331</v>
      </c>
      <c r="X1250" s="49">
        <f t="shared" si="516"/>
        <v>8050.5878518576374</v>
      </c>
      <c r="Y1250" s="29">
        <f t="shared" si="517"/>
        <v>-7679.3287037036862</v>
      </c>
      <c r="AA1250">
        <f t="shared" si="501"/>
        <v>0</v>
      </c>
      <c r="AB1250">
        <f t="shared" si="520"/>
        <v>90.6</v>
      </c>
      <c r="AC1250">
        <f t="shared" si="502"/>
        <v>25.166666666666664</v>
      </c>
      <c r="AE1250">
        <f t="shared" si="503"/>
        <v>-7776.4405883159707</v>
      </c>
      <c r="AF1250">
        <f t="shared" si="504"/>
        <v>-7814.8724476909711</v>
      </c>
      <c r="AG1250">
        <f t="shared" si="505"/>
        <v>-8050.5878518576374</v>
      </c>
    </row>
    <row r="1251" spans="2:33" x14ac:dyDescent="0.25">
      <c r="B1251" s="6" t="s">
        <v>74</v>
      </c>
      <c r="C1251" s="6">
        <v>1243</v>
      </c>
      <c r="D1251" s="6">
        <v>221</v>
      </c>
      <c r="E1251" s="12">
        <v>90</v>
      </c>
      <c r="F1251" s="17">
        <f t="shared" si="518"/>
        <v>-0.18055555555555516</v>
      </c>
      <c r="G1251" s="17">
        <f t="shared" si="519"/>
        <v>-0.64999999999999858</v>
      </c>
      <c r="H1251">
        <f t="shared" si="506"/>
        <v>-208.5416666666662</v>
      </c>
      <c r="I1251">
        <f t="shared" si="507"/>
        <v>23.4609375</v>
      </c>
      <c r="J1251">
        <f t="shared" si="496"/>
        <v>281.71171875000005</v>
      </c>
      <c r="K1251">
        <f t="shared" si="521"/>
        <v>305.17265625000005</v>
      </c>
      <c r="L1251" s="49">
        <f t="shared" si="508"/>
        <v>7629.3164062500009</v>
      </c>
      <c r="M1251" s="29">
        <f t="shared" si="509"/>
        <v>-5213.5416666666551</v>
      </c>
      <c r="N1251">
        <f t="shared" si="497"/>
        <v>-222.08333333333286</v>
      </c>
      <c r="O1251">
        <f t="shared" si="510"/>
        <v>24.984375</v>
      </c>
      <c r="P1251">
        <f t="shared" si="498"/>
        <v>281.71171875000005</v>
      </c>
      <c r="Q1251">
        <f t="shared" si="511"/>
        <v>306.69609375000005</v>
      </c>
      <c r="R1251" s="49">
        <f t="shared" si="512"/>
        <v>7667.4023437500009</v>
      </c>
      <c r="S1251" s="29">
        <f t="shared" si="513"/>
        <v>-5552.0833333333212</v>
      </c>
      <c r="T1251">
        <f t="shared" si="499"/>
        <v>-305.13888888888823</v>
      </c>
      <c r="U1251">
        <f t="shared" si="514"/>
        <v>34.328125</v>
      </c>
      <c r="V1251">
        <f t="shared" si="500"/>
        <v>281.71171875000005</v>
      </c>
      <c r="W1251">
        <f t="shared" si="515"/>
        <v>316.03984375000005</v>
      </c>
      <c r="X1251" s="49">
        <f t="shared" si="516"/>
        <v>7900.9960937500009</v>
      </c>
      <c r="Y1251" s="29">
        <f t="shared" si="517"/>
        <v>-7628.4722222222063</v>
      </c>
      <c r="AA1251">
        <f t="shared" si="501"/>
        <v>0</v>
      </c>
      <c r="AB1251">
        <f t="shared" si="520"/>
        <v>90</v>
      </c>
      <c r="AC1251">
        <f t="shared" si="502"/>
        <v>25</v>
      </c>
      <c r="AE1251">
        <f t="shared" si="503"/>
        <v>-7629.3164062500009</v>
      </c>
      <c r="AF1251">
        <f t="shared" si="504"/>
        <v>-7667.4023437500009</v>
      </c>
      <c r="AG1251">
        <f t="shared" si="505"/>
        <v>-7900.9960937500009</v>
      </c>
    </row>
    <row r="1252" spans="2:33" x14ac:dyDescent="0.25">
      <c r="B1252" s="6" t="s">
        <v>74</v>
      </c>
      <c r="C1252" s="6">
        <v>1244</v>
      </c>
      <c r="D1252" s="6">
        <v>222</v>
      </c>
      <c r="E1252" s="12">
        <v>89.3</v>
      </c>
      <c r="F1252" s="17">
        <f t="shared" si="518"/>
        <v>-0.18055555555555516</v>
      </c>
      <c r="G1252" s="17">
        <f t="shared" si="519"/>
        <v>-0.64999999999999858</v>
      </c>
      <c r="H1252">
        <f t="shared" si="506"/>
        <v>-208.5416666666662</v>
      </c>
      <c r="I1252">
        <f t="shared" si="507"/>
        <v>23.395246874999998</v>
      </c>
      <c r="J1252">
        <f t="shared" si="496"/>
        <v>277.3465782783565</v>
      </c>
      <c r="K1252">
        <f t="shared" si="521"/>
        <v>300.7418251533565</v>
      </c>
      <c r="L1252" s="49">
        <f t="shared" si="508"/>
        <v>7460.0680517207593</v>
      </c>
      <c r="M1252" s="29">
        <f t="shared" si="509"/>
        <v>-5172.991898148136</v>
      </c>
      <c r="N1252">
        <f t="shared" si="497"/>
        <v>-222.08333333333286</v>
      </c>
      <c r="O1252">
        <f t="shared" si="510"/>
        <v>24.914418749999999</v>
      </c>
      <c r="P1252">
        <f t="shared" si="498"/>
        <v>277.3465782783565</v>
      </c>
      <c r="Q1252">
        <f t="shared" si="511"/>
        <v>302.26099702835648</v>
      </c>
      <c r="R1252" s="49">
        <f t="shared" si="512"/>
        <v>7497.7519540645089</v>
      </c>
      <c r="S1252" s="29">
        <f t="shared" si="513"/>
        <v>-5508.9004629629508</v>
      </c>
      <c r="T1252">
        <f t="shared" si="499"/>
        <v>-305.13888888888823</v>
      </c>
      <c r="U1252">
        <f t="shared" si="514"/>
        <v>34.232006249999998</v>
      </c>
      <c r="V1252">
        <f t="shared" si="500"/>
        <v>277.3465782783565</v>
      </c>
      <c r="W1252">
        <f t="shared" si="515"/>
        <v>311.57858452835649</v>
      </c>
      <c r="X1252" s="49">
        <f t="shared" si="516"/>
        <v>7728.8798884395092</v>
      </c>
      <c r="Y1252" s="29">
        <f t="shared" si="517"/>
        <v>-7569.13966049381</v>
      </c>
      <c r="AA1252">
        <f t="shared" si="501"/>
        <v>0</v>
      </c>
      <c r="AB1252">
        <f t="shared" si="520"/>
        <v>89.3</v>
      </c>
      <c r="AC1252">
        <f t="shared" si="502"/>
        <v>24.805555555555554</v>
      </c>
      <c r="AE1252">
        <f t="shared" si="503"/>
        <v>-7460.0680517207593</v>
      </c>
      <c r="AF1252">
        <f t="shared" si="504"/>
        <v>-7497.7519540645089</v>
      </c>
      <c r="AG1252">
        <f t="shared" si="505"/>
        <v>-7728.8798884395092</v>
      </c>
    </row>
    <row r="1253" spans="2:33" x14ac:dyDescent="0.25">
      <c r="B1253" s="6" t="s">
        <v>74</v>
      </c>
      <c r="C1253" s="6">
        <v>1245</v>
      </c>
      <c r="D1253" s="6">
        <v>223</v>
      </c>
      <c r="E1253" s="12">
        <v>88.7</v>
      </c>
      <c r="F1253" s="17">
        <f t="shared" si="518"/>
        <v>-0.16666666666666705</v>
      </c>
      <c r="G1253" s="17">
        <f t="shared" si="519"/>
        <v>-0.60000000000000142</v>
      </c>
      <c r="H1253">
        <f t="shared" si="506"/>
        <v>-192.50000000000043</v>
      </c>
      <c r="I1253">
        <f t="shared" si="507"/>
        <v>23.338940624999999</v>
      </c>
      <c r="J1253">
        <f t="shared" si="496"/>
        <v>273.63215709780098</v>
      </c>
      <c r="K1253">
        <f t="shared" si="521"/>
        <v>296.97109772280101</v>
      </c>
      <c r="L1253" s="49">
        <f t="shared" si="508"/>
        <v>7317.0378800034587</v>
      </c>
      <c r="M1253" s="29">
        <f t="shared" si="509"/>
        <v>-4742.9861111111213</v>
      </c>
      <c r="N1253">
        <f t="shared" si="497"/>
        <v>-205.00000000000045</v>
      </c>
      <c r="O1253">
        <f t="shared" si="510"/>
        <v>24.854456249999998</v>
      </c>
      <c r="P1253">
        <f t="shared" si="498"/>
        <v>273.63215709780098</v>
      </c>
      <c r="Q1253">
        <f t="shared" si="511"/>
        <v>298.48661334780098</v>
      </c>
      <c r="R1253" s="49">
        <f t="shared" si="512"/>
        <v>7354.3785010972078</v>
      </c>
      <c r="S1253" s="29">
        <f t="shared" si="513"/>
        <v>-5050.9722222222335</v>
      </c>
      <c r="T1253">
        <f t="shared" si="499"/>
        <v>-281.66666666666731</v>
      </c>
      <c r="U1253">
        <f t="shared" si="514"/>
        <v>34.149618750000002</v>
      </c>
      <c r="V1253">
        <f t="shared" si="500"/>
        <v>273.63215709780098</v>
      </c>
      <c r="W1253">
        <f t="shared" si="515"/>
        <v>307.78177584780099</v>
      </c>
      <c r="X1253" s="49">
        <f t="shared" si="516"/>
        <v>7583.4009771388746</v>
      </c>
      <c r="Y1253" s="29">
        <f t="shared" si="517"/>
        <v>-6939.9537037037198</v>
      </c>
      <c r="AA1253">
        <f t="shared" si="501"/>
        <v>0</v>
      </c>
      <c r="AB1253">
        <f t="shared" si="520"/>
        <v>88.7</v>
      </c>
      <c r="AC1253">
        <f t="shared" si="502"/>
        <v>24.638888888888889</v>
      </c>
      <c r="AE1253">
        <f t="shared" si="503"/>
        <v>-7317.0378800034587</v>
      </c>
      <c r="AF1253">
        <f t="shared" si="504"/>
        <v>-7354.3785010972078</v>
      </c>
      <c r="AG1253">
        <f t="shared" si="505"/>
        <v>-7583.4009771388746</v>
      </c>
    </row>
    <row r="1254" spans="2:33" x14ac:dyDescent="0.25">
      <c r="B1254" s="6" t="s">
        <v>74</v>
      </c>
      <c r="C1254" s="6">
        <v>1246</v>
      </c>
      <c r="D1254" s="6">
        <v>224</v>
      </c>
      <c r="E1254" s="12">
        <v>88.1</v>
      </c>
      <c r="F1254" s="17">
        <f t="shared" si="518"/>
        <v>-0.18055555555555516</v>
      </c>
      <c r="G1254" s="17">
        <f t="shared" si="519"/>
        <v>-0.64999999999999858</v>
      </c>
      <c r="H1254">
        <f t="shared" si="506"/>
        <v>-208.5416666666662</v>
      </c>
      <c r="I1254">
        <f t="shared" si="507"/>
        <v>23.282634374999997</v>
      </c>
      <c r="J1254">
        <f t="shared" si="496"/>
        <v>269.94277695891208</v>
      </c>
      <c r="K1254">
        <f t="shared" si="521"/>
        <v>293.22541133391206</v>
      </c>
      <c r="L1254" s="49">
        <f t="shared" si="508"/>
        <v>7175.8774273660147</v>
      </c>
      <c r="M1254" s="29">
        <f t="shared" si="509"/>
        <v>-5103.4780092592473</v>
      </c>
      <c r="N1254">
        <f t="shared" si="497"/>
        <v>-222.08333333333286</v>
      </c>
      <c r="O1254">
        <f t="shared" si="510"/>
        <v>24.794493749999997</v>
      </c>
      <c r="P1254">
        <f t="shared" si="498"/>
        <v>269.94277695891208</v>
      </c>
      <c r="Q1254">
        <f t="shared" si="511"/>
        <v>294.73727070891209</v>
      </c>
      <c r="R1254" s="49">
        <f t="shared" si="512"/>
        <v>7212.8759859597649</v>
      </c>
      <c r="S1254" s="29">
        <f t="shared" si="513"/>
        <v>-5434.8726851851734</v>
      </c>
      <c r="T1254">
        <f t="shared" si="499"/>
        <v>-305.13888888888823</v>
      </c>
      <c r="U1254">
        <f t="shared" si="514"/>
        <v>34.067231249999999</v>
      </c>
      <c r="V1254">
        <f t="shared" si="500"/>
        <v>269.94277695891208</v>
      </c>
      <c r="W1254">
        <f t="shared" si="515"/>
        <v>304.0100082089121</v>
      </c>
      <c r="X1254" s="49">
        <f t="shared" si="516"/>
        <v>7439.8004786680985</v>
      </c>
      <c r="Y1254" s="29">
        <f t="shared" si="517"/>
        <v>-7467.4266975308483</v>
      </c>
      <c r="AA1254">
        <f t="shared" si="501"/>
        <v>0</v>
      </c>
      <c r="AB1254">
        <f t="shared" si="520"/>
        <v>88.1</v>
      </c>
      <c r="AC1254">
        <f t="shared" si="502"/>
        <v>24.472222222222221</v>
      </c>
      <c r="AE1254">
        <f t="shared" si="503"/>
        <v>-7175.8774273660147</v>
      </c>
      <c r="AF1254">
        <f t="shared" si="504"/>
        <v>-7212.8759859597649</v>
      </c>
      <c r="AG1254">
        <f t="shared" si="505"/>
        <v>-7439.8004786680985</v>
      </c>
    </row>
    <row r="1255" spans="2:33" x14ac:dyDescent="0.25">
      <c r="B1255" s="6" t="s">
        <v>74</v>
      </c>
      <c r="C1255" s="6">
        <v>1247</v>
      </c>
      <c r="D1255" s="6">
        <v>225</v>
      </c>
      <c r="E1255" s="12">
        <v>87.4</v>
      </c>
      <c r="F1255" s="17">
        <f t="shared" si="518"/>
        <v>-0.19444444444444325</v>
      </c>
      <c r="G1255" s="17">
        <f t="shared" si="519"/>
        <v>-0.69999999999999574</v>
      </c>
      <c r="H1255">
        <f t="shared" si="506"/>
        <v>-224.58333333333195</v>
      </c>
      <c r="I1255">
        <f t="shared" si="507"/>
        <v>23.216943750000002</v>
      </c>
      <c r="J1255">
        <f t="shared" si="496"/>
        <v>265.67014922453711</v>
      </c>
      <c r="K1255">
        <f t="shared" si="521"/>
        <v>288.8870929745371</v>
      </c>
      <c r="L1255" s="49">
        <f t="shared" si="508"/>
        <v>7013.5366461040394</v>
      </c>
      <c r="M1255" s="29">
        <f t="shared" si="509"/>
        <v>-5452.3842592592255</v>
      </c>
      <c r="N1255">
        <f t="shared" si="497"/>
        <v>-239.16666666666521</v>
      </c>
      <c r="O1255">
        <f t="shared" si="510"/>
        <v>24.7245375</v>
      </c>
      <c r="P1255">
        <f t="shared" si="498"/>
        <v>265.67014922453711</v>
      </c>
      <c r="Q1255">
        <f t="shared" si="511"/>
        <v>290.39468672453711</v>
      </c>
      <c r="R1255" s="49">
        <f t="shared" si="512"/>
        <v>7050.1376721457063</v>
      </c>
      <c r="S1255" s="29">
        <f t="shared" si="513"/>
        <v>-5806.4351851851497</v>
      </c>
      <c r="T1255">
        <f t="shared" si="499"/>
        <v>-328.6111111111091</v>
      </c>
      <c r="U1255">
        <f t="shared" si="514"/>
        <v>33.971112500000004</v>
      </c>
      <c r="V1255">
        <f t="shared" si="500"/>
        <v>265.67014922453711</v>
      </c>
      <c r="W1255">
        <f t="shared" si="515"/>
        <v>299.64126172453712</v>
      </c>
      <c r="X1255" s="49">
        <f t="shared" si="516"/>
        <v>7274.6239652012628</v>
      </c>
      <c r="Y1255" s="29">
        <f t="shared" si="517"/>
        <v>-7977.9475308641486</v>
      </c>
      <c r="AA1255">
        <f t="shared" si="501"/>
        <v>0</v>
      </c>
      <c r="AB1255">
        <f t="shared" si="520"/>
        <v>87.4</v>
      </c>
      <c r="AC1255">
        <f t="shared" si="502"/>
        <v>24.277777777777779</v>
      </c>
      <c r="AE1255">
        <f t="shared" si="503"/>
        <v>-7013.5366461040394</v>
      </c>
      <c r="AF1255">
        <f t="shared" si="504"/>
        <v>-7050.1376721457063</v>
      </c>
      <c r="AG1255">
        <f t="shared" si="505"/>
        <v>-7274.6239652012628</v>
      </c>
    </row>
    <row r="1256" spans="2:33" x14ac:dyDescent="0.25">
      <c r="B1256" s="6" t="s">
        <v>74</v>
      </c>
      <c r="C1256" s="6">
        <v>1248</v>
      </c>
      <c r="D1256" s="6">
        <v>226</v>
      </c>
      <c r="E1256" s="12">
        <v>86.7</v>
      </c>
      <c r="F1256" s="17">
        <f t="shared" si="518"/>
        <v>-0.19444444444444522</v>
      </c>
      <c r="G1256" s="17">
        <f t="shared" si="519"/>
        <v>-0.70000000000000284</v>
      </c>
      <c r="H1256">
        <f t="shared" si="506"/>
        <v>-224.58333333333422</v>
      </c>
      <c r="I1256">
        <f t="shared" si="507"/>
        <v>23.151253125</v>
      </c>
      <c r="J1256">
        <f t="shared" si="496"/>
        <v>261.43160513020831</v>
      </c>
      <c r="K1256">
        <f t="shared" si="521"/>
        <v>284.58285825520829</v>
      </c>
      <c r="L1256" s="49">
        <f t="shared" si="508"/>
        <v>6853.7038363129332</v>
      </c>
      <c r="M1256" s="29">
        <f t="shared" si="509"/>
        <v>-5408.7152777777992</v>
      </c>
      <c r="N1256">
        <f t="shared" si="497"/>
        <v>-239.16666666666762</v>
      </c>
      <c r="O1256">
        <f t="shared" si="510"/>
        <v>24.65458125</v>
      </c>
      <c r="P1256">
        <f t="shared" si="498"/>
        <v>261.43160513020831</v>
      </c>
      <c r="Q1256">
        <f t="shared" si="511"/>
        <v>286.08618638020829</v>
      </c>
      <c r="R1256" s="49">
        <f t="shared" si="512"/>
        <v>6889.9089886566826</v>
      </c>
      <c r="S1256" s="29">
        <f t="shared" si="513"/>
        <v>-5759.9305555555784</v>
      </c>
      <c r="T1256">
        <f t="shared" si="499"/>
        <v>-328.61111111111245</v>
      </c>
      <c r="U1256">
        <f t="shared" si="514"/>
        <v>33.874993750000002</v>
      </c>
      <c r="V1256">
        <f t="shared" si="500"/>
        <v>261.43160513020831</v>
      </c>
      <c r="W1256">
        <f t="shared" si="515"/>
        <v>295.3065988802083</v>
      </c>
      <c r="X1256" s="49">
        <f t="shared" si="516"/>
        <v>7111.9672563650165</v>
      </c>
      <c r="Y1256" s="29">
        <f t="shared" si="517"/>
        <v>-7914.0509259259579</v>
      </c>
      <c r="AA1256">
        <f t="shared" si="501"/>
        <v>0</v>
      </c>
      <c r="AB1256">
        <f t="shared" si="520"/>
        <v>86.7</v>
      </c>
      <c r="AC1256">
        <f t="shared" si="502"/>
        <v>24.083333333333332</v>
      </c>
      <c r="AE1256">
        <f t="shared" si="503"/>
        <v>-6853.7038363129332</v>
      </c>
      <c r="AF1256">
        <f t="shared" si="504"/>
        <v>-6889.9089886566826</v>
      </c>
      <c r="AG1256">
        <f t="shared" si="505"/>
        <v>-7111.9672563650165</v>
      </c>
    </row>
    <row r="1257" spans="2:33" x14ac:dyDescent="0.25">
      <c r="B1257" s="6" t="s">
        <v>74</v>
      </c>
      <c r="C1257" s="6">
        <v>1249</v>
      </c>
      <c r="D1257" s="6">
        <v>227</v>
      </c>
      <c r="E1257" s="12">
        <v>86</v>
      </c>
      <c r="F1257" s="17">
        <f t="shared" si="518"/>
        <v>-0.19444444444444522</v>
      </c>
      <c r="G1257" s="17">
        <f t="shared" si="519"/>
        <v>-0.70000000000000284</v>
      </c>
      <c r="H1257">
        <f t="shared" si="506"/>
        <v>-224.58333333333422</v>
      </c>
      <c r="I1257">
        <f t="shared" si="507"/>
        <v>23.085562500000002</v>
      </c>
      <c r="J1257">
        <f t="shared" si="496"/>
        <v>257.22714467592596</v>
      </c>
      <c r="K1257">
        <f t="shared" si="521"/>
        <v>280.31270717592594</v>
      </c>
      <c r="L1257" s="49">
        <f t="shared" si="508"/>
        <v>6696.3591158693416</v>
      </c>
      <c r="M1257" s="29">
        <f t="shared" si="509"/>
        <v>-5365.0462962963175</v>
      </c>
      <c r="N1257">
        <f t="shared" si="497"/>
        <v>-239.16666666666762</v>
      </c>
      <c r="O1257">
        <f t="shared" si="510"/>
        <v>24.584625000000003</v>
      </c>
      <c r="P1257">
        <f t="shared" si="498"/>
        <v>257.22714467592596</v>
      </c>
      <c r="Q1257">
        <f t="shared" si="511"/>
        <v>281.81176967592597</v>
      </c>
      <c r="R1257" s="49">
        <f t="shared" si="512"/>
        <v>6732.1700533693429</v>
      </c>
      <c r="S1257" s="29">
        <f t="shared" si="513"/>
        <v>-5713.4259259259488</v>
      </c>
      <c r="T1257">
        <f t="shared" si="499"/>
        <v>-328.61111111111245</v>
      </c>
      <c r="U1257">
        <f t="shared" si="514"/>
        <v>33.778875000000006</v>
      </c>
      <c r="V1257">
        <f t="shared" si="500"/>
        <v>257.22714467592596</v>
      </c>
      <c r="W1257">
        <f t="shared" si="515"/>
        <v>291.00601967592598</v>
      </c>
      <c r="X1257" s="49">
        <f t="shared" si="516"/>
        <v>6951.81047003601</v>
      </c>
      <c r="Y1257" s="29">
        <f t="shared" si="517"/>
        <v>-7850.1543209876863</v>
      </c>
      <c r="AA1257">
        <f t="shared" si="501"/>
        <v>0</v>
      </c>
      <c r="AB1257">
        <f t="shared" si="520"/>
        <v>86</v>
      </c>
      <c r="AC1257">
        <f t="shared" si="502"/>
        <v>23.888888888888889</v>
      </c>
      <c r="AE1257">
        <f t="shared" si="503"/>
        <v>-6696.3591158693416</v>
      </c>
      <c r="AF1257">
        <f t="shared" si="504"/>
        <v>-6732.1700533693429</v>
      </c>
      <c r="AG1257">
        <f t="shared" si="505"/>
        <v>-6951.81047003601</v>
      </c>
    </row>
    <row r="1258" spans="2:33" x14ac:dyDescent="0.25">
      <c r="B1258" s="6" t="s">
        <v>74</v>
      </c>
      <c r="C1258" s="6">
        <v>1250</v>
      </c>
      <c r="D1258" s="6">
        <v>228</v>
      </c>
      <c r="E1258" s="12">
        <v>85.3</v>
      </c>
      <c r="F1258" s="17">
        <f t="shared" si="518"/>
        <v>-0.18055555555555516</v>
      </c>
      <c r="G1258" s="17">
        <f t="shared" si="519"/>
        <v>-0.64999999999999858</v>
      </c>
      <c r="H1258">
        <f t="shared" si="506"/>
        <v>-208.5416666666662</v>
      </c>
      <c r="I1258">
        <f t="shared" si="507"/>
        <v>23.019871875</v>
      </c>
      <c r="J1258">
        <f t="shared" si="496"/>
        <v>253.05676786168982</v>
      </c>
      <c r="K1258">
        <f t="shared" si="521"/>
        <v>276.0766397366898</v>
      </c>
      <c r="L1258" s="49">
        <f t="shared" si="508"/>
        <v>6541.4826026498995</v>
      </c>
      <c r="M1258" s="29">
        <f t="shared" si="509"/>
        <v>-4941.2789351851743</v>
      </c>
      <c r="N1258">
        <f t="shared" si="497"/>
        <v>-222.08333333333286</v>
      </c>
      <c r="O1258">
        <f t="shared" si="510"/>
        <v>24.514668750000002</v>
      </c>
      <c r="P1258">
        <f t="shared" si="498"/>
        <v>253.05676786168982</v>
      </c>
      <c r="Q1258">
        <f t="shared" si="511"/>
        <v>277.57143661168982</v>
      </c>
      <c r="R1258" s="49">
        <f t="shared" si="512"/>
        <v>6576.9009841603165</v>
      </c>
      <c r="S1258" s="29">
        <f t="shared" si="513"/>
        <v>-5262.1412037036926</v>
      </c>
      <c r="T1258">
        <f t="shared" si="499"/>
        <v>-305.13888888888823</v>
      </c>
      <c r="U1258">
        <f t="shared" si="514"/>
        <v>33.682756250000004</v>
      </c>
      <c r="V1258">
        <f t="shared" si="500"/>
        <v>253.05676786168982</v>
      </c>
      <c r="W1258">
        <f t="shared" si="515"/>
        <v>286.73952411168983</v>
      </c>
      <c r="X1258" s="49">
        <f t="shared" si="516"/>
        <v>6794.1337240908724</v>
      </c>
      <c r="Y1258" s="29">
        <f t="shared" si="517"/>
        <v>-7230.0964506172677</v>
      </c>
      <c r="AA1258">
        <f t="shared" si="501"/>
        <v>0</v>
      </c>
      <c r="AB1258">
        <f t="shared" si="520"/>
        <v>85.3</v>
      </c>
      <c r="AC1258">
        <f t="shared" si="502"/>
        <v>23.694444444444443</v>
      </c>
      <c r="AE1258">
        <f t="shared" si="503"/>
        <v>-6541.4826026498995</v>
      </c>
      <c r="AF1258">
        <f t="shared" si="504"/>
        <v>-6576.9009841603165</v>
      </c>
      <c r="AG1258">
        <f t="shared" si="505"/>
        <v>-6794.1337240908724</v>
      </c>
    </row>
    <row r="1259" spans="2:33" x14ac:dyDescent="0.25">
      <c r="B1259" s="6" t="s">
        <v>74</v>
      </c>
      <c r="C1259" s="6">
        <v>1251</v>
      </c>
      <c r="D1259" s="6">
        <v>229</v>
      </c>
      <c r="E1259" s="12">
        <v>84.7</v>
      </c>
      <c r="F1259" s="17">
        <f t="shared" si="518"/>
        <v>-0.16666666666666705</v>
      </c>
      <c r="G1259" s="17">
        <f t="shared" si="519"/>
        <v>-0.60000000000000142</v>
      </c>
      <c r="H1259">
        <f t="shared" si="506"/>
        <v>-192.50000000000043</v>
      </c>
      <c r="I1259">
        <f t="shared" si="507"/>
        <v>22.963565624999998</v>
      </c>
      <c r="J1259">
        <f t="shared" si="496"/>
        <v>249.5092869589121</v>
      </c>
      <c r="K1259">
        <f t="shared" si="521"/>
        <v>272.47285258391207</v>
      </c>
      <c r="L1259" s="49">
        <f t="shared" si="508"/>
        <v>6410.6807260714868</v>
      </c>
      <c r="M1259" s="29">
        <f t="shared" si="509"/>
        <v>-4529.0972222222326</v>
      </c>
      <c r="N1259">
        <f t="shared" si="497"/>
        <v>-205.00000000000045</v>
      </c>
      <c r="O1259">
        <f t="shared" si="510"/>
        <v>24.454706249999997</v>
      </c>
      <c r="P1259">
        <f t="shared" si="498"/>
        <v>249.5092869589121</v>
      </c>
      <c r="Q1259">
        <f t="shared" si="511"/>
        <v>273.96399320891209</v>
      </c>
      <c r="R1259" s="49">
        <f t="shared" si="512"/>
        <v>6445.7639513319036</v>
      </c>
      <c r="S1259" s="29">
        <f t="shared" si="513"/>
        <v>-4823.1944444444553</v>
      </c>
      <c r="T1259">
        <f t="shared" si="499"/>
        <v>-281.66666666666731</v>
      </c>
      <c r="U1259">
        <f t="shared" si="514"/>
        <v>33.600368749999994</v>
      </c>
      <c r="V1259">
        <f t="shared" si="500"/>
        <v>249.5092869589121</v>
      </c>
      <c r="W1259">
        <f t="shared" si="515"/>
        <v>283.1096557089121</v>
      </c>
      <c r="X1259" s="49">
        <f t="shared" si="516"/>
        <v>6660.9410662624596</v>
      </c>
      <c r="Y1259" s="29">
        <f t="shared" si="517"/>
        <v>-6626.9907407407563</v>
      </c>
      <c r="AA1259">
        <f t="shared" si="501"/>
        <v>0</v>
      </c>
      <c r="AB1259">
        <f t="shared" si="520"/>
        <v>84.7</v>
      </c>
      <c r="AC1259">
        <f t="shared" si="502"/>
        <v>23.527777777777779</v>
      </c>
      <c r="AE1259">
        <f t="shared" si="503"/>
        <v>-6410.6807260714868</v>
      </c>
      <c r="AF1259">
        <f t="shared" si="504"/>
        <v>-6445.7639513319036</v>
      </c>
      <c r="AG1259">
        <f t="shared" si="505"/>
        <v>-6660.9410662624596</v>
      </c>
    </row>
    <row r="1260" spans="2:33" x14ac:dyDescent="0.25">
      <c r="B1260" s="6" t="s">
        <v>74</v>
      </c>
      <c r="C1260" s="6">
        <v>1252</v>
      </c>
      <c r="D1260" s="6">
        <v>230</v>
      </c>
      <c r="E1260" s="12">
        <v>84.1</v>
      </c>
      <c r="F1260" s="17">
        <f t="shared" si="518"/>
        <v>-0.16666666666666705</v>
      </c>
      <c r="G1260" s="17">
        <f t="shared" si="519"/>
        <v>-0.60000000000000142</v>
      </c>
      <c r="H1260">
        <f t="shared" si="506"/>
        <v>-192.50000000000043</v>
      </c>
      <c r="I1260">
        <f t="shared" si="507"/>
        <v>22.907259374999999</v>
      </c>
      <c r="J1260">
        <f t="shared" si="496"/>
        <v>245.98684709780096</v>
      </c>
      <c r="K1260">
        <f t="shared" si="521"/>
        <v>268.89410647280096</v>
      </c>
      <c r="L1260" s="49">
        <f t="shared" si="508"/>
        <v>6281.665098434044</v>
      </c>
      <c r="M1260" s="29">
        <f t="shared" si="509"/>
        <v>-4497.0138888888987</v>
      </c>
      <c r="N1260">
        <f t="shared" si="497"/>
        <v>-205.00000000000045</v>
      </c>
      <c r="O1260">
        <f t="shared" si="510"/>
        <v>24.39474375</v>
      </c>
      <c r="P1260">
        <f t="shared" si="498"/>
        <v>245.98684709780096</v>
      </c>
      <c r="Q1260">
        <f t="shared" si="511"/>
        <v>270.38159084780096</v>
      </c>
      <c r="R1260" s="49">
        <f t="shared" si="512"/>
        <v>6316.4143861944613</v>
      </c>
      <c r="S1260" s="29">
        <f t="shared" si="513"/>
        <v>-4789.0277777777883</v>
      </c>
      <c r="T1260">
        <f t="shared" si="499"/>
        <v>-281.66666666666731</v>
      </c>
      <c r="U1260">
        <f t="shared" si="514"/>
        <v>33.517981249999998</v>
      </c>
      <c r="V1260">
        <f t="shared" si="500"/>
        <v>245.98684709780096</v>
      </c>
      <c r="W1260">
        <f t="shared" si="515"/>
        <v>279.50482834780098</v>
      </c>
      <c r="X1260" s="49">
        <f t="shared" si="516"/>
        <v>6529.5433511250176</v>
      </c>
      <c r="Y1260" s="29">
        <f t="shared" si="517"/>
        <v>-6580.0462962963111</v>
      </c>
      <c r="AA1260">
        <f t="shared" si="501"/>
        <v>0</v>
      </c>
      <c r="AB1260">
        <f t="shared" si="520"/>
        <v>84.1</v>
      </c>
      <c r="AC1260">
        <f t="shared" si="502"/>
        <v>23.361111111111111</v>
      </c>
      <c r="AE1260">
        <f t="shared" si="503"/>
        <v>-6281.665098434044</v>
      </c>
      <c r="AF1260">
        <f t="shared" si="504"/>
        <v>-6316.4143861944613</v>
      </c>
      <c r="AG1260">
        <f t="shared" si="505"/>
        <v>-6529.5433511250176</v>
      </c>
    </row>
    <row r="1261" spans="2:33" x14ac:dyDescent="0.25">
      <c r="B1261" s="6" t="s">
        <v>74</v>
      </c>
      <c r="C1261" s="6">
        <v>1253</v>
      </c>
      <c r="D1261" s="6">
        <v>231</v>
      </c>
      <c r="E1261" s="12">
        <v>83.5</v>
      </c>
      <c r="F1261" s="17">
        <f t="shared" si="518"/>
        <v>-0.16666666666666508</v>
      </c>
      <c r="G1261" s="17">
        <f t="shared" si="519"/>
        <v>-0.59999999999999432</v>
      </c>
      <c r="H1261">
        <f t="shared" si="506"/>
        <v>-192.49999999999815</v>
      </c>
      <c r="I1261">
        <f t="shared" si="507"/>
        <v>22.850953125</v>
      </c>
      <c r="J1261">
        <f t="shared" si="496"/>
        <v>242.48944827835646</v>
      </c>
      <c r="K1261">
        <f t="shared" si="521"/>
        <v>265.34040140335645</v>
      </c>
      <c r="L1261" s="49">
        <f t="shared" si="508"/>
        <v>6154.4231992167397</v>
      </c>
      <c r="M1261" s="29">
        <f t="shared" si="509"/>
        <v>-4464.930555555512</v>
      </c>
      <c r="N1261">
        <f t="shared" si="497"/>
        <v>-204.99999999999804</v>
      </c>
      <c r="O1261">
        <f t="shared" si="510"/>
        <v>24.334781249999999</v>
      </c>
      <c r="P1261">
        <f t="shared" si="498"/>
        <v>242.48944827835646</v>
      </c>
      <c r="Q1261">
        <f t="shared" si="511"/>
        <v>266.82422952835645</v>
      </c>
      <c r="R1261" s="49">
        <f t="shared" si="512"/>
        <v>6188.8397682271561</v>
      </c>
      <c r="S1261" s="29">
        <f t="shared" si="513"/>
        <v>-4754.8611111110649</v>
      </c>
      <c r="T1261">
        <f t="shared" si="499"/>
        <v>-281.66666666666396</v>
      </c>
      <c r="U1261">
        <f t="shared" si="514"/>
        <v>33.435593750000002</v>
      </c>
      <c r="V1261">
        <f t="shared" si="500"/>
        <v>242.48944827835646</v>
      </c>
      <c r="W1261">
        <f t="shared" si="515"/>
        <v>275.92504202835647</v>
      </c>
      <c r="X1261" s="49">
        <f t="shared" si="516"/>
        <v>6399.9280581577123</v>
      </c>
      <c r="Y1261" s="29">
        <f t="shared" si="517"/>
        <v>-6533.1018518517885</v>
      </c>
      <c r="AA1261">
        <f t="shared" si="501"/>
        <v>0</v>
      </c>
      <c r="AB1261">
        <f t="shared" si="520"/>
        <v>83.5</v>
      </c>
      <c r="AC1261">
        <f t="shared" si="502"/>
        <v>23.194444444444443</v>
      </c>
      <c r="AE1261">
        <f t="shared" si="503"/>
        <v>-6154.4231992167397</v>
      </c>
      <c r="AF1261">
        <f t="shared" si="504"/>
        <v>-6188.8397682271561</v>
      </c>
      <c r="AG1261">
        <f t="shared" si="505"/>
        <v>-6399.9280581577123</v>
      </c>
    </row>
    <row r="1262" spans="2:33" x14ac:dyDescent="0.25">
      <c r="B1262" s="6" t="s">
        <v>74</v>
      </c>
      <c r="C1262" s="6">
        <v>1254</v>
      </c>
      <c r="D1262" s="6">
        <v>232</v>
      </c>
      <c r="E1262" s="12">
        <v>82.9</v>
      </c>
      <c r="F1262" s="17">
        <f t="shared" si="518"/>
        <v>-0.16666666666666705</v>
      </c>
      <c r="G1262" s="17">
        <f t="shared" si="519"/>
        <v>-0.60000000000000142</v>
      </c>
      <c r="H1262">
        <f t="shared" si="506"/>
        <v>-192.50000000000043</v>
      </c>
      <c r="I1262">
        <f t="shared" si="507"/>
        <v>22.794646874999998</v>
      </c>
      <c r="J1262">
        <f t="shared" si="496"/>
        <v>239.01709050057875</v>
      </c>
      <c r="K1262">
        <f t="shared" si="521"/>
        <v>261.81173737557873</v>
      </c>
      <c r="L1262" s="49">
        <f t="shared" si="508"/>
        <v>6028.9425078987433</v>
      </c>
      <c r="M1262" s="29">
        <f t="shared" si="509"/>
        <v>-4432.8472222222326</v>
      </c>
      <c r="N1262">
        <f t="shared" si="497"/>
        <v>-205.00000000000045</v>
      </c>
      <c r="O1262">
        <f t="shared" si="510"/>
        <v>24.274818749999998</v>
      </c>
      <c r="P1262">
        <f t="shared" si="498"/>
        <v>239.01709050057875</v>
      </c>
      <c r="Q1262">
        <f t="shared" si="511"/>
        <v>263.29190925057873</v>
      </c>
      <c r="R1262" s="49">
        <f t="shared" si="512"/>
        <v>6063.0275769091604</v>
      </c>
      <c r="S1262" s="29">
        <f t="shared" si="513"/>
        <v>-4720.6944444444553</v>
      </c>
      <c r="T1262">
        <f t="shared" si="499"/>
        <v>-281.66666666666731</v>
      </c>
      <c r="U1262">
        <f t="shared" si="514"/>
        <v>33.353206249999999</v>
      </c>
      <c r="V1262">
        <f t="shared" si="500"/>
        <v>239.01709050057875</v>
      </c>
      <c r="W1262">
        <f t="shared" si="515"/>
        <v>272.37029675057875</v>
      </c>
      <c r="X1262" s="49">
        <f t="shared" si="516"/>
        <v>6272.0826668397167</v>
      </c>
      <c r="Y1262" s="29">
        <f t="shared" si="517"/>
        <v>-6486.1574074074224</v>
      </c>
      <c r="AA1262">
        <f t="shared" si="501"/>
        <v>0</v>
      </c>
      <c r="AB1262">
        <f t="shared" si="520"/>
        <v>82.9</v>
      </c>
      <c r="AC1262">
        <f t="shared" si="502"/>
        <v>23.027777777777779</v>
      </c>
      <c r="AE1262">
        <f t="shared" si="503"/>
        <v>-6028.9425078987433</v>
      </c>
      <c r="AF1262">
        <f t="shared" si="504"/>
        <v>-6063.0275769091604</v>
      </c>
      <c r="AG1262">
        <f t="shared" si="505"/>
        <v>-6272.0826668397167</v>
      </c>
    </row>
    <row r="1263" spans="2:33" x14ac:dyDescent="0.25">
      <c r="B1263" s="6" t="s">
        <v>74</v>
      </c>
      <c r="C1263" s="6">
        <v>1255</v>
      </c>
      <c r="D1263" s="6">
        <v>233</v>
      </c>
      <c r="E1263" s="12">
        <v>82.3</v>
      </c>
      <c r="F1263" s="17">
        <f t="shared" si="518"/>
        <v>-0.16666666666666705</v>
      </c>
      <c r="G1263" s="17">
        <f t="shared" si="519"/>
        <v>-0.60000000000000142</v>
      </c>
      <c r="H1263">
        <f t="shared" si="506"/>
        <v>-192.50000000000043</v>
      </c>
      <c r="I1263">
        <f t="shared" si="507"/>
        <v>22.738340624999999</v>
      </c>
      <c r="J1263">
        <f t="shared" si="496"/>
        <v>235.56977376446764</v>
      </c>
      <c r="K1263">
        <f t="shared" si="521"/>
        <v>258.30811438946762</v>
      </c>
      <c r="L1263" s="49">
        <f t="shared" si="508"/>
        <v>5905.2105039592179</v>
      </c>
      <c r="M1263" s="29">
        <f t="shared" si="509"/>
        <v>-4400.7638888888987</v>
      </c>
      <c r="N1263">
        <f t="shared" si="497"/>
        <v>-205.00000000000045</v>
      </c>
      <c r="O1263">
        <f t="shared" si="510"/>
        <v>24.21485625</v>
      </c>
      <c r="P1263">
        <f t="shared" si="498"/>
        <v>235.56977376446764</v>
      </c>
      <c r="Q1263">
        <f t="shared" si="511"/>
        <v>259.78463001446767</v>
      </c>
      <c r="R1263" s="49">
        <f t="shared" si="512"/>
        <v>5938.9652917196354</v>
      </c>
      <c r="S1263" s="29">
        <f t="shared" si="513"/>
        <v>-4686.5277777777883</v>
      </c>
      <c r="T1263">
        <f t="shared" si="499"/>
        <v>-281.66666666666731</v>
      </c>
      <c r="U1263">
        <f t="shared" si="514"/>
        <v>33.270818749999997</v>
      </c>
      <c r="V1263">
        <f t="shared" si="500"/>
        <v>235.56977376446764</v>
      </c>
      <c r="W1263">
        <f t="shared" si="515"/>
        <v>268.84059251446763</v>
      </c>
      <c r="X1263" s="49">
        <f t="shared" si="516"/>
        <v>6145.9946566501903</v>
      </c>
      <c r="Y1263" s="29">
        <f t="shared" si="517"/>
        <v>-6439.2129629629771</v>
      </c>
      <c r="AA1263">
        <f t="shared" si="501"/>
        <v>0</v>
      </c>
      <c r="AB1263">
        <f t="shared" si="520"/>
        <v>82.3</v>
      </c>
      <c r="AC1263">
        <f t="shared" si="502"/>
        <v>22.861111111111111</v>
      </c>
      <c r="AE1263">
        <f t="shared" si="503"/>
        <v>-5905.2105039592179</v>
      </c>
      <c r="AF1263">
        <f t="shared" si="504"/>
        <v>-5938.9652917196354</v>
      </c>
      <c r="AG1263">
        <f t="shared" si="505"/>
        <v>-6145.9946566501903</v>
      </c>
    </row>
    <row r="1264" spans="2:33" x14ac:dyDescent="0.25">
      <c r="B1264" s="6" t="s">
        <v>74</v>
      </c>
      <c r="C1264" s="6">
        <v>1256</v>
      </c>
      <c r="D1264" s="6">
        <v>234</v>
      </c>
      <c r="E1264" s="12">
        <v>81.7</v>
      </c>
      <c r="F1264" s="17">
        <f t="shared" si="518"/>
        <v>-0.16666666666666705</v>
      </c>
      <c r="G1264" s="17">
        <f t="shared" si="519"/>
        <v>-0.60000000000000142</v>
      </c>
      <c r="H1264">
        <f t="shared" si="506"/>
        <v>-192.50000000000043</v>
      </c>
      <c r="I1264">
        <f t="shared" si="507"/>
        <v>22.682034375000001</v>
      </c>
      <c r="J1264">
        <f t="shared" si="496"/>
        <v>232.14749807002323</v>
      </c>
      <c r="K1264">
        <f t="shared" si="521"/>
        <v>254.82953244502323</v>
      </c>
      <c r="L1264" s="49">
        <f t="shared" si="508"/>
        <v>5783.214666877333</v>
      </c>
      <c r="M1264" s="29">
        <f t="shared" si="509"/>
        <v>-4368.6805555555657</v>
      </c>
      <c r="N1264">
        <f t="shared" si="497"/>
        <v>-205.00000000000045</v>
      </c>
      <c r="O1264">
        <f t="shared" si="510"/>
        <v>24.154893749999999</v>
      </c>
      <c r="P1264">
        <f t="shared" si="498"/>
        <v>232.14749807002323</v>
      </c>
      <c r="Q1264">
        <f t="shared" si="511"/>
        <v>256.30239182002322</v>
      </c>
      <c r="R1264" s="49">
        <f t="shared" si="512"/>
        <v>5816.6403921377496</v>
      </c>
      <c r="S1264" s="29">
        <f t="shared" si="513"/>
        <v>-4652.3611111111222</v>
      </c>
      <c r="T1264">
        <f t="shared" si="499"/>
        <v>-281.66666666666731</v>
      </c>
      <c r="U1264">
        <f t="shared" si="514"/>
        <v>33.188431250000001</v>
      </c>
      <c r="V1264">
        <f t="shared" si="500"/>
        <v>232.14749807002323</v>
      </c>
      <c r="W1264">
        <f t="shared" si="515"/>
        <v>265.33592932002324</v>
      </c>
      <c r="X1264" s="49">
        <f t="shared" si="516"/>
        <v>6021.6515070683054</v>
      </c>
      <c r="Y1264" s="29">
        <f t="shared" si="517"/>
        <v>-6392.2685185185337</v>
      </c>
      <c r="AA1264">
        <f t="shared" si="501"/>
        <v>0</v>
      </c>
      <c r="AB1264">
        <f t="shared" si="520"/>
        <v>81.7</v>
      </c>
      <c r="AC1264">
        <f t="shared" si="502"/>
        <v>22.694444444444446</v>
      </c>
      <c r="AE1264">
        <f t="shared" si="503"/>
        <v>-5783.214666877333</v>
      </c>
      <c r="AF1264">
        <f t="shared" si="504"/>
        <v>-5816.6403921377496</v>
      </c>
      <c r="AG1264">
        <f t="shared" si="505"/>
        <v>-6021.6515070683054</v>
      </c>
    </row>
    <row r="1265" spans="2:33" x14ac:dyDescent="0.25">
      <c r="B1265" s="6" t="s">
        <v>74</v>
      </c>
      <c r="C1265" s="6">
        <v>1257</v>
      </c>
      <c r="D1265" s="6">
        <v>235</v>
      </c>
      <c r="E1265" s="12">
        <v>81.099999999999994</v>
      </c>
      <c r="F1265" s="17">
        <f t="shared" si="518"/>
        <v>-0.16666666666666705</v>
      </c>
      <c r="G1265" s="17">
        <f t="shared" si="519"/>
        <v>-0.60000000000000142</v>
      </c>
      <c r="H1265">
        <f t="shared" si="506"/>
        <v>-192.50000000000043</v>
      </c>
      <c r="I1265">
        <f t="shared" si="507"/>
        <v>22.625728124999998</v>
      </c>
      <c r="J1265">
        <f t="shared" si="496"/>
        <v>228.75026341724535</v>
      </c>
      <c r="K1265">
        <f t="shared" si="521"/>
        <v>251.37599154224534</v>
      </c>
      <c r="L1265" s="49">
        <f t="shared" si="508"/>
        <v>5662.9424761322489</v>
      </c>
      <c r="M1265" s="29">
        <f t="shared" si="509"/>
        <v>-4336.5972222222317</v>
      </c>
      <c r="N1265">
        <f t="shared" si="497"/>
        <v>-205.00000000000045</v>
      </c>
      <c r="O1265">
        <f t="shared" si="510"/>
        <v>24.094931249999998</v>
      </c>
      <c r="P1265">
        <f t="shared" si="498"/>
        <v>228.75026341724535</v>
      </c>
      <c r="Q1265">
        <f t="shared" si="511"/>
        <v>252.84519466724535</v>
      </c>
      <c r="R1265" s="49">
        <f t="shared" si="512"/>
        <v>5696.0403576426652</v>
      </c>
      <c r="S1265" s="29">
        <f t="shared" si="513"/>
        <v>-4618.1944444444543</v>
      </c>
      <c r="T1265">
        <f t="shared" si="499"/>
        <v>-281.66666666666731</v>
      </c>
      <c r="U1265">
        <f t="shared" si="514"/>
        <v>33.106043749999998</v>
      </c>
      <c r="V1265">
        <f t="shared" si="500"/>
        <v>228.75026341724535</v>
      </c>
      <c r="W1265">
        <f t="shared" si="515"/>
        <v>261.85630716724535</v>
      </c>
      <c r="X1265" s="49">
        <f t="shared" si="516"/>
        <v>5899.0406975732212</v>
      </c>
      <c r="Y1265" s="29">
        <f t="shared" si="517"/>
        <v>-6345.3240740740875</v>
      </c>
      <c r="AA1265">
        <f t="shared" si="501"/>
        <v>0</v>
      </c>
      <c r="AB1265">
        <f t="shared" si="520"/>
        <v>81.099999999999994</v>
      </c>
      <c r="AC1265">
        <f t="shared" si="502"/>
        <v>22.527777777777775</v>
      </c>
      <c r="AE1265">
        <f t="shared" si="503"/>
        <v>-5662.9424761322489</v>
      </c>
      <c r="AF1265">
        <f t="shared" si="504"/>
        <v>-5696.0403576426652</v>
      </c>
      <c r="AG1265">
        <f t="shared" si="505"/>
        <v>-5899.0406975732212</v>
      </c>
    </row>
    <row r="1266" spans="2:33" x14ac:dyDescent="0.25">
      <c r="B1266" s="6" t="s">
        <v>74</v>
      </c>
      <c r="C1266" s="6">
        <v>1258</v>
      </c>
      <c r="D1266" s="6">
        <v>236</v>
      </c>
      <c r="E1266" s="12">
        <v>80.5</v>
      </c>
      <c r="F1266" s="17">
        <f t="shared" si="518"/>
        <v>-0.16666666666666508</v>
      </c>
      <c r="G1266" s="17">
        <f t="shared" si="519"/>
        <v>-0.59999999999999432</v>
      </c>
      <c r="H1266">
        <f t="shared" si="506"/>
        <v>-192.49999999999815</v>
      </c>
      <c r="I1266">
        <f t="shared" si="507"/>
        <v>22.569421875</v>
      </c>
      <c r="J1266">
        <f t="shared" si="496"/>
        <v>225.37806980613428</v>
      </c>
      <c r="K1266">
        <f t="shared" si="521"/>
        <v>247.94749168113427</v>
      </c>
      <c r="L1266" s="49">
        <f t="shared" si="508"/>
        <v>5544.3814112031414</v>
      </c>
      <c r="M1266" s="29">
        <f t="shared" si="509"/>
        <v>-4304.5138888888478</v>
      </c>
      <c r="N1266">
        <f t="shared" si="497"/>
        <v>-204.99999999999804</v>
      </c>
      <c r="O1266">
        <f t="shared" si="510"/>
        <v>24.034968749999997</v>
      </c>
      <c r="P1266">
        <f t="shared" si="498"/>
        <v>225.37806980613428</v>
      </c>
      <c r="Q1266">
        <f t="shared" si="511"/>
        <v>249.41303855613427</v>
      </c>
      <c r="R1266" s="49">
        <f t="shared" si="512"/>
        <v>5577.152667713558</v>
      </c>
      <c r="S1266" s="29">
        <f t="shared" si="513"/>
        <v>-4584.0277777777337</v>
      </c>
      <c r="T1266">
        <f t="shared" si="499"/>
        <v>-281.66666666666396</v>
      </c>
      <c r="U1266">
        <f t="shared" si="514"/>
        <v>33.023656249999995</v>
      </c>
      <c r="V1266">
        <f t="shared" si="500"/>
        <v>225.37806980613428</v>
      </c>
      <c r="W1266">
        <f t="shared" si="515"/>
        <v>258.40172605613429</v>
      </c>
      <c r="X1266" s="49">
        <f t="shared" si="516"/>
        <v>5778.1497076441137</v>
      </c>
      <c r="Y1266" s="29">
        <f t="shared" si="517"/>
        <v>-6298.3796296295686</v>
      </c>
      <c r="AA1266">
        <f t="shared" si="501"/>
        <v>0</v>
      </c>
      <c r="AB1266">
        <f t="shared" si="520"/>
        <v>80.5</v>
      </c>
      <c r="AC1266">
        <f t="shared" si="502"/>
        <v>22.361111111111111</v>
      </c>
      <c r="AE1266">
        <f t="shared" si="503"/>
        <v>-5544.3814112031414</v>
      </c>
      <c r="AF1266">
        <f t="shared" si="504"/>
        <v>-5577.152667713558</v>
      </c>
      <c r="AG1266">
        <f t="shared" si="505"/>
        <v>-5778.1497076441137</v>
      </c>
    </row>
    <row r="1267" spans="2:33" x14ac:dyDescent="0.25">
      <c r="B1267" s="6" t="s">
        <v>74</v>
      </c>
      <c r="C1267" s="6">
        <v>1259</v>
      </c>
      <c r="D1267" s="6">
        <v>237</v>
      </c>
      <c r="E1267" s="12">
        <v>79.900000000000006</v>
      </c>
      <c r="F1267" s="17">
        <f t="shared" si="518"/>
        <v>-0.15277777777777699</v>
      </c>
      <c r="G1267" s="17">
        <f t="shared" si="519"/>
        <v>-0.54999999999999716</v>
      </c>
      <c r="H1267">
        <f t="shared" si="506"/>
        <v>-176.4583333333324</v>
      </c>
      <c r="I1267">
        <f t="shared" si="507"/>
        <v>22.513115625000001</v>
      </c>
      <c r="J1267">
        <f t="shared" si="496"/>
        <v>222.0309172366899</v>
      </c>
      <c r="K1267">
        <f t="shared" si="521"/>
        <v>244.54403286168991</v>
      </c>
      <c r="L1267" s="49">
        <f t="shared" si="508"/>
        <v>5427.5189515691736</v>
      </c>
      <c r="M1267" s="29">
        <f t="shared" si="509"/>
        <v>-3916.3946759259056</v>
      </c>
      <c r="N1267">
        <f t="shared" si="497"/>
        <v>-187.91666666666569</v>
      </c>
      <c r="O1267">
        <f t="shared" si="510"/>
        <v>23.975006250000003</v>
      </c>
      <c r="P1267">
        <f t="shared" si="498"/>
        <v>222.0309172366899</v>
      </c>
      <c r="Q1267">
        <f t="shared" si="511"/>
        <v>246.00592348668991</v>
      </c>
      <c r="R1267" s="49">
        <f t="shared" si="512"/>
        <v>5459.9648018295902</v>
      </c>
      <c r="S1267" s="29">
        <f t="shared" si="513"/>
        <v>-4170.7060185184973</v>
      </c>
      <c r="T1267">
        <f t="shared" si="499"/>
        <v>-258.19444444444309</v>
      </c>
      <c r="U1267">
        <f t="shared" si="514"/>
        <v>32.941268750000006</v>
      </c>
      <c r="V1267">
        <f t="shared" si="500"/>
        <v>222.0309172366899</v>
      </c>
      <c r="W1267">
        <f t="shared" si="515"/>
        <v>254.97218598668991</v>
      </c>
      <c r="X1267" s="49">
        <f t="shared" si="516"/>
        <v>5658.966016760146</v>
      </c>
      <c r="Y1267" s="29">
        <f t="shared" si="517"/>
        <v>-5730.4822530863903</v>
      </c>
      <c r="AA1267">
        <f t="shared" si="501"/>
        <v>0</v>
      </c>
      <c r="AB1267">
        <f t="shared" si="520"/>
        <v>79.900000000000006</v>
      </c>
      <c r="AC1267">
        <f t="shared" si="502"/>
        <v>22.194444444444446</v>
      </c>
      <c r="AE1267">
        <f t="shared" si="503"/>
        <v>-5427.5189515691736</v>
      </c>
      <c r="AF1267">
        <f t="shared" si="504"/>
        <v>-5459.9648018295902</v>
      </c>
      <c r="AG1267">
        <f t="shared" si="505"/>
        <v>-5658.966016760146</v>
      </c>
    </row>
    <row r="1268" spans="2:33" x14ac:dyDescent="0.25">
      <c r="B1268" s="6" t="s">
        <v>74</v>
      </c>
      <c r="C1268" s="6">
        <v>1260</v>
      </c>
      <c r="D1268" s="6">
        <v>238</v>
      </c>
      <c r="E1268" s="12">
        <v>79.400000000000006</v>
      </c>
      <c r="F1268" s="17">
        <f t="shared" si="518"/>
        <v>-0.12500000000000078</v>
      </c>
      <c r="G1268" s="17">
        <f t="shared" si="519"/>
        <v>-0.45000000000000284</v>
      </c>
      <c r="H1268">
        <f t="shared" si="506"/>
        <v>-144.37500000000091</v>
      </c>
      <c r="I1268">
        <f t="shared" si="507"/>
        <v>22.466193749999999</v>
      </c>
      <c r="J1268">
        <f t="shared" si="496"/>
        <v>219.26075200231486</v>
      </c>
      <c r="K1268">
        <f t="shared" si="521"/>
        <v>241.72694575231486</v>
      </c>
      <c r="L1268" s="49">
        <f t="shared" si="508"/>
        <v>5331.422081314945</v>
      </c>
      <c r="M1268" s="29">
        <f t="shared" si="509"/>
        <v>-3184.2708333333535</v>
      </c>
      <c r="N1268">
        <f t="shared" si="497"/>
        <v>-153.75000000000097</v>
      </c>
      <c r="O1268">
        <f t="shared" si="510"/>
        <v>23.925037499999998</v>
      </c>
      <c r="P1268">
        <f t="shared" si="498"/>
        <v>219.26075200231486</v>
      </c>
      <c r="Q1268">
        <f t="shared" si="511"/>
        <v>243.18578950231486</v>
      </c>
      <c r="R1268" s="49">
        <f t="shared" si="512"/>
        <v>5363.597690689945</v>
      </c>
      <c r="S1268" s="29">
        <f t="shared" si="513"/>
        <v>-3391.0416666666883</v>
      </c>
      <c r="T1268">
        <f t="shared" si="499"/>
        <v>-211.25000000000131</v>
      </c>
      <c r="U1268">
        <f t="shared" si="514"/>
        <v>32.872612500000002</v>
      </c>
      <c r="V1268">
        <f t="shared" si="500"/>
        <v>219.26075200231486</v>
      </c>
      <c r="W1268">
        <f t="shared" si="515"/>
        <v>252.13336450231486</v>
      </c>
      <c r="X1268" s="49">
        <f t="shared" si="516"/>
        <v>5560.9414281899444</v>
      </c>
      <c r="Y1268" s="29">
        <f t="shared" si="517"/>
        <v>-4659.2361111111404</v>
      </c>
      <c r="AA1268">
        <f t="shared" si="501"/>
        <v>0</v>
      </c>
      <c r="AB1268">
        <f t="shared" si="520"/>
        <v>79.400000000000006</v>
      </c>
      <c r="AC1268">
        <f t="shared" si="502"/>
        <v>22.055555555555557</v>
      </c>
      <c r="AE1268">
        <f t="shared" si="503"/>
        <v>-5331.422081314945</v>
      </c>
      <c r="AF1268">
        <f t="shared" si="504"/>
        <v>-5363.597690689945</v>
      </c>
      <c r="AG1268">
        <f t="shared" si="505"/>
        <v>-5560.9414281899444</v>
      </c>
    </row>
    <row r="1269" spans="2:33" x14ac:dyDescent="0.25">
      <c r="B1269" s="6" t="s">
        <v>74</v>
      </c>
      <c r="C1269" s="6">
        <v>1261</v>
      </c>
      <c r="D1269" s="6">
        <v>239</v>
      </c>
      <c r="E1269" s="12">
        <v>79</v>
      </c>
      <c r="F1269" s="17">
        <f t="shared" si="518"/>
        <v>-9.7222222222222612E-2</v>
      </c>
      <c r="G1269" s="17">
        <f t="shared" si="519"/>
        <v>-0.35000000000000142</v>
      </c>
      <c r="H1269">
        <f t="shared" si="506"/>
        <v>-112.29166666666711</v>
      </c>
      <c r="I1269">
        <f t="shared" si="507"/>
        <v>22.42865625</v>
      </c>
      <c r="J1269">
        <f t="shared" si="496"/>
        <v>217.05714033564814</v>
      </c>
      <c r="K1269">
        <f t="shared" si="521"/>
        <v>239.48579658564813</v>
      </c>
      <c r="L1269" s="49">
        <f t="shared" si="508"/>
        <v>5255.3827584072778</v>
      </c>
      <c r="M1269" s="29">
        <f t="shared" si="509"/>
        <v>-2464.1782407407504</v>
      </c>
      <c r="N1269">
        <f t="shared" si="497"/>
        <v>-119.58333333333381</v>
      </c>
      <c r="O1269">
        <f t="shared" si="510"/>
        <v>23.885062499999997</v>
      </c>
      <c r="P1269">
        <f t="shared" si="498"/>
        <v>217.05714033564814</v>
      </c>
      <c r="Q1269">
        <f t="shared" si="511"/>
        <v>240.94220283564815</v>
      </c>
      <c r="R1269" s="49">
        <f t="shared" si="512"/>
        <v>5287.3427844489452</v>
      </c>
      <c r="S1269" s="29">
        <f t="shared" si="513"/>
        <v>-2624.1898148148252</v>
      </c>
      <c r="T1269">
        <f t="shared" si="499"/>
        <v>-164.30555555555623</v>
      </c>
      <c r="U1269">
        <f t="shared" si="514"/>
        <v>32.817687499999998</v>
      </c>
      <c r="V1269">
        <f t="shared" si="500"/>
        <v>217.05714033564814</v>
      </c>
      <c r="W1269">
        <f t="shared" si="515"/>
        <v>249.87482783564815</v>
      </c>
      <c r="X1269" s="49">
        <f t="shared" si="516"/>
        <v>5483.3642775045009</v>
      </c>
      <c r="Y1269" s="29">
        <f t="shared" si="517"/>
        <v>-3605.5941358024834</v>
      </c>
      <c r="AA1269">
        <f t="shared" si="501"/>
        <v>0</v>
      </c>
      <c r="AB1269">
        <f t="shared" si="520"/>
        <v>79</v>
      </c>
      <c r="AC1269">
        <f t="shared" si="502"/>
        <v>21.944444444444443</v>
      </c>
      <c r="AE1269">
        <f t="shared" si="503"/>
        <v>-5255.3827584072778</v>
      </c>
      <c r="AF1269">
        <f t="shared" si="504"/>
        <v>-5287.3427844489452</v>
      </c>
      <c r="AG1269">
        <f t="shared" si="505"/>
        <v>-5483.3642775045009</v>
      </c>
    </row>
    <row r="1270" spans="2:33" x14ac:dyDescent="0.25">
      <c r="B1270" s="6" t="s">
        <v>74</v>
      </c>
      <c r="C1270" s="6">
        <v>1262</v>
      </c>
      <c r="D1270" s="6">
        <v>240</v>
      </c>
      <c r="E1270" s="12">
        <v>78.7</v>
      </c>
      <c r="F1270" s="17">
        <f t="shared" si="518"/>
        <v>-4.1666666666666269E-2</v>
      </c>
      <c r="G1270" s="17">
        <f t="shared" si="519"/>
        <v>-0.14999999999999858</v>
      </c>
      <c r="H1270">
        <f t="shared" si="506"/>
        <v>-48.124999999999538</v>
      </c>
      <c r="I1270">
        <f t="shared" si="507"/>
        <v>22.400503124999997</v>
      </c>
      <c r="J1270">
        <f t="shared" si="496"/>
        <v>215.41173522280096</v>
      </c>
      <c r="K1270">
        <f t="shared" si="521"/>
        <v>237.81223834780096</v>
      </c>
      <c r="L1270" s="49">
        <f t="shared" si="508"/>
        <v>5198.839766103315</v>
      </c>
      <c r="M1270" s="29">
        <f t="shared" si="509"/>
        <v>-1052.0659722222122</v>
      </c>
      <c r="N1270">
        <f t="shared" si="497"/>
        <v>-51.24999999999951</v>
      </c>
      <c r="O1270">
        <f t="shared" si="510"/>
        <v>23.855081249999998</v>
      </c>
      <c r="P1270">
        <f t="shared" si="498"/>
        <v>215.41173522280096</v>
      </c>
      <c r="Q1270">
        <f t="shared" si="511"/>
        <v>239.26681647280094</v>
      </c>
      <c r="R1270" s="49">
        <f t="shared" si="512"/>
        <v>5230.6384601137315</v>
      </c>
      <c r="S1270" s="29">
        <f t="shared" si="513"/>
        <v>-1120.3819444444337</v>
      </c>
      <c r="T1270">
        <f t="shared" si="499"/>
        <v>-70.416666666665989</v>
      </c>
      <c r="U1270">
        <f t="shared" si="514"/>
        <v>32.77649375</v>
      </c>
      <c r="V1270">
        <f t="shared" si="500"/>
        <v>215.41173522280096</v>
      </c>
      <c r="W1270">
        <f t="shared" si="515"/>
        <v>248.18822897280097</v>
      </c>
      <c r="X1270" s="49">
        <f t="shared" si="516"/>
        <v>5425.6704500442875</v>
      </c>
      <c r="Y1270" s="29">
        <f t="shared" si="517"/>
        <v>-1539.3865740740591</v>
      </c>
      <c r="AA1270">
        <f t="shared" si="501"/>
        <v>0</v>
      </c>
      <c r="AB1270">
        <f t="shared" si="520"/>
        <v>78.7</v>
      </c>
      <c r="AC1270">
        <f t="shared" si="502"/>
        <v>21.861111111111111</v>
      </c>
      <c r="AE1270">
        <f t="shared" si="503"/>
        <v>-5198.839766103315</v>
      </c>
      <c r="AF1270">
        <f t="shared" si="504"/>
        <v>-5230.6384601137315</v>
      </c>
      <c r="AG1270">
        <f t="shared" si="505"/>
        <v>-5425.6704500442875</v>
      </c>
    </row>
    <row r="1271" spans="2:33" x14ac:dyDescent="0.25">
      <c r="B1271" s="6" t="s">
        <v>74</v>
      </c>
      <c r="C1271" s="6">
        <v>1263</v>
      </c>
      <c r="D1271" s="6">
        <v>241</v>
      </c>
      <c r="E1271" s="12">
        <v>78.7</v>
      </c>
      <c r="F1271" s="17">
        <f t="shared" si="518"/>
        <v>1.3888888888888099E-2</v>
      </c>
      <c r="G1271" s="17">
        <f t="shared" si="519"/>
        <v>4.9999999999997158E-2</v>
      </c>
      <c r="H1271">
        <f t="shared" si="506"/>
        <v>16.041666666665755</v>
      </c>
      <c r="I1271">
        <f t="shared" si="507"/>
        <v>22.400503124999997</v>
      </c>
      <c r="J1271">
        <f t="shared" si="496"/>
        <v>215.41173522280096</v>
      </c>
      <c r="K1271">
        <f t="shared" si="521"/>
        <v>237.81223834780096</v>
      </c>
      <c r="L1271" s="49">
        <f t="shared" si="508"/>
        <v>5198.839766103315</v>
      </c>
      <c r="M1271" s="29">
        <f t="shared" si="509"/>
        <v>350.68865740738744</v>
      </c>
      <c r="N1271">
        <f t="shared" si="497"/>
        <v>17.083333333332362</v>
      </c>
      <c r="O1271">
        <f t="shared" si="510"/>
        <v>23.855081249999998</v>
      </c>
      <c r="P1271">
        <f t="shared" si="498"/>
        <v>215.41173522280096</v>
      </c>
      <c r="Q1271">
        <f t="shared" si="511"/>
        <v>239.26681647280094</v>
      </c>
      <c r="R1271" s="49">
        <f t="shared" si="512"/>
        <v>5230.6384601137315</v>
      </c>
      <c r="S1271" s="29">
        <f t="shared" si="513"/>
        <v>373.46064814812689</v>
      </c>
      <c r="T1271">
        <f t="shared" si="499"/>
        <v>23.472222222220886</v>
      </c>
      <c r="U1271">
        <f t="shared" si="514"/>
        <v>32.77649375</v>
      </c>
      <c r="V1271">
        <f t="shared" si="500"/>
        <v>215.41173522280096</v>
      </c>
      <c r="W1271">
        <f t="shared" si="515"/>
        <v>248.18822897280097</v>
      </c>
      <c r="X1271" s="49">
        <f t="shared" si="516"/>
        <v>5425.6704500442875</v>
      </c>
      <c r="Y1271" s="29">
        <f t="shared" si="517"/>
        <v>513.12885802466212</v>
      </c>
      <c r="AA1271">
        <f t="shared" si="501"/>
        <v>0</v>
      </c>
      <c r="AB1271">
        <f t="shared" si="520"/>
        <v>78.7</v>
      </c>
      <c r="AC1271">
        <f t="shared" si="502"/>
        <v>21.861111111111111</v>
      </c>
      <c r="AE1271">
        <f t="shared" si="503"/>
        <v>-5198.839766103315</v>
      </c>
      <c r="AF1271">
        <f t="shared" si="504"/>
        <v>-5230.6384601137315</v>
      </c>
      <c r="AG1271">
        <f t="shared" si="505"/>
        <v>-5425.6704500442875</v>
      </c>
    </row>
    <row r="1272" spans="2:33" x14ac:dyDescent="0.25">
      <c r="B1272" s="6" t="s">
        <v>74</v>
      </c>
      <c r="C1272" s="6">
        <v>1264</v>
      </c>
      <c r="D1272" s="6">
        <v>242</v>
      </c>
      <c r="E1272" s="12">
        <v>78.8</v>
      </c>
      <c r="F1272" s="17">
        <f t="shared" si="518"/>
        <v>5.5555555555554373E-2</v>
      </c>
      <c r="G1272" s="17">
        <f t="shared" si="519"/>
        <v>0.19999999999999574</v>
      </c>
      <c r="H1272">
        <f t="shared" si="506"/>
        <v>64.166666666665307</v>
      </c>
      <c r="I1272">
        <f t="shared" si="507"/>
        <v>22.4098875</v>
      </c>
      <c r="J1272">
        <f t="shared" si="496"/>
        <v>215.95950800925931</v>
      </c>
      <c r="K1272">
        <f t="shared" si="521"/>
        <v>238.36939550925931</v>
      </c>
      <c r="L1272" s="49">
        <f t="shared" si="508"/>
        <v>5217.6412128137872</v>
      </c>
      <c r="M1272" s="29">
        <f t="shared" si="509"/>
        <v>1404.5370370370074</v>
      </c>
      <c r="N1272">
        <f t="shared" si="497"/>
        <v>68.333333333331879</v>
      </c>
      <c r="O1272">
        <f t="shared" si="510"/>
        <v>23.865075000000001</v>
      </c>
      <c r="P1272">
        <f t="shared" si="498"/>
        <v>215.95950800925931</v>
      </c>
      <c r="Q1272">
        <f t="shared" si="511"/>
        <v>239.8245830092593</v>
      </c>
      <c r="R1272" s="49">
        <f t="shared" si="512"/>
        <v>5249.4936503137869</v>
      </c>
      <c r="S1272" s="29">
        <f t="shared" si="513"/>
        <v>1495.740740740709</v>
      </c>
      <c r="T1272">
        <f t="shared" si="499"/>
        <v>93.888888888886896</v>
      </c>
      <c r="U1272">
        <f t="shared" si="514"/>
        <v>32.790225</v>
      </c>
      <c r="V1272">
        <f t="shared" si="500"/>
        <v>215.95950800925931</v>
      </c>
      <c r="W1272">
        <f t="shared" si="515"/>
        <v>248.7497330092593</v>
      </c>
      <c r="X1272" s="49">
        <f t="shared" si="516"/>
        <v>5444.855266980454</v>
      </c>
      <c r="Y1272" s="29">
        <f t="shared" si="517"/>
        <v>2055.1234567900797</v>
      </c>
      <c r="AA1272">
        <f t="shared" si="501"/>
        <v>0</v>
      </c>
      <c r="AB1272">
        <f t="shared" si="520"/>
        <v>78.8</v>
      </c>
      <c r="AC1272">
        <f t="shared" si="502"/>
        <v>21.888888888888889</v>
      </c>
      <c r="AE1272">
        <f t="shared" si="503"/>
        <v>-5217.6412128137872</v>
      </c>
      <c r="AF1272">
        <f t="shared" si="504"/>
        <v>-5249.4936503137869</v>
      </c>
      <c r="AG1272">
        <f t="shared" si="505"/>
        <v>-5444.855266980454</v>
      </c>
    </row>
    <row r="1273" spans="2:33" x14ac:dyDescent="0.25">
      <c r="B1273" s="6" t="s">
        <v>74</v>
      </c>
      <c r="C1273" s="6">
        <v>1265</v>
      </c>
      <c r="D1273" s="6">
        <v>243</v>
      </c>
      <c r="E1273" s="12">
        <v>79.099999999999994</v>
      </c>
      <c r="F1273" s="17">
        <f t="shared" si="518"/>
        <v>8.3333333333334522E-2</v>
      </c>
      <c r="G1273" s="17">
        <f t="shared" si="519"/>
        <v>0.30000000000000426</v>
      </c>
      <c r="H1273">
        <f t="shared" si="506"/>
        <v>96.250000000001378</v>
      </c>
      <c r="I1273">
        <f t="shared" si="507"/>
        <v>22.438040624999999</v>
      </c>
      <c r="J1273">
        <f t="shared" si="496"/>
        <v>217.60699987557871</v>
      </c>
      <c r="K1273">
        <f t="shared" si="521"/>
        <v>240.04504050057869</v>
      </c>
      <c r="L1273" s="49">
        <f t="shared" si="508"/>
        <v>5274.3229732210484</v>
      </c>
      <c r="M1273" s="29">
        <f t="shared" si="509"/>
        <v>2114.8263888889192</v>
      </c>
      <c r="N1273">
        <f t="shared" si="497"/>
        <v>102.50000000000146</v>
      </c>
      <c r="O1273">
        <f t="shared" si="510"/>
        <v>23.89505625</v>
      </c>
      <c r="P1273">
        <f t="shared" si="498"/>
        <v>217.60699987557871</v>
      </c>
      <c r="Q1273">
        <f t="shared" si="511"/>
        <v>241.50205612557872</v>
      </c>
      <c r="R1273" s="49">
        <f t="shared" si="512"/>
        <v>5306.3368443147992</v>
      </c>
      <c r="S1273" s="29">
        <f t="shared" si="513"/>
        <v>2252.1527777778097</v>
      </c>
      <c r="T1273">
        <f t="shared" si="499"/>
        <v>140.83333333333533</v>
      </c>
      <c r="U1273">
        <f t="shared" si="514"/>
        <v>32.831418749999997</v>
      </c>
      <c r="V1273">
        <f t="shared" si="500"/>
        <v>217.60699987557871</v>
      </c>
      <c r="W1273">
        <f t="shared" si="515"/>
        <v>250.43841862557872</v>
      </c>
      <c r="X1273" s="49">
        <f t="shared" si="516"/>
        <v>5502.6885870231326</v>
      </c>
      <c r="Y1273" s="29">
        <f t="shared" si="517"/>
        <v>3094.4212962963402</v>
      </c>
      <c r="AA1273">
        <f t="shared" si="501"/>
        <v>0</v>
      </c>
      <c r="AB1273">
        <f t="shared" si="520"/>
        <v>79.099999999999994</v>
      </c>
      <c r="AC1273">
        <f t="shared" si="502"/>
        <v>21.972222222222221</v>
      </c>
      <c r="AE1273">
        <f t="shared" si="503"/>
        <v>-5274.3229732210484</v>
      </c>
      <c r="AF1273">
        <f t="shared" si="504"/>
        <v>-5306.3368443147992</v>
      </c>
      <c r="AG1273">
        <f t="shared" si="505"/>
        <v>-5502.6885870231326</v>
      </c>
    </row>
    <row r="1274" spans="2:33" x14ac:dyDescent="0.25">
      <c r="B1274" s="6" t="s">
        <v>74</v>
      </c>
      <c r="C1274" s="6">
        <v>1266</v>
      </c>
      <c r="D1274" s="6">
        <v>244</v>
      </c>
      <c r="E1274" s="12">
        <v>79.400000000000006</v>
      </c>
      <c r="F1274" s="17">
        <f t="shared" si="518"/>
        <v>6.9444444444444448E-2</v>
      </c>
      <c r="G1274" s="17">
        <f t="shared" si="519"/>
        <v>0.25</v>
      </c>
      <c r="H1274">
        <f t="shared" si="506"/>
        <v>80.208333333333343</v>
      </c>
      <c r="I1274">
        <f t="shared" si="507"/>
        <v>22.466193749999999</v>
      </c>
      <c r="J1274">
        <f t="shared" si="496"/>
        <v>219.26075200231486</v>
      </c>
      <c r="K1274">
        <f t="shared" si="521"/>
        <v>241.72694575231486</v>
      </c>
      <c r="L1274" s="49">
        <f t="shared" si="508"/>
        <v>5331.422081314945</v>
      </c>
      <c r="M1274" s="29">
        <f t="shared" si="509"/>
        <v>1769.0393518518522</v>
      </c>
      <c r="N1274">
        <f t="shared" si="497"/>
        <v>85.416666666666671</v>
      </c>
      <c r="O1274">
        <f t="shared" si="510"/>
        <v>23.925037499999998</v>
      </c>
      <c r="P1274">
        <f t="shared" si="498"/>
        <v>219.26075200231486</v>
      </c>
      <c r="Q1274">
        <f t="shared" si="511"/>
        <v>243.18578950231486</v>
      </c>
      <c r="R1274" s="49">
        <f t="shared" si="512"/>
        <v>5363.597690689945</v>
      </c>
      <c r="S1274" s="29">
        <f t="shared" si="513"/>
        <v>1883.9120370370372</v>
      </c>
      <c r="T1274">
        <f t="shared" si="499"/>
        <v>117.36111111111111</v>
      </c>
      <c r="U1274">
        <f t="shared" si="514"/>
        <v>32.872612500000002</v>
      </c>
      <c r="V1274">
        <f t="shared" si="500"/>
        <v>219.26075200231486</v>
      </c>
      <c r="W1274">
        <f t="shared" si="515"/>
        <v>252.13336450231486</v>
      </c>
      <c r="X1274" s="49">
        <f t="shared" si="516"/>
        <v>5560.9414281899444</v>
      </c>
      <c r="Y1274" s="29">
        <f t="shared" si="517"/>
        <v>2588.4645061728397</v>
      </c>
      <c r="AA1274">
        <f t="shared" si="501"/>
        <v>0</v>
      </c>
      <c r="AB1274">
        <f t="shared" si="520"/>
        <v>79.400000000000006</v>
      </c>
      <c r="AC1274">
        <f t="shared" si="502"/>
        <v>22.055555555555557</v>
      </c>
      <c r="AE1274">
        <f t="shared" si="503"/>
        <v>-5331.422081314945</v>
      </c>
      <c r="AF1274">
        <f t="shared" si="504"/>
        <v>-5363.597690689945</v>
      </c>
      <c r="AG1274">
        <f t="shared" si="505"/>
        <v>-5560.9414281899444</v>
      </c>
    </row>
    <row r="1275" spans="2:33" x14ac:dyDescent="0.25">
      <c r="B1275" s="6" t="s">
        <v>74</v>
      </c>
      <c r="C1275" s="6">
        <v>1267</v>
      </c>
      <c r="D1275" s="6">
        <v>245</v>
      </c>
      <c r="E1275" s="12">
        <v>79.599999999999994</v>
      </c>
      <c r="F1275" s="17">
        <f t="shared" si="518"/>
        <v>5.5555555555554373E-2</v>
      </c>
      <c r="G1275" s="17">
        <f t="shared" si="519"/>
        <v>0.19999999999999574</v>
      </c>
      <c r="H1275">
        <f t="shared" si="506"/>
        <v>64.166666666665307</v>
      </c>
      <c r="I1275">
        <f t="shared" si="507"/>
        <v>22.484962499999998</v>
      </c>
      <c r="J1275">
        <f t="shared" si="496"/>
        <v>220.36673134259263</v>
      </c>
      <c r="K1275">
        <f t="shared" si="521"/>
        <v>242.85169384259262</v>
      </c>
      <c r="L1275" s="49">
        <f t="shared" si="508"/>
        <v>5369.7207860751032</v>
      </c>
      <c r="M1275" s="29">
        <f t="shared" si="509"/>
        <v>1418.7962962962663</v>
      </c>
      <c r="N1275">
        <f t="shared" si="497"/>
        <v>68.333333333331879</v>
      </c>
      <c r="O1275">
        <f t="shared" si="510"/>
        <v>23.945024999999998</v>
      </c>
      <c r="P1275">
        <f t="shared" si="498"/>
        <v>220.36673134259263</v>
      </c>
      <c r="Q1275">
        <f t="shared" si="511"/>
        <v>244.31175634259262</v>
      </c>
      <c r="R1275" s="49">
        <f t="shared" si="512"/>
        <v>5402.0043902417701</v>
      </c>
      <c r="S1275" s="29">
        <f t="shared" si="513"/>
        <v>1510.9259259258938</v>
      </c>
      <c r="T1275">
        <f t="shared" si="499"/>
        <v>93.888888888886896</v>
      </c>
      <c r="U1275">
        <f t="shared" si="514"/>
        <v>32.900075000000001</v>
      </c>
      <c r="V1275">
        <f t="shared" si="500"/>
        <v>220.36673134259263</v>
      </c>
      <c r="W1275">
        <f t="shared" si="515"/>
        <v>253.26680634259264</v>
      </c>
      <c r="X1275" s="49">
        <f t="shared" si="516"/>
        <v>5600.0104957973263</v>
      </c>
      <c r="Y1275" s="29">
        <f t="shared" si="517"/>
        <v>2075.9876543209434</v>
      </c>
      <c r="AA1275">
        <f t="shared" si="501"/>
        <v>0</v>
      </c>
      <c r="AB1275">
        <f t="shared" si="520"/>
        <v>79.599999999999994</v>
      </c>
      <c r="AC1275">
        <f t="shared" si="502"/>
        <v>22.111111111111111</v>
      </c>
      <c r="AE1275">
        <f t="shared" si="503"/>
        <v>-5369.7207860751032</v>
      </c>
      <c r="AF1275">
        <f t="shared" si="504"/>
        <v>-5402.0043902417701</v>
      </c>
      <c r="AG1275">
        <f t="shared" si="505"/>
        <v>-5600.0104957973263</v>
      </c>
    </row>
    <row r="1276" spans="2:33" x14ac:dyDescent="0.25">
      <c r="B1276" s="6" t="s">
        <v>74</v>
      </c>
      <c r="C1276" s="6">
        <v>1268</v>
      </c>
      <c r="D1276" s="6">
        <v>246</v>
      </c>
      <c r="E1276" s="12">
        <v>79.8</v>
      </c>
      <c r="F1276" s="17">
        <f t="shared" si="518"/>
        <v>2.7777777777778172E-2</v>
      </c>
      <c r="G1276" s="17">
        <f t="shared" si="519"/>
        <v>0.10000000000000142</v>
      </c>
      <c r="H1276">
        <f t="shared" si="506"/>
        <v>32.08333333333379</v>
      </c>
      <c r="I1276">
        <f t="shared" si="507"/>
        <v>22.503731250000001</v>
      </c>
      <c r="J1276">
        <f t="shared" si="496"/>
        <v>221.47549302083334</v>
      </c>
      <c r="K1276">
        <f t="shared" si="521"/>
        <v>243.97922427083336</v>
      </c>
      <c r="L1276" s="49">
        <f t="shared" si="508"/>
        <v>5408.206138003472</v>
      </c>
      <c r="M1276" s="29">
        <f t="shared" si="509"/>
        <v>711.18055555556566</v>
      </c>
      <c r="N1276">
        <f t="shared" si="497"/>
        <v>34.166666666667155</v>
      </c>
      <c r="O1276">
        <f t="shared" si="510"/>
        <v>23.9650125</v>
      </c>
      <c r="P1276">
        <f t="shared" si="498"/>
        <v>221.47549302083334</v>
      </c>
      <c r="Q1276">
        <f t="shared" si="511"/>
        <v>245.44050552083334</v>
      </c>
      <c r="R1276" s="49">
        <f t="shared" si="512"/>
        <v>5440.5978723784719</v>
      </c>
      <c r="S1276" s="29">
        <f t="shared" si="513"/>
        <v>757.36111111112189</v>
      </c>
      <c r="T1276">
        <f t="shared" si="499"/>
        <v>46.944444444445111</v>
      </c>
      <c r="U1276">
        <f t="shared" si="514"/>
        <v>32.9275375</v>
      </c>
      <c r="V1276">
        <f t="shared" si="500"/>
        <v>221.47549302083334</v>
      </c>
      <c r="W1276">
        <f t="shared" si="515"/>
        <v>254.40303052083334</v>
      </c>
      <c r="X1276" s="49">
        <f t="shared" si="516"/>
        <v>5639.2671765451387</v>
      </c>
      <c r="Y1276" s="29">
        <f t="shared" si="517"/>
        <v>1040.6018518518665</v>
      </c>
      <c r="AA1276">
        <f t="shared" si="501"/>
        <v>0</v>
      </c>
      <c r="AB1276">
        <f t="shared" si="520"/>
        <v>79.8</v>
      </c>
      <c r="AC1276">
        <f t="shared" si="502"/>
        <v>22.166666666666664</v>
      </c>
      <c r="AE1276">
        <f t="shared" si="503"/>
        <v>-5408.206138003472</v>
      </c>
      <c r="AF1276">
        <f t="shared" si="504"/>
        <v>-5440.5978723784719</v>
      </c>
      <c r="AG1276">
        <f t="shared" si="505"/>
        <v>-5639.2671765451387</v>
      </c>
    </row>
    <row r="1277" spans="2:33" x14ac:dyDescent="0.25">
      <c r="B1277" s="6" t="s">
        <v>74</v>
      </c>
      <c r="C1277" s="6">
        <v>1269</v>
      </c>
      <c r="D1277" s="6">
        <v>247</v>
      </c>
      <c r="E1277" s="12">
        <v>79.8</v>
      </c>
      <c r="F1277" s="17">
        <f t="shared" si="518"/>
        <v>-2.7777777777778172E-2</v>
      </c>
      <c r="G1277" s="17">
        <f t="shared" si="519"/>
        <v>-0.10000000000000142</v>
      </c>
      <c r="H1277">
        <f t="shared" si="506"/>
        <v>-32.08333333333379</v>
      </c>
      <c r="I1277">
        <f t="shared" si="507"/>
        <v>22.503731250000001</v>
      </c>
      <c r="J1277">
        <f t="shared" si="496"/>
        <v>221.47549302083334</v>
      </c>
      <c r="K1277">
        <f t="shared" si="521"/>
        <v>243.97922427083336</v>
      </c>
      <c r="L1277" s="49">
        <f t="shared" si="508"/>
        <v>5408.206138003472</v>
      </c>
      <c r="M1277" s="29">
        <f t="shared" si="509"/>
        <v>-711.18055555556566</v>
      </c>
      <c r="N1277">
        <f t="shared" si="497"/>
        <v>-34.166666666667155</v>
      </c>
      <c r="O1277">
        <f t="shared" si="510"/>
        <v>23.9650125</v>
      </c>
      <c r="P1277">
        <f t="shared" si="498"/>
        <v>221.47549302083334</v>
      </c>
      <c r="Q1277">
        <f t="shared" si="511"/>
        <v>245.44050552083334</v>
      </c>
      <c r="R1277" s="49">
        <f t="shared" si="512"/>
        <v>5440.5978723784719</v>
      </c>
      <c r="S1277" s="29">
        <f t="shared" si="513"/>
        <v>-757.36111111112189</v>
      </c>
      <c r="T1277">
        <f t="shared" si="499"/>
        <v>-46.944444444445111</v>
      </c>
      <c r="U1277">
        <f t="shared" si="514"/>
        <v>32.9275375</v>
      </c>
      <c r="V1277">
        <f t="shared" si="500"/>
        <v>221.47549302083334</v>
      </c>
      <c r="W1277">
        <f t="shared" si="515"/>
        <v>254.40303052083334</v>
      </c>
      <c r="X1277" s="49">
        <f t="shared" si="516"/>
        <v>5639.2671765451387</v>
      </c>
      <c r="Y1277" s="29">
        <f t="shared" si="517"/>
        <v>-1040.6018518518665</v>
      </c>
      <c r="AA1277">
        <f t="shared" si="501"/>
        <v>0</v>
      </c>
      <c r="AB1277">
        <f t="shared" si="520"/>
        <v>79.8</v>
      </c>
      <c r="AC1277">
        <f t="shared" si="502"/>
        <v>22.166666666666664</v>
      </c>
      <c r="AE1277">
        <f t="shared" si="503"/>
        <v>-5408.206138003472</v>
      </c>
      <c r="AF1277">
        <f t="shared" si="504"/>
        <v>-5440.5978723784719</v>
      </c>
      <c r="AG1277">
        <f t="shared" si="505"/>
        <v>-5639.2671765451387</v>
      </c>
    </row>
    <row r="1278" spans="2:33" x14ac:dyDescent="0.25">
      <c r="B1278" s="6" t="s">
        <v>74</v>
      </c>
      <c r="C1278" s="6">
        <v>1270</v>
      </c>
      <c r="D1278" s="6">
        <v>248</v>
      </c>
      <c r="E1278" s="12">
        <v>79.599999999999994</v>
      </c>
      <c r="F1278" s="17">
        <f t="shared" si="518"/>
        <v>-6.9444444444444448E-2</v>
      </c>
      <c r="G1278" s="17">
        <f t="shared" si="519"/>
        <v>-0.25</v>
      </c>
      <c r="H1278">
        <f t="shared" si="506"/>
        <v>-80.208333333333343</v>
      </c>
      <c r="I1278">
        <f t="shared" si="507"/>
        <v>22.484962499999998</v>
      </c>
      <c r="J1278">
        <f t="shared" si="496"/>
        <v>220.36673134259263</v>
      </c>
      <c r="K1278">
        <f t="shared" si="521"/>
        <v>242.85169384259262</v>
      </c>
      <c r="L1278" s="49">
        <f t="shared" si="508"/>
        <v>5369.7207860751032</v>
      </c>
      <c r="M1278" s="29">
        <f t="shared" si="509"/>
        <v>-1773.4953703703704</v>
      </c>
      <c r="N1278">
        <f t="shared" si="497"/>
        <v>-85.416666666666671</v>
      </c>
      <c r="O1278">
        <f t="shared" si="510"/>
        <v>23.945024999999998</v>
      </c>
      <c r="P1278">
        <f t="shared" si="498"/>
        <v>220.36673134259263</v>
      </c>
      <c r="Q1278">
        <f t="shared" si="511"/>
        <v>244.31175634259262</v>
      </c>
      <c r="R1278" s="49">
        <f t="shared" si="512"/>
        <v>5402.0043902417701</v>
      </c>
      <c r="S1278" s="29">
        <f t="shared" si="513"/>
        <v>-1888.6574074074074</v>
      </c>
      <c r="T1278">
        <f t="shared" si="499"/>
        <v>-117.36111111111111</v>
      </c>
      <c r="U1278">
        <f t="shared" si="514"/>
        <v>32.900075000000001</v>
      </c>
      <c r="V1278">
        <f t="shared" si="500"/>
        <v>220.36673134259263</v>
      </c>
      <c r="W1278">
        <f t="shared" si="515"/>
        <v>253.26680634259264</v>
      </c>
      <c r="X1278" s="49">
        <f t="shared" si="516"/>
        <v>5600.0104957973263</v>
      </c>
      <c r="Y1278" s="29">
        <f t="shared" si="517"/>
        <v>-2594.9845679012346</v>
      </c>
      <c r="AA1278">
        <f t="shared" si="501"/>
        <v>0</v>
      </c>
      <c r="AB1278">
        <f t="shared" si="520"/>
        <v>79.599999999999994</v>
      </c>
      <c r="AC1278">
        <f t="shared" si="502"/>
        <v>22.111111111111111</v>
      </c>
      <c r="AE1278">
        <f t="shared" si="503"/>
        <v>-5369.7207860751032</v>
      </c>
      <c r="AF1278">
        <f t="shared" si="504"/>
        <v>-5402.0043902417701</v>
      </c>
      <c r="AG1278">
        <f t="shared" si="505"/>
        <v>-5600.0104957973263</v>
      </c>
    </row>
    <row r="1279" spans="2:33" x14ac:dyDescent="0.25">
      <c r="B1279" s="6" t="s">
        <v>74</v>
      </c>
      <c r="C1279" s="6">
        <v>1271</v>
      </c>
      <c r="D1279" s="6">
        <v>249</v>
      </c>
      <c r="E1279" s="12">
        <v>79.3</v>
      </c>
      <c r="F1279" s="17">
        <f t="shared" si="518"/>
        <v>-9.7222222222220642E-2</v>
      </c>
      <c r="G1279" s="17">
        <f t="shared" si="519"/>
        <v>-0.34999999999999432</v>
      </c>
      <c r="H1279">
        <f t="shared" si="506"/>
        <v>-112.29166666666484</v>
      </c>
      <c r="I1279">
        <f t="shared" si="507"/>
        <v>22.456809374999999</v>
      </c>
      <c r="J1279">
        <f t="shared" si="496"/>
        <v>218.70880570891202</v>
      </c>
      <c r="K1279">
        <f t="shared" si="521"/>
        <v>241.16561508391203</v>
      </c>
      <c r="L1279" s="49">
        <f t="shared" si="508"/>
        <v>5312.3425767095059</v>
      </c>
      <c r="M1279" s="29">
        <f t="shared" si="509"/>
        <v>-2473.5358796295891</v>
      </c>
      <c r="N1279">
        <f t="shared" si="497"/>
        <v>-119.5833333333314</v>
      </c>
      <c r="O1279">
        <f t="shared" si="510"/>
        <v>23.915043749999999</v>
      </c>
      <c r="P1279">
        <f t="shared" si="498"/>
        <v>218.70880570891202</v>
      </c>
      <c r="Q1279">
        <f t="shared" si="511"/>
        <v>242.62384945891202</v>
      </c>
      <c r="R1279" s="49">
        <f t="shared" si="512"/>
        <v>5344.4642394699222</v>
      </c>
      <c r="S1279" s="29">
        <f t="shared" si="513"/>
        <v>-2634.1550925925494</v>
      </c>
      <c r="T1279">
        <f t="shared" si="499"/>
        <v>-164.30555555555287</v>
      </c>
      <c r="U1279">
        <f t="shared" si="514"/>
        <v>32.858881249999996</v>
      </c>
      <c r="V1279">
        <f t="shared" si="500"/>
        <v>218.70880570891202</v>
      </c>
      <c r="W1279">
        <f t="shared" si="515"/>
        <v>251.56768695891202</v>
      </c>
      <c r="X1279" s="49">
        <f t="shared" si="516"/>
        <v>5541.4771044004783</v>
      </c>
      <c r="Y1279" s="29">
        <f t="shared" si="517"/>
        <v>-3619.2862654320393</v>
      </c>
      <c r="AA1279">
        <f t="shared" si="501"/>
        <v>0</v>
      </c>
      <c r="AB1279">
        <f t="shared" si="520"/>
        <v>79.3</v>
      </c>
      <c r="AC1279">
        <f t="shared" si="502"/>
        <v>22.027777777777775</v>
      </c>
      <c r="AE1279">
        <f t="shared" si="503"/>
        <v>-5312.3425767095059</v>
      </c>
      <c r="AF1279">
        <f t="shared" si="504"/>
        <v>-5344.4642394699222</v>
      </c>
      <c r="AG1279">
        <f t="shared" si="505"/>
        <v>-5541.4771044004783</v>
      </c>
    </row>
    <row r="1280" spans="2:33" x14ac:dyDescent="0.25">
      <c r="B1280" s="6" t="s">
        <v>74</v>
      </c>
      <c r="C1280" s="6">
        <v>1272</v>
      </c>
      <c r="D1280" s="6">
        <v>250</v>
      </c>
      <c r="E1280" s="12">
        <v>78.900000000000006</v>
      </c>
      <c r="F1280" s="17">
        <f t="shared" si="518"/>
        <v>-0.11111111111111072</v>
      </c>
      <c r="G1280" s="17">
        <f t="shared" si="519"/>
        <v>-0.39999999999999858</v>
      </c>
      <c r="H1280">
        <f t="shared" si="506"/>
        <v>-128.33333333333289</v>
      </c>
      <c r="I1280">
        <f t="shared" si="507"/>
        <v>22.419271875</v>
      </c>
      <c r="J1280">
        <f t="shared" si="496"/>
        <v>216.50797638020839</v>
      </c>
      <c r="K1280">
        <f t="shared" si="521"/>
        <v>238.92724825520838</v>
      </c>
      <c r="L1280" s="49">
        <f t="shared" si="508"/>
        <v>5236.4888575933173</v>
      </c>
      <c r="M1280" s="29">
        <f t="shared" si="509"/>
        <v>-2812.6388888888791</v>
      </c>
      <c r="N1280">
        <f t="shared" si="497"/>
        <v>-136.66666666666617</v>
      </c>
      <c r="O1280">
        <f t="shared" si="510"/>
        <v>23.875068750000001</v>
      </c>
      <c r="P1280">
        <f t="shared" si="498"/>
        <v>216.50797638020839</v>
      </c>
      <c r="Q1280">
        <f t="shared" si="511"/>
        <v>240.38304513020839</v>
      </c>
      <c r="R1280" s="49">
        <f t="shared" si="512"/>
        <v>5268.395072437067</v>
      </c>
      <c r="S1280" s="29">
        <f t="shared" si="513"/>
        <v>-2995.2777777777674</v>
      </c>
      <c r="T1280">
        <f t="shared" si="499"/>
        <v>-187.77777777777712</v>
      </c>
      <c r="U1280">
        <f t="shared" si="514"/>
        <v>32.803956249999999</v>
      </c>
      <c r="V1280">
        <f t="shared" si="500"/>
        <v>216.50797638020839</v>
      </c>
      <c r="W1280">
        <f t="shared" si="515"/>
        <v>249.31193263020839</v>
      </c>
      <c r="X1280" s="49">
        <f t="shared" si="516"/>
        <v>5464.0865234787343</v>
      </c>
      <c r="Y1280" s="29">
        <f t="shared" si="517"/>
        <v>-4115.462962962949</v>
      </c>
      <c r="AA1280">
        <f t="shared" si="501"/>
        <v>0</v>
      </c>
      <c r="AB1280">
        <f t="shared" si="520"/>
        <v>78.900000000000006</v>
      </c>
      <c r="AC1280">
        <f t="shared" si="502"/>
        <v>21.916666666666668</v>
      </c>
      <c r="AE1280">
        <f t="shared" si="503"/>
        <v>-5236.4888575933173</v>
      </c>
      <c r="AF1280">
        <f t="shared" si="504"/>
        <v>-5268.395072437067</v>
      </c>
      <c r="AG1280">
        <f t="shared" si="505"/>
        <v>-5464.0865234787343</v>
      </c>
    </row>
    <row r="1281" spans="2:33" x14ac:dyDescent="0.25">
      <c r="B1281" s="6" t="s">
        <v>74</v>
      </c>
      <c r="C1281" s="6">
        <v>1273</v>
      </c>
      <c r="D1281" s="6">
        <v>251</v>
      </c>
      <c r="E1281" s="12">
        <v>78.5</v>
      </c>
      <c r="F1281" s="17">
        <f t="shared" si="518"/>
        <v>-9.7222222222222612E-2</v>
      </c>
      <c r="G1281" s="17">
        <f t="shared" si="519"/>
        <v>-0.35000000000000142</v>
      </c>
      <c r="H1281">
        <f t="shared" si="506"/>
        <v>-112.29166666666711</v>
      </c>
      <c r="I1281">
        <f t="shared" si="507"/>
        <v>22.381734375000001</v>
      </c>
      <c r="J1281">
        <f t="shared" si="496"/>
        <v>214.31827640335649</v>
      </c>
      <c r="K1281">
        <f t="shared" si="521"/>
        <v>236.7000107783565</v>
      </c>
      <c r="L1281" s="49">
        <f t="shared" si="508"/>
        <v>5161.3752350280511</v>
      </c>
      <c r="M1281" s="29">
        <f t="shared" si="509"/>
        <v>-2448.5821759259352</v>
      </c>
      <c r="N1281">
        <f t="shared" si="497"/>
        <v>-119.58333333333381</v>
      </c>
      <c r="O1281">
        <f t="shared" si="510"/>
        <v>23.835093749999999</v>
      </c>
      <c r="P1281">
        <f t="shared" si="498"/>
        <v>214.31827640335649</v>
      </c>
      <c r="Q1281">
        <f t="shared" si="511"/>
        <v>238.15337015335649</v>
      </c>
      <c r="R1281" s="49">
        <f t="shared" si="512"/>
        <v>5193.0665436218005</v>
      </c>
      <c r="S1281" s="29">
        <f t="shared" si="513"/>
        <v>-2607.5810185185287</v>
      </c>
      <c r="T1281">
        <f t="shared" si="499"/>
        <v>-164.30555555555623</v>
      </c>
      <c r="U1281">
        <f t="shared" si="514"/>
        <v>32.749031250000002</v>
      </c>
      <c r="V1281">
        <f t="shared" si="500"/>
        <v>214.31827640335649</v>
      </c>
      <c r="W1281">
        <f t="shared" si="515"/>
        <v>247.06730765335649</v>
      </c>
      <c r="X1281" s="49">
        <f t="shared" si="516"/>
        <v>5387.4399029968008</v>
      </c>
      <c r="Y1281" s="29">
        <f t="shared" si="517"/>
        <v>-3582.7739197531005</v>
      </c>
      <c r="AA1281">
        <f t="shared" si="501"/>
        <v>0</v>
      </c>
      <c r="AB1281">
        <f t="shared" si="520"/>
        <v>78.5</v>
      </c>
      <c r="AC1281">
        <f t="shared" si="502"/>
        <v>21.805555555555554</v>
      </c>
      <c r="AE1281">
        <f t="shared" si="503"/>
        <v>-5161.3752350280511</v>
      </c>
      <c r="AF1281">
        <f t="shared" si="504"/>
        <v>-5193.0665436218005</v>
      </c>
      <c r="AG1281">
        <f t="shared" si="505"/>
        <v>-5387.4399029968008</v>
      </c>
    </row>
    <row r="1282" spans="2:33" x14ac:dyDescent="0.25">
      <c r="B1282" s="6" t="s">
        <v>74</v>
      </c>
      <c r="C1282" s="6">
        <v>1274</v>
      </c>
      <c r="D1282" s="6">
        <v>252</v>
      </c>
      <c r="E1282" s="12">
        <v>78.2</v>
      </c>
      <c r="F1282" s="17">
        <f t="shared" si="518"/>
        <v>-8.3333333333332538E-2</v>
      </c>
      <c r="G1282" s="17">
        <f t="shared" si="519"/>
        <v>-0.29999999999999716</v>
      </c>
      <c r="H1282">
        <f t="shared" si="506"/>
        <v>-96.249999999999076</v>
      </c>
      <c r="I1282">
        <f t="shared" si="507"/>
        <v>22.353581249999998</v>
      </c>
      <c r="J1282">
        <f t="shared" si="496"/>
        <v>212.6833050578704</v>
      </c>
      <c r="K1282">
        <f t="shared" si="521"/>
        <v>235.03688630787039</v>
      </c>
      <c r="L1282" s="49">
        <f t="shared" si="508"/>
        <v>5105.5234747987397</v>
      </c>
      <c r="M1282" s="29">
        <f t="shared" si="509"/>
        <v>-2090.7638888888687</v>
      </c>
      <c r="N1282">
        <f t="shared" si="497"/>
        <v>-102.49999999999902</v>
      </c>
      <c r="O1282">
        <f t="shared" si="510"/>
        <v>23.8051125</v>
      </c>
      <c r="P1282">
        <f t="shared" si="498"/>
        <v>212.6833050578704</v>
      </c>
      <c r="Q1282">
        <f t="shared" si="511"/>
        <v>236.48841755787041</v>
      </c>
      <c r="R1282" s="49">
        <f t="shared" si="512"/>
        <v>5137.0539591737406</v>
      </c>
      <c r="S1282" s="29">
        <f t="shared" si="513"/>
        <v>-2226.5277777777565</v>
      </c>
      <c r="T1282">
        <f t="shared" si="499"/>
        <v>-140.83333333333198</v>
      </c>
      <c r="U1282">
        <f t="shared" si="514"/>
        <v>32.707837499999997</v>
      </c>
      <c r="V1282">
        <f t="shared" si="500"/>
        <v>212.6833050578704</v>
      </c>
      <c r="W1282">
        <f t="shared" si="515"/>
        <v>245.39114255787041</v>
      </c>
      <c r="X1282" s="49">
        <f t="shared" si="516"/>
        <v>5330.4409300070738</v>
      </c>
      <c r="Y1282" s="29">
        <f t="shared" si="517"/>
        <v>-3059.2129629629335</v>
      </c>
      <c r="AA1282">
        <f t="shared" si="501"/>
        <v>0</v>
      </c>
      <c r="AB1282">
        <f t="shared" si="520"/>
        <v>78.2</v>
      </c>
      <c r="AC1282">
        <f t="shared" si="502"/>
        <v>21.722222222222221</v>
      </c>
      <c r="AE1282">
        <f t="shared" si="503"/>
        <v>-5105.5234747987397</v>
      </c>
      <c r="AF1282">
        <f t="shared" si="504"/>
        <v>-5137.0539591737406</v>
      </c>
      <c r="AG1282">
        <f t="shared" si="505"/>
        <v>-5330.4409300070738</v>
      </c>
    </row>
    <row r="1283" spans="2:33" x14ac:dyDescent="0.25">
      <c r="B1283" s="6" t="s">
        <v>74</v>
      </c>
      <c r="C1283" s="6">
        <v>1275</v>
      </c>
      <c r="D1283" s="6">
        <v>253</v>
      </c>
      <c r="E1283" s="12">
        <v>77.900000000000006</v>
      </c>
      <c r="F1283" s="17">
        <f t="shared" si="518"/>
        <v>-6.9444444444444448E-2</v>
      </c>
      <c r="G1283" s="17">
        <f t="shared" si="519"/>
        <v>-0.25</v>
      </c>
      <c r="H1283">
        <f t="shared" si="506"/>
        <v>-80.208333333333343</v>
      </c>
      <c r="I1283">
        <f t="shared" si="507"/>
        <v>22.325428124999998</v>
      </c>
      <c r="J1283">
        <f t="shared" si="496"/>
        <v>211.05459397280097</v>
      </c>
      <c r="K1283">
        <f t="shared" si="521"/>
        <v>233.38002209780097</v>
      </c>
      <c r="L1283" s="49">
        <f t="shared" si="508"/>
        <v>5050.0843670607492</v>
      </c>
      <c r="M1283" s="29">
        <f t="shared" si="509"/>
        <v>-1735.6192129629633</v>
      </c>
      <c r="N1283">
        <f t="shared" si="497"/>
        <v>-85.416666666666671</v>
      </c>
      <c r="O1283">
        <f t="shared" si="510"/>
        <v>23.775131249999998</v>
      </c>
      <c r="P1283">
        <f t="shared" si="498"/>
        <v>211.05459397280097</v>
      </c>
      <c r="Q1283">
        <f t="shared" si="511"/>
        <v>234.82972522280096</v>
      </c>
      <c r="R1283" s="49">
        <f t="shared" si="512"/>
        <v>5081.4543319044988</v>
      </c>
      <c r="S1283" s="29">
        <f t="shared" si="513"/>
        <v>-1848.3217592592594</v>
      </c>
      <c r="T1283">
        <f t="shared" si="499"/>
        <v>-117.36111111111111</v>
      </c>
      <c r="U1283">
        <f t="shared" si="514"/>
        <v>32.666643749999999</v>
      </c>
      <c r="V1283">
        <f t="shared" si="500"/>
        <v>211.05459397280097</v>
      </c>
      <c r="W1283">
        <f t="shared" si="515"/>
        <v>243.72123772280096</v>
      </c>
      <c r="X1283" s="49">
        <f t="shared" si="516"/>
        <v>5273.8567829461654</v>
      </c>
      <c r="Y1283" s="29">
        <f t="shared" si="517"/>
        <v>-2539.5640432098767</v>
      </c>
      <c r="AA1283">
        <f t="shared" si="501"/>
        <v>0</v>
      </c>
      <c r="AB1283">
        <f t="shared" si="520"/>
        <v>77.900000000000006</v>
      </c>
      <c r="AC1283">
        <f t="shared" si="502"/>
        <v>21.638888888888889</v>
      </c>
      <c r="AE1283">
        <f t="shared" si="503"/>
        <v>-5050.0843670607492</v>
      </c>
      <c r="AF1283">
        <f t="shared" si="504"/>
        <v>-5081.4543319044988</v>
      </c>
      <c r="AG1283">
        <f t="shared" si="505"/>
        <v>-5273.8567829461654</v>
      </c>
    </row>
    <row r="1284" spans="2:33" x14ac:dyDescent="0.25">
      <c r="B1284" s="6" t="s">
        <v>74</v>
      </c>
      <c r="C1284" s="6">
        <v>1276</v>
      </c>
      <c r="D1284" s="6">
        <v>254</v>
      </c>
      <c r="E1284" s="12">
        <v>77.7</v>
      </c>
      <c r="F1284" s="17">
        <f t="shared" si="518"/>
        <v>-2.7777777777778172E-2</v>
      </c>
      <c r="G1284" s="17">
        <f t="shared" si="519"/>
        <v>-0.10000000000000142</v>
      </c>
      <c r="H1284">
        <f t="shared" si="506"/>
        <v>-32.08333333333379</v>
      </c>
      <c r="I1284">
        <f t="shared" si="507"/>
        <v>22.306659374999999</v>
      </c>
      <c r="J1284">
        <f t="shared" si="496"/>
        <v>209.97226450520833</v>
      </c>
      <c r="K1284">
        <f t="shared" si="521"/>
        <v>232.27892388020834</v>
      </c>
      <c r="L1284" s="49">
        <f t="shared" si="508"/>
        <v>5013.3534404144966</v>
      </c>
      <c r="M1284" s="29">
        <f t="shared" si="509"/>
        <v>-692.46527777778761</v>
      </c>
      <c r="N1284">
        <f t="shared" si="497"/>
        <v>-34.166666666667155</v>
      </c>
      <c r="O1284">
        <f t="shared" si="510"/>
        <v>23.755143750000002</v>
      </c>
      <c r="P1284">
        <f t="shared" si="498"/>
        <v>209.97226450520833</v>
      </c>
      <c r="Q1284">
        <f t="shared" si="511"/>
        <v>233.72740825520833</v>
      </c>
      <c r="R1284" s="49">
        <f t="shared" si="512"/>
        <v>5044.6165615082464</v>
      </c>
      <c r="S1284" s="29">
        <f t="shared" si="513"/>
        <v>-737.430555555566</v>
      </c>
      <c r="T1284">
        <f t="shared" si="499"/>
        <v>-46.944444444445111</v>
      </c>
      <c r="U1284">
        <f t="shared" si="514"/>
        <v>32.63918125</v>
      </c>
      <c r="V1284">
        <f t="shared" si="500"/>
        <v>209.97226450520833</v>
      </c>
      <c r="W1284">
        <f t="shared" si="515"/>
        <v>242.61144575520834</v>
      </c>
      <c r="X1284" s="49">
        <f t="shared" si="516"/>
        <v>5236.3637042165792</v>
      </c>
      <c r="Y1284" s="29">
        <f t="shared" si="517"/>
        <v>-1013.2175925926069</v>
      </c>
      <c r="AA1284">
        <f t="shared" si="501"/>
        <v>0</v>
      </c>
      <c r="AB1284">
        <f t="shared" si="520"/>
        <v>77.7</v>
      </c>
      <c r="AC1284">
        <f t="shared" si="502"/>
        <v>21.583333333333332</v>
      </c>
      <c r="AE1284">
        <f t="shared" si="503"/>
        <v>-5013.3534404144966</v>
      </c>
      <c r="AF1284">
        <f t="shared" si="504"/>
        <v>-5044.6165615082464</v>
      </c>
      <c r="AG1284">
        <f t="shared" si="505"/>
        <v>-5236.3637042165792</v>
      </c>
    </row>
    <row r="1285" spans="2:33" x14ac:dyDescent="0.25">
      <c r="B1285" s="6" t="s">
        <v>74</v>
      </c>
      <c r="C1285" s="6">
        <v>1277</v>
      </c>
      <c r="D1285" s="6">
        <v>255</v>
      </c>
      <c r="E1285" s="12">
        <v>77.7</v>
      </c>
      <c r="F1285" s="17">
        <f t="shared" si="518"/>
        <v>1.3888888888888099E-2</v>
      </c>
      <c r="G1285" s="17">
        <f t="shared" si="519"/>
        <v>4.9999999999997158E-2</v>
      </c>
      <c r="H1285">
        <f t="shared" si="506"/>
        <v>16.041666666665755</v>
      </c>
      <c r="I1285">
        <f t="shared" si="507"/>
        <v>22.306659374999999</v>
      </c>
      <c r="J1285">
        <f t="shared" si="496"/>
        <v>209.97226450520833</v>
      </c>
      <c r="K1285">
        <f t="shared" si="521"/>
        <v>232.27892388020834</v>
      </c>
      <c r="L1285" s="49">
        <f t="shared" si="508"/>
        <v>5013.3534404144966</v>
      </c>
      <c r="M1285" s="29">
        <f t="shared" si="509"/>
        <v>346.23263888886919</v>
      </c>
      <c r="N1285">
        <f t="shared" si="497"/>
        <v>17.083333333332362</v>
      </c>
      <c r="O1285">
        <f t="shared" si="510"/>
        <v>23.755143750000002</v>
      </c>
      <c r="P1285">
        <f t="shared" si="498"/>
        <v>209.97226450520833</v>
      </c>
      <c r="Q1285">
        <f t="shared" si="511"/>
        <v>233.72740825520833</v>
      </c>
      <c r="R1285" s="49">
        <f t="shared" si="512"/>
        <v>5044.6165615082464</v>
      </c>
      <c r="S1285" s="29">
        <f t="shared" si="513"/>
        <v>368.7152777777568</v>
      </c>
      <c r="T1285">
        <f t="shared" si="499"/>
        <v>23.472222222220886</v>
      </c>
      <c r="U1285">
        <f t="shared" si="514"/>
        <v>32.63918125</v>
      </c>
      <c r="V1285">
        <f t="shared" si="500"/>
        <v>209.97226450520833</v>
      </c>
      <c r="W1285">
        <f t="shared" si="515"/>
        <v>242.61144575520834</v>
      </c>
      <c r="X1285" s="49">
        <f t="shared" si="516"/>
        <v>5236.3637042165792</v>
      </c>
      <c r="Y1285" s="29">
        <f t="shared" si="517"/>
        <v>506.60879629626743</v>
      </c>
      <c r="AA1285">
        <f t="shared" si="501"/>
        <v>0</v>
      </c>
      <c r="AB1285">
        <f t="shared" si="520"/>
        <v>77.7</v>
      </c>
      <c r="AC1285">
        <f t="shared" si="502"/>
        <v>21.583333333333332</v>
      </c>
      <c r="AE1285">
        <f t="shared" si="503"/>
        <v>-5013.3534404144966</v>
      </c>
      <c r="AF1285">
        <f t="shared" si="504"/>
        <v>-5044.6165615082464</v>
      </c>
      <c r="AG1285">
        <f t="shared" si="505"/>
        <v>-5236.3637042165792</v>
      </c>
    </row>
    <row r="1286" spans="2:33" x14ac:dyDescent="0.25">
      <c r="B1286" s="6" t="s">
        <v>74</v>
      </c>
      <c r="C1286" s="6">
        <v>1278</v>
      </c>
      <c r="D1286" s="6">
        <v>256</v>
      </c>
      <c r="E1286" s="12">
        <v>77.8</v>
      </c>
      <c r="F1286" s="17">
        <f t="shared" si="518"/>
        <v>2.7777777777778172E-2</v>
      </c>
      <c r="G1286" s="17">
        <f t="shared" si="519"/>
        <v>0.10000000000000142</v>
      </c>
      <c r="H1286">
        <f t="shared" si="506"/>
        <v>32.08333333333379</v>
      </c>
      <c r="I1286">
        <f t="shared" si="507"/>
        <v>22.316043750000002</v>
      </c>
      <c r="J1286">
        <f t="shared" si="496"/>
        <v>210.51308144675929</v>
      </c>
      <c r="K1286">
        <f t="shared" si="521"/>
        <v>232.82912519675929</v>
      </c>
      <c r="L1286" s="49">
        <f t="shared" si="508"/>
        <v>5031.6960945299643</v>
      </c>
      <c r="M1286" s="29">
        <f t="shared" si="509"/>
        <v>693.3564814814913</v>
      </c>
      <c r="N1286">
        <f t="shared" si="497"/>
        <v>34.166666666667155</v>
      </c>
      <c r="O1286">
        <f t="shared" si="510"/>
        <v>23.765137500000002</v>
      </c>
      <c r="P1286">
        <f t="shared" si="498"/>
        <v>210.51308144675929</v>
      </c>
      <c r="Q1286">
        <f t="shared" si="511"/>
        <v>234.2782189467593</v>
      </c>
      <c r="R1286" s="49">
        <f t="shared" si="512"/>
        <v>5063.0126205716315</v>
      </c>
      <c r="S1286" s="29">
        <f t="shared" si="513"/>
        <v>738.37962962964014</v>
      </c>
      <c r="T1286">
        <f t="shared" si="499"/>
        <v>46.944444444445111</v>
      </c>
      <c r="U1286">
        <f t="shared" si="514"/>
        <v>32.652912499999999</v>
      </c>
      <c r="V1286">
        <f t="shared" si="500"/>
        <v>210.51308144675929</v>
      </c>
      <c r="W1286">
        <f t="shared" si="515"/>
        <v>243.16599394675927</v>
      </c>
      <c r="X1286" s="49">
        <f t="shared" si="516"/>
        <v>5255.0873136271866</v>
      </c>
      <c r="Y1286" s="29">
        <f t="shared" si="517"/>
        <v>1014.521604938286</v>
      </c>
      <c r="AA1286">
        <f t="shared" si="501"/>
        <v>0</v>
      </c>
      <c r="AB1286">
        <f t="shared" si="520"/>
        <v>77.8</v>
      </c>
      <c r="AC1286">
        <f t="shared" si="502"/>
        <v>21.611111111111111</v>
      </c>
      <c r="AE1286">
        <f t="shared" si="503"/>
        <v>-5031.6960945299643</v>
      </c>
      <c r="AF1286">
        <f t="shared" si="504"/>
        <v>-5063.0126205716315</v>
      </c>
      <c r="AG1286">
        <f t="shared" si="505"/>
        <v>-5255.0873136271866</v>
      </c>
    </row>
    <row r="1287" spans="2:33" x14ac:dyDescent="0.25">
      <c r="B1287" s="6" t="s">
        <v>74</v>
      </c>
      <c r="C1287" s="6">
        <v>1279</v>
      </c>
      <c r="D1287" s="6">
        <v>257</v>
      </c>
      <c r="E1287" s="12">
        <v>77.900000000000006</v>
      </c>
      <c r="F1287" s="17">
        <f t="shared" si="518"/>
        <v>4.1666666666666269E-2</v>
      </c>
      <c r="G1287" s="17">
        <f t="shared" si="519"/>
        <v>0.14999999999999858</v>
      </c>
      <c r="H1287">
        <f t="shared" si="506"/>
        <v>48.124999999999538</v>
      </c>
      <c r="I1287">
        <f t="shared" si="507"/>
        <v>22.325428124999998</v>
      </c>
      <c r="J1287">
        <f t="shared" si="496"/>
        <v>211.05459397280097</v>
      </c>
      <c r="K1287">
        <f t="shared" si="521"/>
        <v>233.38002209780097</v>
      </c>
      <c r="L1287" s="49">
        <f t="shared" si="508"/>
        <v>5050.0843670607492</v>
      </c>
      <c r="M1287" s="29">
        <f t="shared" si="509"/>
        <v>1041.3715277777678</v>
      </c>
      <c r="N1287">
        <f t="shared" si="497"/>
        <v>51.24999999999951</v>
      </c>
      <c r="O1287">
        <f t="shared" si="510"/>
        <v>23.775131249999998</v>
      </c>
      <c r="P1287">
        <f t="shared" si="498"/>
        <v>211.05459397280097</v>
      </c>
      <c r="Q1287">
        <f t="shared" si="511"/>
        <v>234.82972522280096</v>
      </c>
      <c r="R1287" s="49">
        <f t="shared" si="512"/>
        <v>5081.4543319044988</v>
      </c>
      <c r="S1287" s="29">
        <f t="shared" si="513"/>
        <v>1108.993055555545</v>
      </c>
      <c r="T1287">
        <f t="shared" si="499"/>
        <v>70.416666666665989</v>
      </c>
      <c r="U1287">
        <f t="shared" si="514"/>
        <v>32.666643749999999</v>
      </c>
      <c r="V1287">
        <f t="shared" si="500"/>
        <v>211.05459397280097</v>
      </c>
      <c r="W1287">
        <f t="shared" si="515"/>
        <v>243.72123772280096</v>
      </c>
      <c r="X1287" s="49">
        <f t="shared" si="516"/>
        <v>5273.8567829461654</v>
      </c>
      <c r="Y1287" s="29">
        <f t="shared" si="517"/>
        <v>1523.7384259259113</v>
      </c>
      <c r="AA1287">
        <f t="shared" si="501"/>
        <v>0</v>
      </c>
      <c r="AB1287">
        <f t="shared" si="520"/>
        <v>77.900000000000006</v>
      </c>
      <c r="AC1287">
        <f t="shared" si="502"/>
        <v>21.638888888888889</v>
      </c>
      <c r="AE1287">
        <f t="shared" si="503"/>
        <v>-5050.0843670607492</v>
      </c>
      <c r="AF1287">
        <f t="shared" si="504"/>
        <v>-5081.4543319044988</v>
      </c>
      <c r="AG1287">
        <f t="shared" si="505"/>
        <v>-5273.8567829461654</v>
      </c>
    </row>
    <row r="1288" spans="2:33" x14ac:dyDescent="0.25">
      <c r="B1288" s="6" t="s">
        <v>74</v>
      </c>
      <c r="C1288" s="6">
        <v>1280</v>
      </c>
      <c r="D1288" s="6">
        <v>258</v>
      </c>
      <c r="E1288" s="12">
        <v>78.099999999999994</v>
      </c>
      <c r="F1288" s="17">
        <f t="shared" si="518"/>
        <v>5.5555555555554373E-2</v>
      </c>
      <c r="G1288" s="17">
        <f t="shared" si="519"/>
        <v>0.19999999999999574</v>
      </c>
      <c r="H1288">
        <f t="shared" si="506"/>
        <v>64.166666666665307</v>
      </c>
      <c r="I1288">
        <f t="shared" si="507"/>
        <v>22.344196874999998</v>
      </c>
      <c r="J1288">
        <f t="shared" ref="J1288:J1351" si="522">SUM(0.5*1.225*2.23*0.33*(AC1288*AC1288))</f>
        <v>212.1397057783565</v>
      </c>
      <c r="K1288">
        <f t="shared" si="521"/>
        <v>234.48390265335649</v>
      </c>
      <c r="L1288" s="49">
        <f t="shared" si="508"/>
        <v>5086.9979992297613</v>
      </c>
      <c r="M1288" s="29">
        <f t="shared" si="509"/>
        <v>1392.0601851851557</v>
      </c>
      <c r="N1288">
        <f t="shared" ref="N1288:N1351" si="523">SUM(1230*F1288)</f>
        <v>68.333333333331879</v>
      </c>
      <c r="O1288">
        <f t="shared" si="510"/>
        <v>23.795118749999997</v>
      </c>
      <c r="P1288">
        <f t="shared" ref="P1288:P1351" si="524">SUM(0.5*1.225*2.23*0.33*(AC1288*AC1288))</f>
        <v>212.1397057783565</v>
      </c>
      <c r="Q1288">
        <f t="shared" si="511"/>
        <v>235.9348245283565</v>
      </c>
      <c r="R1288" s="49">
        <f t="shared" si="512"/>
        <v>5118.4749432401777</v>
      </c>
      <c r="S1288" s="29">
        <f t="shared" si="513"/>
        <v>1482.4537037036721</v>
      </c>
      <c r="T1288">
        <f t="shared" ref="T1288:T1351" si="525">SUM(1690*F1288)</f>
        <v>93.888888888886896</v>
      </c>
      <c r="U1288">
        <f t="shared" si="514"/>
        <v>32.694106249999997</v>
      </c>
      <c r="V1288">
        <f t="shared" ref="V1288:V1351" si="526">SUM(0.5*1.225*2.23*0.33*(AC1288*AC1288))</f>
        <v>212.1397057783565</v>
      </c>
      <c r="W1288">
        <f t="shared" si="515"/>
        <v>244.8338120283565</v>
      </c>
      <c r="X1288" s="49">
        <f t="shared" si="516"/>
        <v>5311.5335331707338</v>
      </c>
      <c r="Y1288" s="29">
        <f t="shared" si="517"/>
        <v>2036.8672839505739</v>
      </c>
      <c r="AA1288">
        <f t="shared" ref="AA1288:AA1351" si="527">IF(E1288&lt;1,1,0)</f>
        <v>0</v>
      </c>
      <c r="AB1288">
        <f t="shared" si="520"/>
        <v>78.099999999999994</v>
      </c>
      <c r="AC1288">
        <f t="shared" ref="AC1288:AC1351" si="528">E1288/3.6</f>
        <v>21.694444444444443</v>
      </c>
      <c r="AE1288">
        <f t="shared" ref="AE1288:AE1351" si="529">SUM(L1288*-1)</f>
        <v>-5086.9979992297613</v>
      </c>
      <c r="AF1288">
        <f t="shared" ref="AF1288:AF1351" si="530">SUM(R1288*-1)</f>
        <v>-5118.4749432401777</v>
      </c>
      <c r="AG1288">
        <f t="shared" ref="AG1288:AG1351" si="531">SUM(X1288*-1)</f>
        <v>-5311.5335331707338</v>
      </c>
    </row>
    <row r="1289" spans="2:33" x14ac:dyDescent="0.25">
      <c r="B1289" s="6" t="s">
        <v>74</v>
      </c>
      <c r="C1289" s="6">
        <v>1281</v>
      </c>
      <c r="D1289" s="6">
        <v>259</v>
      </c>
      <c r="E1289" s="12">
        <v>78.3</v>
      </c>
      <c r="F1289" s="17">
        <f t="shared" si="518"/>
        <v>2.7777777777778172E-2</v>
      </c>
      <c r="G1289" s="17">
        <f t="shared" si="519"/>
        <v>0.10000000000000142</v>
      </c>
      <c r="H1289">
        <f t="shared" ref="H1289:H1352" si="532">SUM(1155*F1289)</f>
        <v>32.08333333333379</v>
      </c>
      <c r="I1289">
        <f t="shared" ref="I1289:I1352" si="533">SUM((0.013*(1+(E1289/160))*1155))</f>
        <v>22.362965624999998</v>
      </c>
      <c r="J1289">
        <f t="shared" si="522"/>
        <v>213.22759992187503</v>
      </c>
      <c r="K1289">
        <f t="shared" si="521"/>
        <v>235.59056554687501</v>
      </c>
      <c r="L1289" s="49">
        <f t="shared" ref="L1289:L1352" si="534">SUM(K1289*AC1289)</f>
        <v>5124.0948006445315</v>
      </c>
      <c r="M1289" s="29">
        <f t="shared" ref="M1289:M1352" si="535">SUM(H1289*AC1289)</f>
        <v>697.81250000000989</v>
      </c>
      <c r="N1289">
        <f t="shared" si="523"/>
        <v>34.166666666667155</v>
      </c>
      <c r="O1289">
        <f t="shared" ref="O1289:O1352" si="536">SUM((0.013*(1+(E1289/160))*1230))</f>
        <v>23.815106249999996</v>
      </c>
      <c r="P1289">
        <f t="shared" si="524"/>
        <v>213.22759992187503</v>
      </c>
      <c r="Q1289">
        <f t="shared" ref="Q1289:Q1352" si="537">SUM(O1289+P1289)</f>
        <v>237.04270617187501</v>
      </c>
      <c r="R1289" s="49">
        <f t="shared" ref="R1289:R1352" si="538">SUM(Q1289*AC1289)</f>
        <v>5155.6788592382818</v>
      </c>
      <c r="S1289" s="29">
        <f t="shared" ref="S1289:S1352" si="539">SUM(N1289*AC1289)</f>
        <v>743.12500000001057</v>
      </c>
      <c r="T1289">
        <f t="shared" si="525"/>
        <v>46.944444444445111</v>
      </c>
      <c r="U1289">
        <f t="shared" ref="U1289:U1352" si="540">SUM((0.013*(1+(E1289/160))*1690))</f>
        <v>32.721568749999996</v>
      </c>
      <c r="V1289">
        <f t="shared" si="526"/>
        <v>213.22759992187503</v>
      </c>
      <c r="W1289">
        <f t="shared" ref="W1289:W1352" si="541">SUM(U1289+V1289)</f>
        <v>245.94916867187501</v>
      </c>
      <c r="X1289" s="49">
        <f t="shared" ref="X1289:X1352" si="542">SUM(W1289*AC1289)</f>
        <v>5349.3944186132812</v>
      </c>
      <c r="Y1289" s="29">
        <f t="shared" ref="Y1289:Y1352" si="543">SUM(T1289*AC1289)</f>
        <v>1021.0416666666812</v>
      </c>
      <c r="AA1289">
        <f t="shared" si="527"/>
        <v>0</v>
      </c>
      <c r="AB1289">
        <f t="shared" si="520"/>
        <v>78.3</v>
      </c>
      <c r="AC1289">
        <f t="shared" si="528"/>
        <v>21.75</v>
      </c>
      <c r="AE1289">
        <f t="shared" si="529"/>
        <v>-5124.0948006445315</v>
      </c>
      <c r="AF1289">
        <f t="shared" si="530"/>
        <v>-5155.6788592382818</v>
      </c>
      <c r="AG1289">
        <f t="shared" si="531"/>
        <v>-5349.3944186132812</v>
      </c>
    </row>
    <row r="1290" spans="2:33" x14ac:dyDescent="0.25">
      <c r="B1290" s="6" t="s">
        <v>74</v>
      </c>
      <c r="C1290" s="6">
        <v>1282</v>
      </c>
      <c r="D1290" s="6">
        <v>260</v>
      </c>
      <c r="E1290" s="12">
        <v>78.3</v>
      </c>
      <c r="F1290" s="17">
        <f t="shared" ref="F1290:F1353" si="544">($E1291-$E1289)/2/3.6</f>
        <v>1.3888888888890073E-2</v>
      </c>
      <c r="G1290" s="17">
        <f t="shared" ref="G1290:G1353" si="545">($E1291-$E1289)/2</f>
        <v>5.0000000000004263E-2</v>
      </c>
      <c r="H1290">
        <f t="shared" si="532"/>
        <v>16.041666666668036</v>
      </c>
      <c r="I1290">
        <f t="shared" si="533"/>
        <v>22.362965624999998</v>
      </c>
      <c r="J1290">
        <f t="shared" si="522"/>
        <v>213.22759992187503</v>
      </c>
      <c r="K1290">
        <f t="shared" si="521"/>
        <v>235.59056554687501</v>
      </c>
      <c r="L1290" s="49">
        <f t="shared" si="534"/>
        <v>5124.0948006445315</v>
      </c>
      <c r="M1290" s="29">
        <f t="shared" si="535"/>
        <v>348.90625000002979</v>
      </c>
      <c r="N1290">
        <f t="shared" si="523"/>
        <v>17.083333333334789</v>
      </c>
      <c r="O1290">
        <f t="shared" si="536"/>
        <v>23.815106249999996</v>
      </c>
      <c r="P1290">
        <f t="shared" si="524"/>
        <v>213.22759992187503</v>
      </c>
      <c r="Q1290">
        <f t="shared" si="537"/>
        <v>237.04270617187501</v>
      </c>
      <c r="R1290" s="49">
        <f t="shared" si="538"/>
        <v>5155.6788592382818</v>
      </c>
      <c r="S1290" s="29">
        <f t="shared" si="539"/>
        <v>371.56250000003166</v>
      </c>
      <c r="T1290">
        <f t="shared" si="525"/>
        <v>23.472222222224222</v>
      </c>
      <c r="U1290">
        <f t="shared" si="540"/>
        <v>32.721568749999996</v>
      </c>
      <c r="V1290">
        <f t="shared" si="526"/>
        <v>213.22759992187503</v>
      </c>
      <c r="W1290">
        <f t="shared" si="541"/>
        <v>245.94916867187501</v>
      </c>
      <c r="X1290" s="49">
        <f t="shared" si="542"/>
        <v>5349.3944186132812</v>
      </c>
      <c r="Y1290" s="29">
        <f t="shared" si="543"/>
        <v>510.5208333333768</v>
      </c>
      <c r="AA1290">
        <f t="shared" si="527"/>
        <v>0</v>
      </c>
      <c r="AB1290">
        <f t="shared" si="520"/>
        <v>78.3</v>
      </c>
      <c r="AC1290">
        <f t="shared" si="528"/>
        <v>21.75</v>
      </c>
      <c r="AE1290">
        <f t="shared" si="529"/>
        <v>-5124.0948006445315</v>
      </c>
      <c r="AF1290">
        <f t="shared" si="530"/>
        <v>-5155.6788592382818</v>
      </c>
      <c r="AG1290">
        <f t="shared" si="531"/>
        <v>-5349.3944186132812</v>
      </c>
    </row>
    <row r="1291" spans="2:33" x14ac:dyDescent="0.25">
      <c r="B1291" s="6" t="s">
        <v>74</v>
      </c>
      <c r="C1291" s="6">
        <v>1283</v>
      </c>
      <c r="D1291" s="6">
        <v>261</v>
      </c>
      <c r="E1291" s="12">
        <v>78.400000000000006</v>
      </c>
      <c r="F1291" s="17">
        <f t="shared" si="544"/>
        <v>1.3888888888890073E-2</v>
      </c>
      <c r="G1291" s="17">
        <f t="shared" si="545"/>
        <v>5.0000000000004263E-2</v>
      </c>
      <c r="H1291">
        <f t="shared" si="532"/>
        <v>16.041666666668036</v>
      </c>
      <c r="I1291">
        <f t="shared" si="533"/>
        <v>22.372349999999997</v>
      </c>
      <c r="J1291">
        <f t="shared" si="522"/>
        <v>213.77259037037044</v>
      </c>
      <c r="K1291">
        <f t="shared" si="521"/>
        <v>236.14494037037042</v>
      </c>
      <c r="L1291" s="49">
        <f t="shared" si="534"/>
        <v>5142.7120347325117</v>
      </c>
      <c r="M1291" s="29">
        <f t="shared" si="535"/>
        <v>349.35185185188169</v>
      </c>
      <c r="N1291">
        <f t="shared" si="523"/>
        <v>17.083333333334789</v>
      </c>
      <c r="O1291">
        <f t="shared" si="536"/>
        <v>23.825099999999999</v>
      </c>
      <c r="P1291">
        <f t="shared" si="524"/>
        <v>213.77259037037044</v>
      </c>
      <c r="Q1291">
        <f t="shared" si="537"/>
        <v>237.59769037037043</v>
      </c>
      <c r="R1291" s="49">
        <f t="shared" si="538"/>
        <v>5174.3497013991782</v>
      </c>
      <c r="S1291" s="29">
        <f t="shared" si="539"/>
        <v>372.03703703706873</v>
      </c>
      <c r="T1291">
        <f t="shared" si="525"/>
        <v>23.472222222224222</v>
      </c>
      <c r="U1291">
        <f t="shared" si="540"/>
        <v>32.735299999999995</v>
      </c>
      <c r="V1291">
        <f t="shared" si="526"/>
        <v>213.77259037037044</v>
      </c>
      <c r="W1291">
        <f t="shared" si="541"/>
        <v>246.50789037037043</v>
      </c>
      <c r="X1291" s="49">
        <f t="shared" si="542"/>
        <v>5368.394056954734</v>
      </c>
      <c r="Y1291" s="29">
        <f t="shared" si="543"/>
        <v>511.17283950621641</v>
      </c>
      <c r="AA1291">
        <f t="shared" si="527"/>
        <v>0</v>
      </c>
      <c r="AB1291">
        <f t="shared" si="520"/>
        <v>78.400000000000006</v>
      </c>
      <c r="AC1291">
        <f t="shared" si="528"/>
        <v>21.777777777777779</v>
      </c>
      <c r="AE1291">
        <f t="shared" si="529"/>
        <v>-5142.7120347325117</v>
      </c>
      <c r="AF1291">
        <f t="shared" si="530"/>
        <v>-5174.3497013991782</v>
      </c>
      <c r="AG1291">
        <f t="shared" si="531"/>
        <v>-5368.394056954734</v>
      </c>
    </row>
    <row r="1292" spans="2:33" x14ac:dyDescent="0.25">
      <c r="B1292" s="6" t="s">
        <v>74</v>
      </c>
      <c r="C1292" s="6">
        <v>1284</v>
      </c>
      <c r="D1292" s="6">
        <v>262</v>
      </c>
      <c r="E1292" s="12">
        <v>78.400000000000006</v>
      </c>
      <c r="F1292" s="17">
        <f t="shared" si="544"/>
        <v>0</v>
      </c>
      <c r="G1292" s="17">
        <f t="shared" si="545"/>
        <v>0</v>
      </c>
      <c r="H1292">
        <f t="shared" si="532"/>
        <v>0</v>
      </c>
      <c r="I1292">
        <f t="shared" si="533"/>
        <v>22.372349999999997</v>
      </c>
      <c r="J1292">
        <f t="shared" si="522"/>
        <v>213.77259037037044</v>
      </c>
      <c r="K1292">
        <f t="shared" si="521"/>
        <v>236.14494037037042</v>
      </c>
      <c r="L1292" s="49">
        <f t="shared" si="534"/>
        <v>5142.7120347325117</v>
      </c>
      <c r="M1292" s="29">
        <f t="shared" si="535"/>
        <v>0</v>
      </c>
      <c r="N1292">
        <f t="shared" si="523"/>
        <v>0</v>
      </c>
      <c r="O1292">
        <f t="shared" si="536"/>
        <v>23.825099999999999</v>
      </c>
      <c r="P1292">
        <f t="shared" si="524"/>
        <v>213.77259037037044</v>
      </c>
      <c r="Q1292">
        <f t="shared" si="537"/>
        <v>237.59769037037043</v>
      </c>
      <c r="R1292" s="49">
        <f t="shared" si="538"/>
        <v>5174.3497013991782</v>
      </c>
      <c r="S1292" s="29">
        <f t="shared" si="539"/>
        <v>0</v>
      </c>
      <c r="T1292">
        <f t="shared" si="525"/>
        <v>0</v>
      </c>
      <c r="U1292">
        <f t="shared" si="540"/>
        <v>32.735299999999995</v>
      </c>
      <c r="V1292">
        <f t="shared" si="526"/>
        <v>213.77259037037044</v>
      </c>
      <c r="W1292">
        <f t="shared" si="541"/>
        <v>246.50789037037043</v>
      </c>
      <c r="X1292" s="49">
        <f t="shared" si="542"/>
        <v>5368.394056954734</v>
      </c>
      <c r="Y1292" s="29">
        <f t="shared" si="543"/>
        <v>0</v>
      </c>
      <c r="AA1292">
        <f t="shared" si="527"/>
        <v>0</v>
      </c>
      <c r="AB1292">
        <f t="shared" si="520"/>
        <v>78.400000000000006</v>
      </c>
      <c r="AC1292">
        <f t="shared" si="528"/>
        <v>21.777777777777779</v>
      </c>
      <c r="AE1292">
        <f t="shared" si="529"/>
        <v>-5142.7120347325117</v>
      </c>
      <c r="AF1292">
        <f t="shared" si="530"/>
        <v>-5174.3497013991782</v>
      </c>
      <c r="AG1292">
        <f t="shared" si="531"/>
        <v>-5368.394056954734</v>
      </c>
    </row>
    <row r="1293" spans="2:33" x14ac:dyDescent="0.25">
      <c r="B1293" s="6" t="s">
        <v>74</v>
      </c>
      <c r="C1293" s="6">
        <v>1285</v>
      </c>
      <c r="D1293" s="6">
        <v>263</v>
      </c>
      <c r="E1293" s="12">
        <v>78.400000000000006</v>
      </c>
      <c r="F1293" s="17">
        <f t="shared" si="544"/>
        <v>-2.7777777777778172E-2</v>
      </c>
      <c r="G1293" s="17">
        <f t="shared" si="545"/>
        <v>-0.10000000000000142</v>
      </c>
      <c r="H1293">
        <f t="shared" si="532"/>
        <v>-32.08333333333379</v>
      </c>
      <c r="I1293">
        <f t="shared" si="533"/>
        <v>22.372349999999997</v>
      </c>
      <c r="J1293">
        <f t="shared" si="522"/>
        <v>213.77259037037044</v>
      </c>
      <c r="K1293">
        <f t="shared" si="521"/>
        <v>236.14494037037042</v>
      </c>
      <c r="L1293" s="49">
        <f t="shared" si="534"/>
        <v>5142.7120347325117</v>
      </c>
      <c r="M1293" s="29">
        <f t="shared" si="535"/>
        <v>-698.7037037037137</v>
      </c>
      <c r="N1293">
        <f t="shared" si="523"/>
        <v>-34.166666666667155</v>
      </c>
      <c r="O1293">
        <f t="shared" si="536"/>
        <v>23.825099999999999</v>
      </c>
      <c r="P1293">
        <f t="shared" si="524"/>
        <v>213.77259037037044</v>
      </c>
      <c r="Q1293">
        <f t="shared" si="537"/>
        <v>237.59769037037043</v>
      </c>
      <c r="R1293" s="49">
        <f t="shared" si="538"/>
        <v>5174.3497013991782</v>
      </c>
      <c r="S1293" s="29">
        <f t="shared" si="539"/>
        <v>-744.07407407408471</v>
      </c>
      <c r="T1293">
        <f t="shared" si="525"/>
        <v>-46.944444444445111</v>
      </c>
      <c r="U1293">
        <f t="shared" si="540"/>
        <v>32.735299999999995</v>
      </c>
      <c r="V1293">
        <f t="shared" si="526"/>
        <v>213.77259037037044</v>
      </c>
      <c r="W1293">
        <f t="shared" si="541"/>
        <v>246.50789037037043</v>
      </c>
      <c r="X1293" s="49">
        <f t="shared" si="542"/>
        <v>5368.394056954734</v>
      </c>
      <c r="Y1293" s="29">
        <f t="shared" si="543"/>
        <v>-1022.3456790123603</v>
      </c>
      <c r="AA1293">
        <f t="shared" si="527"/>
        <v>0</v>
      </c>
      <c r="AB1293">
        <f t="shared" si="520"/>
        <v>78.400000000000006</v>
      </c>
      <c r="AC1293">
        <f t="shared" si="528"/>
        <v>21.777777777777779</v>
      </c>
      <c r="AE1293">
        <f t="shared" si="529"/>
        <v>-5142.7120347325117</v>
      </c>
      <c r="AF1293">
        <f t="shared" si="530"/>
        <v>-5174.3497013991782</v>
      </c>
      <c r="AG1293">
        <f t="shared" si="531"/>
        <v>-5368.394056954734</v>
      </c>
    </row>
    <row r="1294" spans="2:33" x14ac:dyDescent="0.25">
      <c r="B1294" s="6" t="s">
        <v>74</v>
      </c>
      <c r="C1294" s="6">
        <v>1286</v>
      </c>
      <c r="D1294" s="6">
        <v>264</v>
      </c>
      <c r="E1294" s="12">
        <v>78.2</v>
      </c>
      <c r="F1294" s="17">
        <f t="shared" si="544"/>
        <v>-5.5555555555556344E-2</v>
      </c>
      <c r="G1294" s="17">
        <f t="shared" si="545"/>
        <v>-0.20000000000000284</v>
      </c>
      <c r="H1294">
        <f t="shared" si="532"/>
        <v>-64.166666666667581</v>
      </c>
      <c r="I1294">
        <f t="shared" si="533"/>
        <v>22.353581249999998</v>
      </c>
      <c r="J1294">
        <f t="shared" si="522"/>
        <v>212.6833050578704</v>
      </c>
      <c r="K1294">
        <f t="shared" si="521"/>
        <v>235.03688630787039</v>
      </c>
      <c r="L1294" s="49">
        <f t="shared" si="534"/>
        <v>5105.5234747987397</v>
      </c>
      <c r="M1294" s="29">
        <f t="shared" si="535"/>
        <v>-1393.8425925926124</v>
      </c>
      <c r="N1294">
        <f t="shared" si="523"/>
        <v>-68.333333333334309</v>
      </c>
      <c r="O1294">
        <f t="shared" si="536"/>
        <v>23.8051125</v>
      </c>
      <c r="P1294">
        <f t="shared" si="524"/>
        <v>212.6833050578704</v>
      </c>
      <c r="Q1294">
        <f t="shared" si="537"/>
        <v>236.48841755787041</v>
      </c>
      <c r="R1294" s="49">
        <f t="shared" si="538"/>
        <v>5137.0539591737406</v>
      </c>
      <c r="S1294" s="29">
        <f t="shared" si="539"/>
        <v>-1484.3518518518731</v>
      </c>
      <c r="T1294">
        <f t="shared" si="525"/>
        <v>-93.888888888890222</v>
      </c>
      <c r="U1294">
        <f t="shared" si="540"/>
        <v>32.707837499999997</v>
      </c>
      <c r="V1294">
        <f t="shared" si="526"/>
        <v>212.6833050578704</v>
      </c>
      <c r="W1294">
        <f t="shared" si="541"/>
        <v>245.39114255787041</v>
      </c>
      <c r="X1294" s="49">
        <f t="shared" si="542"/>
        <v>5330.4409300070738</v>
      </c>
      <c r="Y1294" s="29">
        <f t="shared" si="543"/>
        <v>-2039.4753086420042</v>
      </c>
      <c r="AA1294">
        <f t="shared" si="527"/>
        <v>0</v>
      </c>
      <c r="AB1294">
        <f t="shared" si="520"/>
        <v>78.2</v>
      </c>
      <c r="AC1294">
        <f t="shared" si="528"/>
        <v>21.722222222222221</v>
      </c>
      <c r="AE1294">
        <f t="shared" si="529"/>
        <v>-5105.5234747987397</v>
      </c>
      <c r="AF1294">
        <f t="shared" si="530"/>
        <v>-5137.0539591737406</v>
      </c>
      <c r="AG1294">
        <f t="shared" si="531"/>
        <v>-5330.4409300070738</v>
      </c>
    </row>
    <row r="1295" spans="2:33" x14ac:dyDescent="0.25">
      <c r="B1295" s="6" t="s">
        <v>74</v>
      </c>
      <c r="C1295" s="6">
        <v>1287</v>
      </c>
      <c r="D1295" s="6">
        <v>265</v>
      </c>
      <c r="E1295" s="12">
        <v>78</v>
      </c>
      <c r="F1295" s="17">
        <f t="shared" si="544"/>
        <v>-6.9444444444444448E-2</v>
      </c>
      <c r="G1295" s="17">
        <f t="shared" si="545"/>
        <v>-0.25</v>
      </c>
      <c r="H1295">
        <f t="shared" si="532"/>
        <v>-80.208333333333343</v>
      </c>
      <c r="I1295">
        <f t="shared" si="533"/>
        <v>22.334812500000002</v>
      </c>
      <c r="J1295">
        <f t="shared" si="522"/>
        <v>211.59680208333339</v>
      </c>
      <c r="K1295">
        <f t="shared" si="521"/>
        <v>233.93161458333338</v>
      </c>
      <c r="L1295" s="49">
        <f t="shared" si="534"/>
        <v>5068.5183159722237</v>
      </c>
      <c r="M1295" s="29">
        <f t="shared" si="535"/>
        <v>-1737.8472222222226</v>
      </c>
      <c r="N1295">
        <f t="shared" si="523"/>
        <v>-85.416666666666671</v>
      </c>
      <c r="O1295">
        <f t="shared" si="536"/>
        <v>23.785125000000001</v>
      </c>
      <c r="P1295">
        <f t="shared" si="524"/>
        <v>211.59680208333339</v>
      </c>
      <c r="Q1295">
        <f t="shared" si="537"/>
        <v>235.38192708333338</v>
      </c>
      <c r="R1295" s="49">
        <f t="shared" si="538"/>
        <v>5099.9417534722234</v>
      </c>
      <c r="S1295" s="29">
        <f t="shared" si="539"/>
        <v>-1850.6944444444446</v>
      </c>
      <c r="T1295">
        <f t="shared" si="525"/>
        <v>-117.36111111111111</v>
      </c>
      <c r="U1295">
        <f t="shared" si="540"/>
        <v>32.680374999999998</v>
      </c>
      <c r="V1295">
        <f t="shared" si="526"/>
        <v>211.59680208333339</v>
      </c>
      <c r="W1295">
        <f t="shared" si="541"/>
        <v>244.27717708333338</v>
      </c>
      <c r="X1295" s="49">
        <f t="shared" si="542"/>
        <v>5292.6721701388906</v>
      </c>
      <c r="Y1295" s="29">
        <f t="shared" si="543"/>
        <v>-2542.8240740740744</v>
      </c>
      <c r="AA1295">
        <f t="shared" si="527"/>
        <v>0</v>
      </c>
      <c r="AB1295">
        <f t="shared" si="520"/>
        <v>78</v>
      </c>
      <c r="AC1295">
        <f t="shared" si="528"/>
        <v>21.666666666666668</v>
      </c>
      <c r="AE1295">
        <f t="shared" si="529"/>
        <v>-5068.5183159722237</v>
      </c>
      <c r="AF1295">
        <f t="shared" si="530"/>
        <v>-5099.9417534722234</v>
      </c>
      <c r="AG1295">
        <f t="shared" si="531"/>
        <v>-5292.6721701388906</v>
      </c>
    </row>
    <row r="1296" spans="2:33" x14ac:dyDescent="0.25">
      <c r="B1296" s="6" t="s">
        <v>74</v>
      </c>
      <c r="C1296" s="6">
        <v>1288</v>
      </c>
      <c r="D1296" s="6">
        <v>266</v>
      </c>
      <c r="E1296" s="12">
        <v>77.7</v>
      </c>
      <c r="F1296" s="17">
        <f t="shared" si="544"/>
        <v>-9.7222222222222612E-2</v>
      </c>
      <c r="G1296" s="17">
        <f t="shared" si="545"/>
        <v>-0.35000000000000142</v>
      </c>
      <c r="H1296">
        <f t="shared" si="532"/>
        <v>-112.29166666666711</v>
      </c>
      <c r="I1296">
        <f t="shared" si="533"/>
        <v>22.306659374999999</v>
      </c>
      <c r="J1296">
        <f t="shared" si="522"/>
        <v>209.97226450520833</v>
      </c>
      <c r="K1296">
        <f t="shared" si="521"/>
        <v>232.27892388020834</v>
      </c>
      <c r="L1296" s="49">
        <f t="shared" si="534"/>
        <v>5013.3534404144966</v>
      </c>
      <c r="M1296" s="29">
        <f t="shared" si="535"/>
        <v>-2423.6284722222317</v>
      </c>
      <c r="N1296">
        <f t="shared" si="523"/>
        <v>-119.58333333333381</v>
      </c>
      <c r="O1296">
        <f t="shared" si="536"/>
        <v>23.755143750000002</v>
      </c>
      <c r="P1296">
        <f t="shared" si="524"/>
        <v>209.97226450520833</v>
      </c>
      <c r="Q1296">
        <f t="shared" si="537"/>
        <v>233.72740825520833</v>
      </c>
      <c r="R1296" s="49">
        <f t="shared" si="538"/>
        <v>5044.6165615082464</v>
      </c>
      <c r="S1296" s="29">
        <f t="shared" si="539"/>
        <v>-2581.0069444444548</v>
      </c>
      <c r="T1296">
        <f t="shared" si="525"/>
        <v>-164.30555555555623</v>
      </c>
      <c r="U1296">
        <f t="shared" si="540"/>
        <v>32.63918125</v>
      </c>
      <c r="V1296">
        <f t="shared" si="526"/>
        <v>209.97226450520833</v>
      </c>
      <c r="W1296">
        <f t="shared" si="541"/>
        <v>242.61144575520834</v>
      </c>
      <c r="X1296" s="49">
        <f t="shared" si="542"/>
        <v>5236.3637042165792</v>
      </c>
      <c r="Y1296" s="29">
        <f t="shared" si="543"/>
        <v>-3546.2615740740885</v>
      </c>
      <c r="AA1296">
        <f t="shared" si="527"/>
        <v>0</v>
      </c>
      <c r="AB1296">
        <f t="shared" si="520"/>
        <v>77.7</v>
      </c>
      <c r="AC1296">
        <f t="shared" si="528"/>
        <v>21.583333333333332</v>
      </c>
      <c r="AE1296">
        <f t="shared" si="529"/>
        <v>-5013.3534404144966</v>
      </c>
      <c r="AF1296">
        <f t="shared" si="530"/>
        <v>-5044.6165615082464</v>
      </c>
      <c r="AG1296">
        <f t="shared" si="531"/>
        <v>-5236.3637042165792</v>
      </c>
    </row>
    <row r="1297" spans="2:33" x14ac:dyDescent="0.25">
      <c r="B1297" s="6" t="s">
        <v>74</v>
      </c>
      <c r="C1297" s="6">
        <v>1289</v>
      </c>
      <c r="D1297" s="6">
        <v>267</v>
      </c>
      <c r="E1297" s="12">
        <v>77.3</v>
      </c>
      <c r="F1297" s="17">
        <f t="shared" si="544"/>
        <v>-0.11111111111111072</v>
      </c>
      <c r="G1297" s="17">
        <f t="shared" si="545"/>
        <v>-0.39999999999999858</v>
      </c>
      <c r="H1297">
        <f t="shared" si="532"/>
        <v>-128.33333333333289</v>
      </c>
      <c r="I1297">
        <f t="shared" si="533"/>
        <v>22.269121875</v>
      </c>
      <c r="J1297">
        <f t="shared" si="522"/>
        <v>207.81595258391204</v>
      </c>
      <c r="K1297">
        <f t="shared" si="521"/>
        <v>230.08507445891203</v>
      </c>
      <c r="L1297" s="49">
        <f t="shared" si="534"/>
        <v>4940.4378487983058</v>
      </c>
      <c r="M1297" s="29">
        <f t="shared" si="535"/>
        <v>-2755.6018518518422</v>
      </c>
      <c r="N1297">
        <f t="shared" si="523"/>
        <v>-136.66666666666617</v>
      </c>
      <c r="O1297">
        <f t="shared" si="536"/>
        <v>23.71516875</v>
      </c>
      <c r="P1297">
        <f t="shared" si="524"/>
        <v>207.81595258391204</v>
      </c>
      <c r="Q1297">
        <f t="shared" si="537"/>
        <v>231.53112133391204</v>
      </c>
      <c r="R1297" s="49">
        <f t="shared" si="538"/>
        <v>4971.4876886420552</v>
      </c>
      <c r="S1297" s="29">
        <f t="shared" si="539"/>
        <v>-2934.5370370370265</v>
      </c>
      <c r="T1297">
        <f t="shared" si="525"/>
        <v>-187.77777777777712</v>
      </c>
      <c r="U1297">
        <f t="shared" si="540"/>
        <v>32.584256249999996</v>
      </c>
      <c r="V1297">
        <f t="shared" si="526"/>
        <v>207.81595258391204</v>
      </c>
      <c r="W1297">
        <f t="shared" si="541"/>
        <v>240.40020883391202</v>
      </c>
      <c r="X1297" s="49">
        <f t="shared" si="542"/>
        <v>5161.9267063503885</v>
      </c>
      <c r="Y1297" s="29">
        <f t="shared" si="543"/>
        <v>-4032.0061728394917</v>
      </c>
      <c r="AA1297">
        <f t="shared" si="527"/>
        <v>0</v>
      </c>
      <c r="AB1297">
        <f t="shared" si="520"/>
        <v>77.3</v>
      </c>
      <c r="AC1297">
        <f t="shared" si="528"/>
        <v>21.472222222222221</v>
      </c>
      <c r="AE1297">
        <f t="shared" si="529"/>
        <v>-4940.4378487983058</v>
      </c>
      <c r="AF1297">
        <f t="shared" si="530"/>
        <v>-4971.4876886420552</v>
      </c>
      <c r="AG1297">
        <f t="shared" si="531"/>
        <v>-5161.9267063503885</v>
      </c>
    </row>
    <row r="1298" spans="2:33" x14ac:dyDescent="0.25">
      <c r="B1298" s="6" t="s">
        <v>74</v>
      </c>
      <c r="C1298" s="6">
        <v>1290</v>
      </c>
      <c r="D1298" s="6">
        <v>268</v>
      </c>
      <c r="E1298" s="12">
        <v>76.900000000000006</v>
      </c>
      <c r="F1298" s="17">
        <f t="shared" si="544"/>
        <v>-9.7222222222222612E-2</v>
      </c>
      <c r="G1298" s="17">
        <f t="shared" si="545"/>
        <v>-0.35000000000000142</v>
      </c>
      <c r="H1298">
        <f t="shared" si="532"/>
        <v>-112.29166666666711</v>
      </c>
      <c r="I1298">
        <f t="shared" si="533"/>
        <v>22.231584375000001</v>
      </c>
      <c r="J1298">
        <f t="shared" si="522"/>
        <v>205.67077001446762</v>
      </c>
      <c r="K1298">
        <f t="shared" si="521"/>
        <v>227.90235438946763</v>
      </c>
      <c r="L1298" s="49">
        <f t="shared" si="534"/>
        <v>4868.2475145972394</v>
      </c>
      <c r="M1298" s="29">
        <f t="shared" si="535"/>
        <v>-2398.6747685185278</v>
      </c>
      <c r="N1298">
        <f t="shared" si="523"/>
        <v>-119.58333333333381</v>
      </c>
      <c r="O1298">
        <f t="shared" si="536"/>
        <v>23.675193750000002</v>
      </c>
      <c r="P1298">
        <f t="shared" si="524"/>
        <v>205.67077001446762</v>
      </c>
      <c r="Q1298">
        <f t="shared" si="537"/>
        <v>229.34596376446763</v>
      </c>
      <c r="R1298" s="49">
        <f t="shared" si="538"/>
        <v>4899.0846148576557</v>
      </c>
      <c r="S1298" s="29">
        <f t="shared" si="539"/>
        <v>-2554.4328703703804</v>
      </c>
      <c r="T1298">
        <f t="shared" si="525"/>
        <v>-164.30555555555623</v>
      </c>
      <c r="U1298">
        <f t="shared" si="540"/>
        <v>32.529331250000006</v>
      </c>
      <c r="V1298">
        <f t="shared" si="526"/>
        <v>205.67077001446762</v>
      </c>
      <c r="W1298">
        <f t="shared" si="541"/>
        <v>238.20010126446763</v>
      </c>
      <c r="X1298" s="49">
        <f t="shared" si="542"/>
        <v>5088.2188297882112</v>
      </c>
      <c r="Y1298" s="29">
        <f t="shared" si="543"/>
        <v>-3509.749228395076</v>
      </c>
      <c r="AA1298">
        <f t="shared" si="527"/>
        <v>0</v>
      </c>
      <c r="AB1298">
        <f t="shared" si="520"/>
        <v>76.900000000000006</v>
      </c>
      <c r="AC1298">
        <f t="shared" si="528"/>
        <v>21.361111111111111</v>
      </c>
      <c r="AE1298">
        <f t="shared" si="529"/>
        <v>-4868.2475145972394</v>
      </c>
      <c r="AF1298">
        <f t="shared" si="530"/>
        <v>-4899.0846148576557</v>
      </c>
      <c r="AG1298">
        <f t="shared" si="531"/>
        <v>-5088.2188297882112</v>
      </c>
    </row>
    <row r="1299" spans="2:33" x14ac:dyDescent="0.25">
      <c r="B1299" s="6" t="s">
        <v>74</v>
      </c>
      <c r="C1299" s="6">
        <v>1291</v>
      </c>
      <c r="D1299" s="6">
        <v>269</v>
      </c>
      <c r="E1299" s="12">
        <v>76.599999999999994</v>
      </c>
      <c r="F1299" s="17">
        <f t="shared" si="544"/>
        <v>-9.7222222222222612E-2</v>
      </c>
      <c r="G1299" s="17">
        <f t="shared" si="545"/>
        <v>-0.35000000000000142</v>
      </c>
      <c r="H1299">
        <f t="shared" si="532"/>
        <v>-112.29166666666711</v>
      </c>
      <c r="I1299">
        <f t="shared" si="533"/>
        <v>22.203431249999998</v>
      </c>
      <c r="J1299">
        <f t="shared" si="522"/>
        <v>204.06918672453702</v>
      </c>
      <c r="K1299">
        <f t="shared" si="521"/>
        <v>226.27261797453701</v>
      </c>
      <c r="L1299" s="49">
        <f t="shared" si="534"/>
        <v>4814.5784824582033</v>
      </c>
      <c r="M1299" s="29">
        <f t="shared" si="535"/>
        <v>-2389.3171296296387</v>
      </c>
      <c r="N1299">
        <f t="shared" si="523"/>
        <v>-119.58333333333381</v>
      </c>
      <c r="O1299">
        <f t="shared" si="536"/>
        <v>23.645212499999996</v>
      </c>
      <c r="P1299">
        <f t="shared" si="524"/>
        <v>204.06918672453702</v>
      </c>
      <c r="Q1299">
        <f t="shared" si="537"/>
        <v>227.714399224537</v>
      </c>
      <c r="R1299" s="49">
        <f t="shared" si="538"/>
        <v>4845.25638349987</v>
      </c>
      <c r="S1299" s="29">
        <f t="shared" si="539"/>
        <v>-2544.4675925926026</v>
      </c>
      <c r="T1299">
        <f t="shared" si="525"/>
        <v>-164.30555555555623</v>
      </c>
      <c r="U1299">
        <f t="shared" si="540"/>
        <v>32.488137499999993</v>
      </c>
      <c r="V1299">
        <f t="shared" si="526"/>
        <v>204.06918672453702</v>
      </c>
      <c r="W1299">
        <f t="shared" si="541"/>
        <v>236.55732422453701</v>
      </c>
      <c r="X1299" s="49">
        <f t="shared" si="542"/>
        <v>5033.4141765554259</v>
      </c>
      <c r="Y1299" s="29">
        <f t="shared" si="543"/>
        <v>-3496.057098765446</v>
      </c>
      <c r="AA1299">
        <f t="shared" si="527"/>
        <v>0</v>
      </c>
      <c r="AB1299">
        <f t="shared" si="520"/>
        <v>76.599999999999994</v>
      </c>
      <c r="AC1299">
        <f t="shared" si="528"/>
        <v>21.277777777777775</v>
      </c>
      <c r="AE1299">
        <f t="shared" si="529"/>
        <v>-4814.5784824582033</v>
      </c>
      <c r="AF1299">
        <f t="shared" si="530"/>
        <v>-4845.25638349987</v>
      </c>
      <c r="AG1299">
        <f t="shared" si="531"/>
        <v>-5033.4141765554259</v>
      </c>
    </row>
    <row r="1300" spans="2:33" x14ac:dyDescent="0.25">
      <c r="B1300" s="6" t="s">
        <v>74</v>
      </c>
      <c r="C1300" s="6">
        <v>1292</v>
      </c>
      <c r="D1300" s="6">
        <v>270</v>
      </c>
      <c r="E1300" s="12">
        <v>76.2</v>
      </c>
      <c r="F1300" s="17">
        <f t="shared" si="544"/>
        <v>-0.12499999999999881</v>
      </c>
      <c r="G1300" s="17">
        <f t="shared" si="545"/>
        <v>-0.44999999999999574</v>
      </c>
      <c r="H1300">
        <f t="shared" si="532"/>
        <v>-144.37499999999861</v>
      </c>
      <c r="I1300">
        <f t="shared" si="533"/>
        <v>22.165893749999999</v>
      </c>
      <c r="J1300">
        <f t="shared" si="522"/>
        <v>201.94348052083339</v>
      </c>
      <c r="K1300">
        <f t="shared" si="521"/>
        <v>224.1093742708334</v>
      </c>
      <c r="L1300" s="49">
        <f t="shared" si="534"/>
        <v>4743.648422065974</v>
      </c>
      <c r="M1300" s="29">
        <f t="shared" si="535"/>
        <v>-3055.9374999999709</v>
      </c>
      <c r="N1300">
        <f t="shared" si="523"/>
        <v>-153.74999999999852</v>
      </c>
      <c r="O1300">
        <f t="shared" si="536"/>
        <v>23.605237500000001</v>
      </c>
      <c r="P1300">
        <f t="shared" si="524"/>
        <v>201.94348052083339</v>
      </c>
      <c r="Q1300">
        <f t="shared" si="537"/>
        <v>225.54871802083341</v>
      </c>
      <c r="R1300" s="49">
        <f t="shared" si="538"/>
        <v>4774.1145314409741</v>
      </c>
      <c r="S1300" s="29">
        <f t="shared" si="539"/>
        <v>-3254.3749999999691</v>
      </c>
      <c r="T1300">
        <f t="shared" si="525"/>
        <v>-211.24999999999798</v>
      </c>
      <c r="U1300">
        <f t="shared" si="540"/>
        <v>32.433212500000003</v>
      </c>
      <c r="V1300">
        <f t="shared" si="526"/>
        <v>201.94348052083339</v>
      </c>
      <c r="W1300">
        <f t="shared" si="541"/>
        <v>234.37669302083339</v>
      </c>
      <c r="X1300" s="49">
        <f t="shared" si="542"/>
        <v>4960.9733356076404</v>
      </c>
      <c r="Y1300" s="29">
        <f t="shared" si="543"/>
        <v>-4471.4583333332912</v>
      </c>
      <c r="AA1300">
        <f t="shared" si="527"/>
        <v>0</v>
      </c>
      <c r="AB1300">
        <f t="shared" si="520"/>
        <v>76.2</v>
      </c>
      <c r="AC1300">
        <f t="shared" si="528"/>
        <v>21.166666666666668</v>
      </c>
      <c r="AE1300">
        <f t="shared" si="529"/>
        <v>-4743.648422065974</v>
      </c>
      <c r="AF1300">
        <f t="shared" si="530"/>
        <v>-4774.1145314409741</v>
      </c>
      <c r="AG1300">
        <f t="shared" si="531"/>
        <v>-4960.9733356076404</v>
      </c>
    </row>
    <row r="1301" spans="2:33" x14ac:dyDescent="0.25">
      <c r="B1301" s="6" t="s">
        <v>74</v>
      </c>
      <c r="C1301" s="6">
        <v>1293</v>
      </c>
      <c r="D1301" s="6">
        <v>271</v>
      </c>
      <c r="E1301" s="12">
        <v>75.7</v>
      </c>
      <c r="F1301" s="17">
        <f t="shared" si="544"/>
        <v>-0.1388888888888889</v>
      </c>
      <c r="G1301" s="17">
        <f t="shared" si="545"/>
        <v>-0.5</v>
      </c>
      <c r="H1301">
        <f t="shared" si="532"/>
        <v>-160.41666666666669</v>
      </c>
      <c r="I1301">
        <f t="shared" si="533"/>
        <v>22.118971875</v>
      </c>
      <c r="J1301">
        <f t="shared" si="522"/>
        <v>199.30199841724541</v>
      </c>
      <c r="K1301">
        <f t="shared" si="521"/>
        <v>221.42097029224541</v>
      </c>
      <c r="L1301" s="49">
        <f t="shared" si="534"/>
        <v>4655.9909586452713</v>
      </c>
      <c r="M1301" s="29">
        <f t="shared" si="535"/>
        <v>-3373.2060185185192</v>
      </c>
      <c r="N1301">
        <f t="shared" si="523"/>
        <v>-170.83333333333334</v>
      </c>
      <c r="O1301">
        <f t="shared" si="536"/>
        <v>23.55526875</v>
      </c>
      <c r="P1301">
        <f t="shared" si="524"/>
        <v>199.30199841724541</v>
      </c>
      <c r="Q1301">
        <f t="shared" si="537"/>
        <v>222.85726716724542</v>
      </c>
      <c r="R1301" s="49">
        <f t="shared" si="538"/>
        <v>4686.1930901556889</v>
      </c>
      <c r="S1301" s="29">
        <f t="shared" si="539"/>
        <v>-3592.2453703703709</v>
      </c>
      <c r="T1301">
        <f t="shared" si="525"/>
        <v>-234.72222222222223</v>
      </c>
      <c r="U1301">
        <f t="shared" si="540"/>
        <v>32.36455625</v>
      </c>
      <c r="V1301">
        <f t="shared" si="526"/>
        <v>199.30199841724541</v>
      </c>
      <c r="W1301">
        <f t="shared" si="541"/>
        <v>231.66655466724541</v>
      </c>
      <c r="X1301" s="49">
        <f t="shared" si="542"/>
        <v>4871.4328300862435</v>
      </c>
      <c r="Y1301" s="29">
        <f t="shared" si="543"/>
        <v>-4935.6867283950623</v>
      </c>
      <c r="AA1301">
        <f t="shared" si="527"/>
        <v>0</v>
      </c>
      <c r="AB1301">
        <f t="shared" ref="AB1301:AB1364" si="546">IF(AA1301=1,"",E1301)</f>
        <v>75.7</v>
      </c>
      <c r="AC1301">
        <f t="shared" si="528"/>
        <v>21.027777777777779</v>
      </c>
      <c r="AE1301">
        <f t="shared" si="529"/>
        <v>-4655.9909586452713</v>
      </c>
      <c r="AF1301">
        <f t="shared" si="530"/>
        <v>-4686.1930901556889</v>
      </c>
      <c r="AG1301">
        <f t="shared" si="531"/>
        <v>-4871.4328300862435</v>
      </c>
    </row>
    <row r="1302" spans="2:33" x14ac:dyDescent="0.25">
      <c r="B1302" s="6" t="s">
        <v>74</v>
      </c>
      <c r="C1302" s="6">
        <v>1294</v>
      </c>
      <c r="D1302" s="6">
        <v>272</v>
      </c>
      <c r="E1302" s="12">
        <v>75.2</v>
      </c>
      <c r="F1302" s="17">
        <f t="shared" si="544"/>
        <v>-0.1388888888888889</v>
      </c>
      <c r="G1302" s="17">
        <f t="shared" si="545"/>
        <v>-0.5</v>
      </c>
      <c r="H1302">
        <f t="shared" si="532"/>
        <v>-160.41666666666669</v>
      </c>
      <c r="I1302">
        <f t="shared" si="533"/>
        <v>22.072049999999997</v>
      </c>
      <c r="J1302">
        <f t="shared" si="522"/>
        <v>196.67790592592596</v>
      </c>
      <c r="K1302">
        <f t="shared" si="521"/>
        <v>218.74995592592595</v>
      </c>
      <c r="L1302" s="49">
        <f t="shared" si="534"/>
        <v>4569.4435237860089</v>
      </c>
      <c r="M1302" s="29">
        <f t="shared" si="535"/>
        <v>-3350.9259259259265</v>
      </c>
      <c r="N1302">
        <f t="shared" si="523"/>
        <v>-170.83333333333334</v>
      </c>
      <c r="O1302">
        <f t="shared" si="536"/>
        <v>23.505299999999998</v>
      </c>
      <c r="P1302">
        <f t="shared" si="524"/>
        <v>196.67790592592596</v>
      </c>
      <c r="Q1302">
        <f t="shared" si="537"/>
        <v>220.18320592592596</v>
      </c>
      <c r="R1302" s="49">
        <f t="shared" si="538"/>
        <v>4599.3825237860092</v>
      </c>
      <c r="S1302" s="29">
        <f t="shared" si="539"/>
        <v>-3568.5185185185187</v>
      </c>
      <c r="T1302">
        <f t="shared" si="525"/>
        <v>-234.72222222222223</v>
      </c>
      <c r="U1302">
        <f t="shared" si="540"/>
        <v>32.295899999999996</v>
      </c>
      <c r="V1302">
        <f t="shared" si="526"/>
        <v>196.67790592592596</v>
      </c>
      <c r="W1302">
        <f t="shared" si="541"/>
        <v>228.97380592592594</v>
      </c>
      <c r="X1302" s="49">
        <f t="shared" si="542"/>
        <v>4783.0083904526755</v>
      </c>
      <c r="Y1302" s="29">
        <f t="shared" si="543"/>
        <v>-4903.0864197530864</v>
      </c>
      <c r="AA1302">
        <f t="shared" si="527"/>
        <v>0</v>
      </c>
      <c r="AB1302">
        <f t="shared" si="546"/>
        <v>75.2</v>
      </c>
      <c r="AC1302">
        <f t="shared" si="528"/>
        <v>20.888888888888889</v>
      </c>
      <c r="AE1302">
        <f t="shared" si="529"/>
        <v>-4569.4435237860089</v>
      </c>
      <c r="AF1302">
        <f t="shared" si="530"/>
        <v>-4599.3825237860092</v>
      </c>
      <c r="AG1302">
        <f t="shared" si="531"/>
        <v>-4783.0083904526755</v>
      </c>
    </row>
    <row r="1303" spans="2:33" x14ac:dyDescent="0.25">
      <c r="B1303" s="6" t="s">
        <v>74</v>
      </c>
      <c r="C1303" s="6">
        <v>1295</v>
      </c>
      <c r="D1303" s="6">
        <v>273</v>
      </c>
      <c r="E1303" s="12">
        <v>74.7</v>
      </c>
      <c r="F1303" s="17">
        <f t="shared" si="544"/>
        <v>-0.11111111111111072</v>
      </c>
      <c r="G1303" s="17">
        <f t="shared" si="545"/>
        <v>-0.39999999999999858</v>
      </c>
      <c r="H1303">
        <f t="shared" si="532"/>
        <v>-128.33333333333289</v>
      </c>
      <c r="I1303">
        <f t="shared" si="533"/>
        <v>22.025128124999998</v>
      </c>
      <c r="J1303">
        <f t="shared" si="522"/>
        <v>194.07120304687504</v>
      </c>
      <c r="K1303">
        <f t="shared" si="521"/>
        <v>216.09633117187505</v>
      </c>
      <c r="L1303" s="49">
        <f t="shared" si="534"/>
        <v>4483.9988718164077</v>
      </c>
      <c r="M1303" s="29">
        <f t="shared" si="535"/>
        <v>-2662.9166666666574</v>
      </c>
      <c r="N1303">
        <f t="shared" si="523"/>
        <v>-136.66666666666617</v>
      </c>
      <c r="O1303">
        <f t="shared" si="536"/>
        <v>23.45533125</v>
      </c>
      <c r="P1303">
        <f t="shared" si="524"/>
        <v>194.07120304687504</v>
      </c>
      <c r="Q1303">
        <f t="shared" si="537"/>
        <v>217.52653429687504</v>
      </c>
      <c r="R1303" s="49">
        <f t="shared" si="538"/>
        <v>4513.675586660157</v>
      </c>
      <c r="S1303" s="29">
        <f t="shared" si="539"/>
        <v>-2835.833333333323</v>
      </c>
      <c r="T1303">
        <f t="shared" si="525"/>
        <v>-187.77777777777712</v>
      </c>
      <c r="U1303">
        <f t="shared" si="540"/>
        <v>32.22724375</v>
      </c>
      <c r="V1303">
        <f t="shared" si="526"/>
        <v>194.07120304687504</v>
      </c>
      <c r="W1303">
        <f t="shared" si="541"/>
        <v>226.29844679687506</v>
      </c>
      <c r="X1303" s="49">
        <f t="shared" si="542"/>
        <v>4695.6927710351574</v>
      </c>
      <c r="Y1303" s="29">
        <f t="shared" si="543"/>
        <v>-3896.388888888875</v>
      </c>
      <c r="AA1303">
        <f t="shared" si="527"/>
        <v>0</v>
      </c>
      <c r="AB1303">
        <f t="shared" si="546"/>
        <v>74.7</v>
      </c>
      <c r="AC1303">
        <f t="shared" si="528"/>
        <v>20.75</v>
      </c>
      <c r="AE1303">
        <f t="shared" si="529"/>
        <v>-4483.9988718164077</v>
      </c>
      <c r="AF1303">
        <f t="shared" si="530"/>
        <v>-4513.675586660157</v>
      </c>
      <c r="AG1303">
        <f t="shared" si="531"/>
        <v>-4695.6927710351574</v>
      </c>
    </row>
    <row r="1304" spans="2:33" x14ac:dyDescent="0.25">
      <c r="B1304" s="6" t="s">
        <v>74</v>
      </c>
      <c r="C1304" s="6">
        <v>1296</v>
      </c>
      <c r="D1304" s="6">
        <v>274</v>
      </c>
      <c r="E1304" s="12">
        <v>74.400000000000006</v>
      </c>
      <c r="F1304" s="17">
        <f t="shared" si="544"/>
        <v>-5.5555555555556344E-2</v>
      </c>
      <c r="G1304" s="17">
        <f t="shared" si="545"/>
        <v>-0.20000000000000284</v>
      </c>
      <c r="H1304">
        <f t="shared" si="532"/>
        <v>-64.166666666667581</v>
      </c>
      <c r="I1304">
        <f t="shared" si="533"/>
        <v>21.996974999999999</v>
      </c>
      <c r="J1304">
        <f t="shared" si="522"/>
        <v>192.51552833333338</v>
      </c>
      <c r="K1304">
        <f t="shared" si="521"/>
        <v>214.51250333333337</v>
      </c>
      <c r="L1304" s="49">
        <f t="shared" si="534"/>
        <v>4433.2584022222236</v>
      </c>
      <c r="M1304" s="29">
        <f t="shared" si="535"/>
        <v>-1326.1111111111302</v>
      </c>
      <c r="N1304">
        <f t="shared" si="523"/>
        <v>-68.333333333334309</v>
      </c>
      <c r="O1304">
        <f t="shared" si="536"/>
        <v>23.425349999999998</v>
      </c>
      <c r="P1304">
        <f t="shared" si="524"/>
        <v>192.51552833333338</v>
      </c>
      <c r="Q1304">
        <f t="shared" si="537"/>
        <v>215.94087833333339</v>
      </c>
      <c r="R1304" s="49">
        <f t="shared" si="538"/>
        <v>4462.778152222224</v>
      </c>
      <c r="S1304" s="29">
        <f t="shared" si="539"/>
        <v>-1412.2222222222424</v>
      </c>
      <c r="T1304">
        <f t="shared" si="525"/>
        <v>-93.888888888890222</v>
      </c>
      <c r="U1304">
        <f t="shared" si="540"/>
        <v>32.186050000000002</v>
      </c>
      <c r="V1304">
        <f t="shared" si="526"/>
        <v>192.51552833333338</v>
      </c>
      <c r="W1304">
        <f t="shared" si="541"/>
        <v>224.70157833333337</v>
      </c>
      <c r="X1304" s="49">
        <f t="shared" si="542"/>
        <v>4643.8326188888896</v>
      </c>
      <c r="Y1304" s="29">
        <f t="shared" si="543"/>
        <v>-1940.3703703703979</v>
      </c>
      <c r="AA1304">
        <f t="shared" si="527"/>
        <v>0</v>
      </c>
      <c r="AB1304">
        <f t="shared" si="546"/>
        <v>74.400000000000006</v>
      </c>
      <c r="AC1304">
        <f t="shared" si="528"/>
        <v>20.666666666666668</v>
      </c>
      <c r="AE1304">
        <f t="shared" si="529"/>
        <v>-4433.2584022222236</v>
      </c>
      <c r="AF1304">
        <f t="shared" si="530"/>
        <v>-4462.778152222224</v>
      </c>
      <c r="AG1304">
        <f t="shared" si="531"/>
        <v>-4643.8326188888896</v>
      </c>
    </row>
    <row r="1305" spans="2:33" x14ac:dyDescent="0.25">
      <c r="B1305" s="6" t="s">
        <v>74</v>
      </c>
      <c r="C1305" s="6">
        <v>1297</v>
      </c>
      <c r="D1305" s="6">
        <v>275</v>
      </c>
      <c r="E1305" s="12">
        <v>74.3</v>
      </c>
      <c r="F1305" s="17">
        <f t="shared" si="544"/>
        <v>0</v>
      </c>
      <c r="G1305" s="17">
        <f t="shared" si="545"/>
        <v>0</v>
      </c>
      <c r="H1305">
        <f t="shared" si="532"/>
        <v>0</v>
      </c>
      <c r="I1305">
        <f t="shared" si="533"/>
        <v>21.987590624999999</v>
      </c>
      <c r="J1305">
        <f t="shared" si="522"/>
        <v>191.99836126446763</v>
      </c>
      <c r="K1305">
        <f t="shared" si="521"/>
        <v>213.98595188946763</v>
      </c>
      <c r="L1305" s="49">
        <f t="shared" si="534"/>
        <v>4416.4322848298461</v>
      </c>
      <c r="M1305" s="29">
        <f t="shared" si="535"/>
        <v>0</v>
      </c>
      <c r="N1305">
        <f t="shared" si="523"/>
        <v>0</v>
      </c>
      <c r="O1305">
        <f t="shared" si="536"/>
        <v>23.415356249999999</v>
      </c>
      <c r="P1305">
        <f t="shared" si="524"/>
        <v>191.99836126446763</v>
      </c>
      <c r="Q1305">
        <f t="shared" si="537"/>
        <v>215.41371751446763</v>
      </c>
      <c r="R1305" s="49">
        <f t="shared" si="538"/>
        <v>4445.8997809235962</v>
      </c>
      <c r="S1305" s="29">
        <f t="shared" si="539"/>
        <v>0</v>
      </c>
      <c r="T1305">
        <f t="shared" si="525"/>
        <v>0</v>
      </c>
      <c r="U1305">
        <f t="shared" si="540"/>
        <v>32.172318749999995</v>
      </c>
      <c r="V1305">
        <f t="shared" si="526"/>
        <v>191.99836126446763</v>
      </c>
      <c r="W1305">
        <f t="shared" si="541"/>
        <v>224.17068001446762</v>
      </c>
      <c r="X1305" s="49">
        <f t="shared" si="542"/>
        <v>4626.6337569652624</v>
      </c>
      <c r="Y1305" s="29">
        <f t="shared" si="543"/>
        <v>0</v>
      </c>
      <c r="AA1305">
        <f t="shared" si="527"/>
        <v>0</v>
      </c>
      <c r="AB1305">
        <f t="shared" si="546"/>
        <v>74.3</v>
      </c>
      <c r="AC1305">
        <f t="shared" si="528"/>
        <v>20.638888888888889</v>
      </c>
      <c r="AE1305">
        <f t="shared" si="529"/>
        <v>-4416.4322848298461</v>
      </c>
      <c r="AF1305">
        <f t="shared" si="530"/>
        <v>-4445.8997809235962</v>
      </c>
      <c r="AG1305">
        <f t="shared" si="531"/>
        <v>-4626.6337569652624</v>
      </c>
    </row>
    <row r="1306" spans="2:33" x14ac:dyDescent="0.25">
      <c r="B1306" s="6" t="s">
        <v>74</v>
      </c>
      <c r="C1306" s="6">
        <v>1298</v>
      </c>
      <c r="D1306" s="6">
        <v>276</v>
      </c>
      <c r="E1306" s="12">
        <v>74.400000000000006</v>
      </c>
      <c r="F1306" s="17">
        <f t="shared" si="544"/>
        <v>4.1666666666666269E-2</v>
      </c>
      <c r="G1306" s="17">
        <f t="shared" si="545"/>
        <v>0.14999999999999858</v>
      </c>
      <c r="H1306">
        <f t="shared" si="532"/>
        <v>48.124999999999538</v>
      </c>
      <c r="I1306">
        <f t="shared" si="533"/>
        <v>21.996974999999999</v>
      </c>
      <c r="J1306">
        <f t="shared" si="522"/>
        <v>192.51552833333338</v>
      </c>
      <c r="K1306">
        <f t="shared" si="521"/>
        <v>214.51250333333337</v>
      </c>
      <c r="L1306" s="49">
        <f t="shared" si="534"/>
        <v>4433.2584022222236</v>
      </c>
      <c r="M1306" s="29">
        <f t="shared" si="535"/>
        <v>994.58333333332382</v>
      </c>
      <c r="N1306">
        <f t="shared" si="523"/>
        <v>51.24999999999951</v>
      </c>
      <c r="O1306">
        <f t="shared" si="536"/>
        <v>23.425349999999998</v>
      </c>
      <c r="P1306">
        <f t="shared" si="524"/>
        <v>192.51552833333338</v>
      </c>
      <c r="Q1306">
        <f t="shared" si="537"/>
        <v>215.94087833333339</v>
      </c>
      <c r="R1306" s="49">
        <f t="shared" si="538"/>
        <v>4462.778152222224</v>
      </c>
      <c r="S1306" s="29">
        <f t="shared" si="539"/>
        <v>1059.1666666666565</v>
      </c>
      <c r="T1306">
        <f t="shared" si="525"/>
        <v>70.416666666665989</v>
      </c>
      <c r="U1306">
        <f t="shared" si="540"/>
        <v>32.186050000000002</v>
      </c>
      <c r="V1306">
        <f t="shared" si="526"/>
        <v>192.51552833333338</v>
      </c>
      <c r="W1306">
        <f t="shared" si="541"/>
        <v>224.70157833333337</v>
      </c>
      <c r="X1306" s="49">
        <f t="shared" si="542"/>
        <v>4643.8326188888896</v>
      </c>
      <c r="Y1306" s="29">
        <f t="shared" si="543"/>
        <v>1455.277777777764</v>
      </c>
      <c r="AA1306">
        <f t="shared" si="527"/>
        <v>0</v>
      </c>
      <c r="AB1306">
        <f t="shared" si="546"/>
        <v>74.400000000000006</v>
      </c>
      <c r="AC1306">
        <f t="shared" si="528"/>
        <v>20.666666666666668</v>
      </c>
      <c r="AE1306">
        <f t="shared" si="529"/>
        <v>-4433.2584022222236</v>
      </c>
      <c r="AF1306">
        <f t="shared" si="530"/>
        <v>-4462.778152222224</v>
      </c>
      <c r="AG1306">
        <f t="shared" si="531"/>
        <v>-4643.8326188888896</v>
      </c>
    </row>
    <row r="1307" spans="2:33" x14ac:dyDescent="0.25">
      <c r="B1307" s="6" t="s">
        <v>74</v>
      </c>
      <c r="C1307" s="6">
        <v>1299</v>
      </c>
      <c r="D1307" s="6">
        <v>277</v>
      </c>
      <c r="E1307" s="12">
        <v>74.599999999999994</v>
      </c>
      <c r="F1307" s="17">
        <f t="shared" si="544"/>
        <v>6.9444444444444448E-2</v>
      </c>
      <c r="G1307" s="17">
        <f t="shared" si="545"/>
        <v>0.25</v>
      </c>
      <c r="H1307">
        <f t="shared" si="532"/>
        <v>80.208333333333343</v>
      </c>
      <c r="I1307">
        <f t="shared" si="533"/>
        <v>22.015743749999999</v>
      </c>
      <c r="J1307">
        <f t="shared" si="522"/>
        <v>193.55194922453705</v>
      </c>
      <c r="K1307">
        <f t="shared" si="521"/>
        <v>215.56769297453707</v>
      </c>
      <c r="L1307" s="49">
        <f t="shared" si="534"/>
        <v>4467.0416377501288</v>
      </c>
      <c r="M1307" s="29">
        <f t="shared" si="535"/>
        <v>1662.0949074074076</v>
      </c>
      <c r="N1307">
        <f t="shared" si="523"/>
        <v>85.416666666666671</v>
      </c>
      <c r="O1307">
        <f t="shared" si="536"/>
        <v>23.445337499999997</v>
      </c>
      <c r="P1307">
        <f t="shared" si="524"/>
        <v>193.55194922453705</v>
      </c>
      <c r="Q1307">
        <f t="shared" si="537"/>
        <v>216.99728672453705</v>
      </c>
      <c r="R1307" s="49">
        <f t="shared" si="538"/>
        <v>4496.6659971251283</v>
      </c>
      <c r="S1307" s="29">
        <f t="shared" si="539"/>
        <v>1770.0231481481483</v>
      </c>
      <c r="T1307">
        <f t="shared" si="525"/>
        <v>117.36111111111111</v>
      </c>
      <c r="U1307">
        <f t="shared" si="540"/>
        <v>32.2135125</v>
      </c>
      <c r="V1307">
        <f t="shared" si="526"/>
        <v>193.55194922453705</v>
      </c>
      <c r="W1307">
        <f t="shared" si="541"/>
        <v>225.76546172453706</v>
      </c>
      <c r="X1307" s="49">
        <f t="shared" si="542"/>
        <v>4678.3620679584619</v>
      </c>
      <c r="Y1307" s="29">
        <f t="shared" si="543"/>
        <v>2431.983024691358</v>
      </c>
      <c r="AA1307">
        <f t="shared" si="527"/>
        <v>0</v>
      </c>
      <c r="AB1307">
        <f t="shared" si="546"/>
        <v>74.599999999999994</v>
      </c>
      <c r="AC1307">
        <f t="shared" si="528"/>
        <v>20.722222222222221</v>
      </c>
      <c r="AE1307">
        <f t="shared" si="529"/>
        <v>-4467.0416377501288</v>
      </c>
      <c r="AF1307">
        <f t="shared" si="530"/>
        <v>-4496.6659971251283</v>
      </c>
      <c r="AG1307">
        <f t="shared" si="531"/>
        <v>-4678.3620679584619</v>
      </c>
    </row>
    <row r="1308" spans="2:33" x14ac:dyDescent="0.25">
      <c r="B1308" s="6" t="s">
        <v>74</v>
      </c>
      <c r="C1308" s="6">
        <v>1300</v>
      </c>
      <c r="D1308" s="6">
        <v>278</v>
      </c>
      <c r="E1308" s="12">
        <v>74.900000000000006</v>
      </c>
      <c r="F1308" s="17">
        <f t="shared" si="544"/>
        <v>6.9444444444444448E-2</v>
      </c>
      <c r="G1308" s="17">
        <f t="shared" si="545"/>
        <v>0.25</v>
      </c>
      <c r="H1308">
        <f t="shared" si="532"/>
        <v>80.208333333333343</v>
      </c>
      <c r="I1308">
        <f t="shared" si="533"/>
        <v>22.043896875000002</v>
      </c>
      <c r="J1308">
        <f t="shared" si="522"/>
        <v>195.11179744502323</v>
      </c>
      <c r="K1308">
        <f t="shared" si="521"/>
        <v>217.15569432002323</v>
      </c>
      <c r="L1308" s="49">
        <f t="shared" si="534"/>
        <v>4518.0448623804832</v>
      </c>
      <c r="M1308" s="29">
        <f t="shared" si="535"/>
        <v>1668.7789351851854</v>
      </c>
      <c r="N1308">
        <f t="shared" si="523"/>
        <v>85.416666666666671</v>
      </c>
      <c r="O1308">
        <f t="shared" si="536"/>
        <v>23.475318750000003</v>
      </c>
      <c r="P1308">
        <f t="shared" si="524"/>
        <v>195.11179744502323</v>
      </c>
      <c r="Q1308">
        <f t="shared" si="537"/>
        <v>218.58711619502324</v>
      </c>
      <c r="R1308" s="49">
        <f t="shared" si="538"/>
        <v>4547.8263897242341</v>
      </c>
      <c r="S1308" s="29">
        <f t="shared" si="539"/>
        <v>1777.1412037037039</v>
      </c>
      <c r="T1308">
        <f t="shared" si="525"/>
        <v>117.36111111111111</v>
      </c>
      <c r="U1308">
        <f t="shared" si="540"/>
        <v>32.254706250000005</v>
      </c>
      <c r="V1308">
        <f t="shared" si="526"/>
        <v>195.11179744502323</v>
      </c>
      <c r="W1308">
        <f t="shared" si="541"/>
        <v>227.36650369502323</v>
      </c>
      <c r="X1308" s="49">
        <f t="shared" si="542"/>
        <v>4730.4864240992338</v>
      </c>
      <c r="Y1308" s="29">
        <f t="shared" si="543"/>
        <v>2441.763117283951</v>
      </c>
      <c r="AA1308">
        <f t="shared" si="527"/>
        <v>0</v>
      </c>
      <c r="AB1308">
        <f t="shared" si="546"/>
        <v>74.900000000000006</v>
      </c>
      <c r="AC1308">
        <f t="shared" si="528"/>
        <v>20.805555555555557</v>
      </c>
      <c r="AE1308">
        <f t="shared" si="529"/>
        <v>-4518.0448623804832</v>
      </c>
      <c r="AF1308">
        <f t="shared" si="530"/>
        <v>-4547.8263897242341</v>
      </c>
      <c r="AG1308">
        <f t="shared" si="531"/>
        <v>-4730.4864240992338</v>
      </c>
    </row>
    <row r="1309" spans="2:33" x14ac:dyDescent="0.25">
      <c r="B1309" s="6" t="s">
        <v>74</v>
      </c>
      <c r="C1309" s="6">
        <v>1301</v>
      </c>
      <c r="D1309" s="6">
        <v>279</v>
      </c>
      <c r="E1309" s="12">
        <v>75.099999999999994</v>
      </c>
      <c r="F1309" s="17">
        <f t="shared" si="544"/>
        <v>5.5555555555554373E-2</v>
      </c>
      <c r="G1309" s="17">
        <f t="shared" si="545"/>
        <v>0.19999999999999574</v>
      </c>
      <c r="H1309">
        <f t="shared" si="532"/>
        <v>64.166666666665307</v>
      </c>
      <c r="I1309">
        <f t="shared" si="533"/>
        <v>22.062665624999998</v>
      </c>
      <c r="J1309">
        <f t="shared" si="522"/>
        <v>196.1551741811343</v>
      </c>
      <c r="K1309">
        <f t="shared" si="521"/>
        <v>218.21783980613429</v>
      </c>
      <c r="L1309" s="49">
        <f t="shared" si="534"/>
        <v>4552.2666026224124</v>
      </c>
      <c r="M1309" s="29">
        <f t="shared" si="535"/>
        <v>1338.5879629629346</v>
      </c>
      <c r="N1309">
        <f t="shared" si="523"/>
        <v>68.333333333331879</v>
      </c>
      <c r="O1309">
        <f t="shared" si="536"/>
        <v>23.495306249999995</v>
      </c>
      <c r="P1309">
        <f t="shared" si="524"/>
        <v>196.1551741811343</v>
      </c>
      <c r="Q1309">
        <f t="shared" si="537"/>
        <v>219.6504804311343</v>
      </c>
      <c r="R1309" s="49">
        <f t="shared" si="538"/>
        <v>4582.1530778828292</v>
      </c>
      <c r="S1309" s="29">
        <f t="shared" si="539"/>
        <v>1425.5092592592289</v>
      </c>
      <c r="T1309">
        <f t="shared" si="525"/>
        <v>93.888888888886896</v>
      </c>
      <c r="U1309">
        <f t="shared" si="540"/>
        <v>32.282168749999997</v>
      </c>
      <c r="V1309">
        <f t="shared" si="526"/>
        <v>196.1551741811343</v>
      </c>
      <c r="W1309">
        <f t="shared" si="541"/>
        <v>228.43734293113431</v>
      </c>
      <c r="X1309" s="49">
        <f t="shared" si="542"/>
        <v>4765.4567928133847</v>
      </c>
      <c r="Y1309" s="29">
        <f t="shared" si="543"/>
        <v>1958.6265432098348</v>
      </c>
      <c r="AA1309">
        <f t="shared" si="527"/>
        <v>0</v>
      </c>
      <c r="AB1309">
        <f t="shared" si="546"/>
        <v>75.099999999999994</v>
      </c>
      <c r="AC1309">
        <f t="shared" si="528"/>
        <v>20.861111111111111</v>
      </c>
      <c r="AE1309">
        <f t="shared" si="529"/>
        <v>-4552.2666026224124</v>
      </c>
      <c r="AF1309">
        <f t="shared" si="530"/>
        <v>-4582.1530778828292</v>
      </c>
      <c r="AG1309">
        <f t="shared" si="531"/>
        <v>-4765.4567928133847</v>
      </c>
    </row>
    <row r="1310" spans="2:33" x14ac:dyDescent="0.25">
      <c r="B1310" s="6" t="s">
        <v>74</v>
      </c>
      <c r="C1310" s="6">
        <v>1302</v>
      </c>
      <c r="D1310" s="6">
        <v>280</v>
      </c>
      <c r="E1310" s="12">
        <v>75.3</v>
      </c>
      <c r="F1310" s="17">
        <f t="shared" si="544"/>
        <v>5.5555555555556344E-2</v>
      </c>
      <c r="G1310" s="17">
        <f t="shared" si="545"/>
        <v>0.20000000000000284</v>
      </c>
      <c r="H1310">
        <f t="shared" si="532"/>
        <v>64.166666666667581</v>
      </c>
      <c r="I1310">
        <f t="shared" si="533"/>
        <v>22.081434375000001</v>
      </c>
      <c r="J1310">
        <f t="shared" si="522"/>
        <v>197.20133325520831</v>
      </c>
      <c r="K1310">
        <f t="shared" si="521"/>
        <v>219.2827676302083</v>
      </c>
      <c r="L1310" s="49">
        <f t="shared" si="534"/>
        <v>4586.6645562651893</v>
      </c>
      <c r="M1310" s="29">
        <f t="shared" si="535"/>
        <v>1342.1527777777967</v>
      </c>
      <c r="N1310">
        <f t="shared" si="523"/>
        <v>68.333333333334309</v>
      </c>
      <c r="O1310">
        <f t="shared" si="536"/>
        <v>23.515293749999998</v>
      </c>
      <c r="P1310">
        <f t="shared" si="524"/>
        <v>197.20133325520831</v>
      </c>
      <c r="Q1310">
        <f t="shared" si="537"/>
        <v>220.7166270052083</v>
      </c>
      <c r="R1310" s="49">
        <f t="shared" si="538"/>
        <v>4616.6561148589399</v>
      </c>
      <c r="S1310" s="29">
        <f t="shared" si="539"/>
        <v>1429.3055555555759</v>
      </c>
      <c r="T1310">
        <f t="shared" si="525"/>
        <v>93.888888888890222</v>
      </c>
      <c r="U1310">
        <f t="shared" si="540"/>
        <v>32.309631250000002</v>
      </c>
      <c r="V1310">
        <f t="shared" si="526"/>
        <v>197.20133325520831</v>
      </c>
      <c r="W1310">
        <f t="shared" si="541"/>
        <v>229.51096450520831</v>
      </c>
      <c r="X1310" s="49">
        <f t="shared" si="542"/>
        <v>4800.604340900607</v>
      </c>
      <c r="Y1310" s="29">
        <f t="shared" si="543"/>
        <v>1963.8425925926203</v>
      </c>
      <c r="AA1310">
        <f t="shared" si="527"/>
        <v>0</v>
      </c>
      <c r="AB1310">
        <f t="shared" si="546"/>
        <v>75.3</v>
      </c>
      <c r="AC1310">
        <f t="shared" si="528"/>
        <v>20.916666666666664</v>
      </c>
      <c r="AE1310">
        <f t="shared" si="529"/>
        <v>-4586.6645562651893</v>
      </c>
      <c r="AF1310">
        <f t="shared" si="530"/>
        <v>-4616.6561148589399</v>
      </c>
      <c r="AG1310">
        <f t="shared" si="531"/>
        <v>-4800.604340900607</v>
      </c>
    </row>
    <row r="1311" spans="2:33" x14ac:dyDescent="0.25">
      <c r="B1311" s="6" t="s">
        <v>74</v>
      </c>
      <c r="C1311" s="6">
        <v>1303</v>
      </c>
      <c r="D1311" s="6">
        <v>281</v>
      </c>
      <c r="E1311" s="12">
        <v>75.5</v>
      </c>
      <c r="F1311" s="17">
        <f t="shared" si="544"/>
        <v>6.9444444444444448E-2</v>
      </c>
      <c r="G1311" s="17">
        <f t="shared" si="545"/>
        <v>0.25</v>
      </c>
      <c r="H1311">
        <f t="shared" si="532"/>
        <v>80.208333333333343</v>
      </c>
      <c r="I1311">
        <f t="shared" si="533"/>
        <v>22.100203124999997</v>
      </c>
      <c r="J1311">
        <f t="shared" si="522"/>
        <v>198.25027466724541</v>
      </c>
      <c r="K1311">
        <f t="shared" si="521"/>
        <v>220.35047779224541</v>
      </c>
      <c r="L1311" s="49">
        <f t="shared" si="534"/>
        <v>4621.2391870318133</v>
      </c>
      <c r="M1311" s="29">
        <f t="shared" si="535"/>
        <v>1682.1469907407409</v>
      </c>
      <c r="N1311">
        <f t="shared" si="523"/>
        <v>85.416666666666671</v>
      </c>
      <c r="O1311">
        <f t="shared" si="536"/>
        <v>23.535281249999997</v>
      </c>
      <c r="P1311">
        <f t="shared" si="524"/>
        <v>198.25027466724541</v>
      </c>
      <c r="Q1311">
        <f t="shared" si="537"/>
        <v>221.7855559172454</v>
      </c>
      <c r="R1311" s="49">
        <f t="shared" si="538"/>
        <v>4651.335964375563</v>
      </c>
      <c r="S1311" s="29">
        <f t="shared" si="539"/>
        <v>1791.3773148148148</v>
      </c>
      <c r="T1311">
        <f t="shared" si="525"/>
        <v>117.36111111111111</v>
      </c>
      <c r="U1311">
        <f t="shared" si="540"/>
        <v>32.337093750000001</v>
      </c>
      <c r="V1311">
        <f t="shared" si="526"/>
        <v>198.25027466724541</v>
      </c>
      <c r="W1311">
        <f t="shared" si="541"/>
        <v>230.58736841724541</v>
      </c>
      <c r="X1311" s="49">
        <f t="shared" si="542"/>
        <v>4835.9295320838964</v>
      </c>
      <c r="Y1311" s="29">
        <f t="shared" si="543"/>
        <v>2461.3233024691358</v>
      </c>
      <c r="AA1311">
        <f t="shared" si="527"/>
        <v>0</v>
      </c>
      <c r="AB1311">
        <f t="shared" si="546"/>
        <v>75.5</v>
      </c>
      <c r="AC1311">
        <f t="shared" si="528"/>
        <v>20.972222222222221</v>
      </c>
      <c r="AE1311">
        <f t="shared" si="529"/>
        <v>-4621.2391870318133</v>
      </c>
      <c r="AF1311">
        <f t="shared" si="530"/>
        <v>-4651.335964375563</v>
      </c>
      <c r="AG1311">
        <f t="shared" si="531"/>
        <v>-4835.9295320838964</v>
      </c>
    </row>
    <row r="1312" spans="2:33" x14ac:dyDescent="0.25">
      <c r="B1312" s="6" t="s">
        <v>74</v>
      </c>
      <c r="C1312" s="6">
        <v>1304</v>
      </c>
      <c r="D1312" s="6">
        <v>282</v>
      </c>
      <c r="E1312" s="12">
        <v>75.8</v>
      </c>
      <c r="F1312" s="17">
        <f t="shared" si="544"/>
        <v>5.5555555555556344E-2</v>
      </c>
      <c r="G1312" s="17">
        <f t="shared" si="545"/>
        <v>0.20000000000000284</v>
      </c>
      <c r="H1312">
        <f t="shared" si="532"/>
        <v>64.166666666667581</v>
      </c>
      <c r="I1312">
        <f t="shared" si="533"/>
        <v>22.12835625</v>
      </c>
      <c r="J1312">
        <f t="shared" si="522"/>
        <v>199.82890366898147</v>
      </c>
      <c r="K1312">
        <f t="shared" si="521"/>
        <v>221.95725991898146</v>
      </c>
      <c r="L1312" s="49">
        <f t="shared" si="534"/>
        <v>4673.4334171829978</v>
      </c>
      <c r="M1312" s="29">
        <f t="shared" si="535"/>
        <v>1351.0648148148339</v>
      </c>
      <c r="N1312">
        <f t="shared" si="523"/>
        <v>68.333333333334309</v>
      </c>
      <c r="O1312">
        <f t="shared" si="536"/>
        <v>23.565262499999999</v>
      </c>
      <c r="P1312">
        <f t="shared" si="524"/>
        <v>199.82890366898147</v>
      </c>
      <c r="Q1312">
        <f t="shared" si="537"/>
        <v>223.39416616898146</v>
      </c>
      <c r="R1312" s="49">
        <f t="shared" si="538"/>
        <v>4703.6882765579976</v>
      </c>
      <c r="S1312" s="29">
        <f t="shared" si="539"/>
        <v>1438.7962962963168</v>
      </c>
      <c r="T1312">
        <f t="shared" si="525"/>
        <v>93.888888888890222</v>
      </c>
      <c r="U1312">
        <f t="shared" si="540"/>
        <v>32.378287499999999</v>
      </c>
      <c r="V1312">
        <f t="shared" si="526"/>
        <v>199.82890366898147</v>
      </c>
      <c r="W1312">
        <f t="shared" si="541"/>
        <v>232.20719116898147</v>
      </c>
      <c r="X1312" s="49">
        <f t="shared" si="542"/>
        <v>4889.2514140579979</v>
      </c>
      <c r="Y1312" s="29">
        <f t="shared" si="543"/>
        <v>1976.8827160494106</v>
      </c>
      <c r="AA1312">
        <f t="shared" si="527"/>
        <v>0</v>
      </c>
      <c r="AB1312">
        <f t="shared" si="546"/>
        <v>75.8</v>
      </c>
      <c r="AC1312">
        <f t="shared" si="528"/>
        <v>21.055555555555554</v>
      </c>
      <c r="AE1312">
        <f t="shared" si="529"/>
        <v>-4673.4334171829978</v>
      </c>
      <c r="AF1312">
        <f t="shared" si="530"/>
        <v>-4703.6882765579976</v>
      </c>
      <c r="AG1312">
        <f t="shared" si="531"/>
        <v>-4889.2514140579979</v>
      </c>
    </row>
    <row r="1313" spans="2:33" x14ac:dyDescent="0.25">
      <c r="B1313" s="6" t="s">
        <v>74</v>
      </c>
      <c r="C1313" s="6">
        <v>1305</v>
      </c>
      <c r="D1313" s="6">
        <v>283</v>
      </c>
      <c r="E1313" s="12">
        <v>75.900000000000006</v>
      </c>
      <c r="F1313" s="17">
        <f t="shared" si="544"/>
        <v>2.7777777777778172E-2</v>
      </c>
      <c r="G1313" s="17">
        <f t="shared" si="545"/>
        <v>0.10000000000000142</v>
      </c>
      <c r="H1313">
        <f t="shared" si="532"/>
        <v>32.08333333333379</v>
      </c>
      <c r="I1313">
        <f t="shared" si="533"/>
        <v>22.137740624999999</v>
      </c>
      <c r="J1313">
        <f t="shared" si="522"/>
        <v>200.35650450520842</v>
      </c>
      <c r="K1313">
        <f t="shared" si="521"/>
        <v>222.49424513020841</v>
      </c>
      <c r="L1313" s="49">
        <f t="shared" si="534"/>
        <v>4690.920334828561</v>
      </c>
      <c r="M1313" s="29">
        <f t="shared" si="535"/>
        <v>676.42361111112086</v>
      </c>
      <c r="N1313">
        <f t="shared" si="523"/>
        <v>34.166666666667155</v>
      </c>
      <c r="O1313">
        <f t="shared" si="536"/>
        <v>23.575256249999999</v>
      </c>
      <c r="P1313">
        <f t="shared" si="524"/>
        <v>200.35650450520842</v>
      </c>
      <c r="Q1313">
        <f t="shared" si="537"/>
        <v>223.93176075520842</v>
      </c>
      <c r="R1313" s="49">
        <f t="shared" si="538"/>
        <v>4721.2279559223116</v>
      </c>
      <c r="S1313" s="29">
        <f t="shared" si="539"/>
        <v>720.34722222223263</v>
      </c>
      <c r="T1313">
        <f t="shared" si="525"/>
        <v>46.944444444445111</v>
      </c>
      <c r="U1313">
        <f t="shared" si="540"/>
        <v>32.392018749999998</v>
      </c>
      <c r="V1313">
        <f t="shared" si="526"/>
        <v>200.35650450520842</v>
      </c>
      <c r="W1313">
        <f t="shared" si="541"/>
        <v>232.74852325520843</v>
      </c>
      <c r="X1313" s="49">
        <f t="shared" si="542"/>
        <v>4907.1146986306449</v>
      </c>
      <c r="Y1313" s="29">
        <f t="shared" si="543"/>
        <v>989.74537037038453</v>
      </c>
      <c r="AA1313">
        <f t="shared" si="527"/>
        <v>0</v>
      </c>
      <c r="AB1313">
        <f t="shared" si="546"/>
        <v>75.900000000000006</v>
      </c>
      <c r="AC1313">
        <f t="shared" si="528"/>
        <v>21.083333333333336</v>
      </c>
      <c r="AE1313">
        <f t="shared" si="529"/>
        <v>-4690.920334828561</v>
      </c>
      <c r="AF1313">
        <f t="shared" si="530"/>
        <v>-4721.2279559223116</v>
      </c>
      <c r="AG1313">
        <f t="shared" si="531"/>
        <v>-4907.1146986306449</v>
      </c>
    </row>
    <row r="1314" spans="2:33" x14ac:dyDescent="0.25">
      <c r="B1314" s="6" t="s">
        <v>74</v>
      </c>
      <c r="C1314" s="6">
        <v>1306</v>
      </c>
      <c r="D1314" s="6">
        <v>284</v>
      </c>
      <c r="E1314" s="12">
        <v>76</v>
      </c>
      <c r="F1314" s="17">
        <f t="shared" si="544"/>
        <v>1.3888888888888099E-2</v>
      </c>
      <c r="G1314" s="17">
        <f t="shared" si="545"/>
        <v>4.9999999999997158E-2</v>
      </c>
      <c r="H1314">
        <f t="shared" si="532"/>
        <v>16.041666666665755</v>
      </c>
      <c r="I1314">
        <f t="shared" si="533"/>
        <v>22.147125000000003</v>
      </c>
      <c r="J1314">
        <f t="shared" si="522"/>
        <v>200.88480092592596</v>
      </c>
      <c r="K1314">
        <f t="shared" ref="K1314:K1377" si="547">SUM(I1314+J1314)</f>
        <v>223.03192592592598</v>
      </c>
      <c r="L1314" s="49">
        <f t="shared" si="534"/>
        <v>4708.451769547326</v>
      </c>
      <c r="M1314" s="29">
        <f t="shared" si="535"/>
        <v>338.65740740738818</v>
      </c>
      <c r="N1314">
        <f t="shared" si="523"/>
        <v>17.083333333332362</v>
      </c>
      <c r="O1314">
        <f t="shared" si="536"/>
        <v>23.585250000000002</v>
      </c>
      <c r="P1314">
        <f t="shared" si="524"/>
        <v>200.88480092592596</v>
      </c>
      <c r="Q1314">
        <f t="shared" si="537"/>
        <v>224.47005092592596</v>
      </c>
      <c r="R1314" s="49">
        <f t="shared" si="538"/>
        <v>4738.8121862139924</v>
      </c>
      <c r="S1314" s="29">
        <f t="shared" si="539"/>
        <v>360.64814814812763</v>
      </c>
      <c r="T1314">
        <f t="shared" si="525"/>
        <v>23.472222222220886</v>
      </c>
      <c r="U1314">
        <f t="shared" si="540"/>
        <v>32.405750000000005</v>
      </c>
      <c r="V1314">
        <f t="shared" si="526"/>
        <v>200.88480092592596</v>
      </c>
      <c r="W1314">
        <f t="shared" si="541"/>
        <v>233.29055092592597</v>
      </c>
      <c r="X1314" s="49">
        <f t="shared" si="542"/>
        <v>4925.0227417695478</v>
      </c>
      <c r="Y1314" s="29">
        <f t="shared" si="543"/>
        <v>495.52469135799646</v>
      </c>
      <c r="AA1314">
        <f t="shared" si="527"/>
        <v>0</v>
      </c>
      <c r="AB1314">
        <f t="shared" si="546"/>
        <v>76</v>
      </c>
      <c r="AC1314">
        <f t="shared" si="528"/>
        <v>21.111111111111111</v>
      </c>
      <c r="AE1314">
        <f t="shared" si="529"/>
        <v>-4708.451769547326</v>
      </c>
      <c r="AF1314">
        <f t="shared" si="530"/>
        <v>-4738.8121862139924</v>
      </c>
      <c r="AG1314">
        <f t="shared" si="531"/>
        <v>-4925.0227417695478</v>
      </c>
    </row>
    <row r="1315" spans="2:33" x14ac:dyDescent="0.25">
      <c r="B1315" s="6" t="s">
        <v>74</v>
      </c>
      <c r="C1315" s="6">
        <v>1307</v>
      </c>
      <c r="D1315" s="6">
        <v>285</v>
      </c>
      <c r="E1315" s="12">
        <v>76</v>
      </c>
      <c r="F1315" s="17">
        <f t="shared" si="544"/>
        <v>0</v>
      </c>
      <c r="G1315" s="17">
        <f t="shared" si="545"/>
        <v>0</v>
      </c>
      <c r="H1315">
        <f t="shared" si="532"/>
        <v>0</v>
      </c>
      <c r="I1315">
        <f t="shared" si="533"/>
        <v>22.147125000000003</v>
      </c>
      <c r="J1315">
        <f t="shared" si="522"/>
        <v>200.88480092592596</v>
      </c>
      <c r="K1315">
        <f t="shared" si="547"/>
        <v>223.03192592592598</v>
      </c>
      <c r="L1315" s="49">
        <f t="shared" si="534"/>
        <v>4708.451769547326</v>
      </c>
      <c r="M1315" s="29">
        <f t="shared" si="535"/>
        <v>0</v>
      </c>
      <c r="N1315">
        <f t="shared" si="523"/>
        <v>0</v>
      </c>
      <c r="O1315">
        <f t="shared" si="536"/>
        <v>23.585250000000002</v>
      </c>
      <c r="P1315">
        <f t="shared" si="524"/>
        <v>200.88480092592596</v>
      </c>
      <c r="Q1315">
        <f t="shared" si="537"/>
        <v>224.47005092592596</v>
      </c>
      <c r="R1315" s="49">
        <f t="shared" si="538"/>
        <v>4738.8121862139924</v>
      </c>
      <c r="S1315" s="29">
        <f t="shared" si="539"/>
        <v>0</v>
      </c>
      <c r="T1315">
        <f t="shared" si="525"/>
        <v>0</v>
      </c>
      <c r="U1315">
        <f t="shared" si="540"/>
        <v>32.405750000000005</v>
      </c>
      <c r="V1315">
        <f t="shared" si="526"/>
        <v>200.88480092592596</v>
      </c>
      <c r="W1315">
        <f t="shared" si="541"/>
        <v>233.29055092592597</v>
      </c>
      <c r="X1315" s="49">
        <f t="shared" si="542"/>
        <v>4925.0227417695478</v>
      </c>
      <c r="Y1315" s="29">
        <f t="shared" si="543"/>
        <v>0</v>
      </c>
      <c r="AA1315">
        <f t="shared" si="527"/>
        <v>0</v>
      </c>
      <c r="AB1315">
        <f t="shared" si="546"/>
        <v>76</v>
      </c>
      <c r="AC1315">
        <f t="shared" si="528"/>
        <v>21.111111111111111</v>
      </c>
      <c r="AE1315">
        <f t="shared" si="529"/>
        <v>-4708.451769547326</v>
      </c>
      <c r="AF1315">
        <f t="shared" si="530"/>
        <v>-4738.8121862139924</v>
      </c>
      <c r="AG1315">
        <f t="shared" si="531"/>
        <v>-4925.0227417695478</v>
      </c>
    </row>
    <row r="1316" spans="2:33" x14ac:dyDescent="0.25">
      <c r="B1316" s="6" t="s">
        <v>74</v>
      </c>
      <c r="C1316" s="6">
        <v>1308</v>
      </c>
      <c r="D1316" s="6">
        <v>286</v>
      </c>
      <c r="E1316" s="12">
        <v>76</v>
      </c>
      <c r="F1316" s="17">
        <f t="shared" si="544"/>
        <v>-1.3888888888888099E-2</v>
      </c>
      <c r="G1316" s="17">
        <f t="shared" si="545"/>
        <v>-4.9999999999997158E-2</v>
      </c>
      <c r="H1316">
        <f t="shared" si="532"/>
        <v>-16.041666666665755</v>
      </c>
      <c r="I1316">
        <f t="shared" si="533"/>
        <v>22.147125000000003</v>
      </c>
      <c r="J1316">
        <f t="shared" si="522"/>
        <v>200.88480092592596</v>
      </c>
      <c r="K1316">
        <f t="shared" si="547"/>
        <v>223.03192592592598</v>
      </c>
      <c r="L1316" s="49">
        <f t="shared" si="534"/>
        <v>4708.451769547326</v>
      </c>
      <c r="M1316" s="29">
        <f t="shared" si="535"/>
        <v>-338.65740740738818</v>
      </c>
      <c r="N1316">
        <f t="shared" si="523"/>
        <v>-17.083333333332362</v>
      </c>
      <c r="O1316">
        <f t="shared" si="536"/>
        <v>23.585250000000002</v>
      </c>
      <c r="P1316">
        <f t="shared" si="524"/>
        <v>200.88480092592596</v>
      </c>
      <c r="Q1316">
        <f t="shared" si="537"/>
        <v>224.47005092592596</v>
      </c>
      <c r="R1316" s="49">
        <f t="shared" si="538"/>
        <v>4738.8121862139924</v>
      </c>
      <c r="S1316" s="29">
        <f t="shared" si="539"/>
        <v>-360.64814814812763</v>
      </c>
      <c r="T1316">
        <f t="shared" si="525"/>
        <v>-23.472222222220886</v>
      </c>
      <c r="U1316">
        <f t="shared" si="540"/>
        <v>32.405750000000005</v>
      </c>
      <c r="V1316">
        <f t="shared" si="526"/>
        <v>200.88480092592596</v>
      </c>
      <c r="W1316">
        <f t="shared" si="541"/>
        <v>233.29055092592597</v>
      </c>
      <c r="X1316" s="49">
        <f t="shared" si="542"/>
        <v>4925.0227417695478</v>
      </c>
      <c r="Y1316" s="29">
        <f t="shared" si="543"/>
        <v>-495.52469135799646</v>
      </c>
      <c r="AA1316">
        <f t="shared" si="527"/>
        <v>0</v>
      </c>
      <c r="AB1316">
        <f t="shared" si="546"/>
        <v>76</v>
      </c>
      <c r="AC1316">
        <f t="shared" si="528"/>
        <v>21.111111111111111</v>
      </c>
      <c r="AE1316">
        <f t="shared" si="529"/>
        <v>-4708.451769547326</v>
      </c>
      <c r="AF1316">
        <f t="shared" si="530"/>
        <v>-4738.8121862139924</v>
      </c>
      <c r="AG1316">
        <f t="shared" si="531"/>
        <v>-4925.0227417695478</v>
      </c>
    </row>
    <row r="1317" spans="2:33" x14ac:dyDescent="0.25">
      <c r="B1317" s="6" t="s">
        <v>74</v>
      </c>
      <c r="C1317" s="6">
        <v>1309</v>
      </c>
      <c r="D1317" s="6">
        <v>287</v>
      </c>
      <c r="E1317" s="12">
        <v>75.900000000000006</v>
      </c>
      <c r="F1317" s="17">
        <f t="shared" si="544"/>
        <v>-1.3888888888888099E-2</v>
      </c>
      <c r="G1317" s="17">
        <f t="shared" si="545"/>
        <v>-4.9999999999997158E-2</v>
      </c>
      <c r="H1317">
        <f t="shared" si="532"/>
        <v>-16.041666666665755</v>
      </c>
      <c r="I1317">
        <f t="shared" si="533"/>
        <v>22.137740624999999</v>
      </c>
      <c r="J1317">
        <f t="shared" si="522"/>
        <v>200.35650450520842</v>
      </c>
      <c r="K1317">
        <f t="shared" si="547"/>
        <v>222.49424513020841</v>
      </c>
      <c r="L1317" s="49">
        <f t="shared" si="534"/>
        <v>4690.920334828561</v>
      </c>
      <c r="M1317" s="29">
        <f t="shared" si="535"/>
        <v>-338.21180555553639</v>
      </c>
      <c r="N1317">
        <f t="shared" si="523"/>
        <v>-17.083333333332362</v>
      </c>
      <c r="O1317">
        <f t="shared" si="536"/>
        <v>23.575256249999999</v>
      </c>
      <c r="P1317">
        <f t="shared" si="524"/>
        <v>200.35650450520842</v>
      </c>
      <c r="Q1317">
        <f t="shared" si="537"/>
        <v>223.93176075520842</v>
      </c>
      <c r="R1317" s="49">
        <f t="shared" si="538"/>
        <v>4721.2279559223116</v>
      </c>
      <c r="S1317" s="29">
        <f t="shared" si="539"/>
        <v>-360.17361111109068</v>
      </c>
      <c r="T1317">
        <f t="shared" si="525"/>
        <v>-23.472222222220886</v>
      </c>
      <c r="U1317">
        <f t="shared" si="540"/>
        <v>32.392018749999998</v>
      </c>
      <c r="V1317">
        <f t="shared" si="526"/>
        <v>200.35650450520842</v>
      </c>
      <c r="W1317">
        <f t="shared" si="541"/>
        <v>232.74852325520843</v>
      </c>
      <c r="X1317" s="49">
        <f t="shared" si="542"/>
        <v>4907.1146986306449</v>
      </c>
      <c r="Y1317" s="29">
        <f t="shared" si="543"/>
        <v>-494.87268518515708</v>
      </c>
      <c r="AA1317">
        <f t="shared" si="527"/>
        <v>0</v>
      </c>
      <c r="AB1317">
        <f t="shared" si="546"/>
        <v>75.900000000000006</v>
      </c>
      <c r="AC1317">
        <f t="shared" si="528"/>
        <v>21.083333333333336</v>
      </c>
      <c r="AE1317">
        <f t="shared" si="529"/>
        <v>-4690.920334828561</v>
      </c>
      <c r="AF1317">
        <f t="shared" si="530"/>
        <v>-4721.2279559223116</v>
      </c>
      <c r="AG1317">
        <f t="shared" si="531"/>
        <v>-4907.1146986306449</v>
      </c>
    </row>
    <row r="1318" spans="2:33" x14ac:dyDescent="0.25">
      <c r="B1318" s="6" t="s">
        <v>74</v>
      </c>
      <c r="C1318" s="6">
        <v>1310</v>
      </c>
      <c r="D1318" s="6">
        <v>288</v>
      </c>
      <c r="E1318" s="12">
        <v>75.900000000000006</v>
      </c>
      <c r="F1318" s="17">
        <f t="shared" si="544"/>
        <v>-1.3888888888890073E-2</v>
      </c>
      <c r="G1318" s="17">
        <f t="shared" si="545"/>
        <v>-5.0000000000004263E-2</v>
      </c>
      <c r="H1318">
        <f t="shared" si="532"/>
        <v>-16.041666666668036</v>
      </c>
      <c r="I1318">
        <f t="shared" si="533"/>
        <v>22.137740624999999</v>
      </c>
      <c r="J1318">
        <f t="shared" si="522"/>
        <v>200.35650450520842</v>
      </c>
      <c r="K1318">
        <f t="shared" si="547"/>
        <v>222.49424513020841</v>
      </c>
      <c r="L1318" s="49">
        <f t="shared" si="534"/>
        <v>4690.920334828561</v>
      </c>
      <c r="M1318" s="29">
        <f t="shared" si="535"/>
        <v>-338.21180555558448</v>
      </c>
      <c r="N1318">
        <f t="shared" si="523"/>
        <v>-17.083333333334789</v>
      </c>
      <c r="O1318">
        <f t="shared" si="536"/>
        <v>23.575256249999999</v>
      </c>
      <c r="P1318">
        <f t="shared" si="524"/>
        <v>200.35650450520842</v>
      </c>
      <c r="Q1318">
        <f t="shared" si="537"/>
        <v>223.93176075520842</v>
      </c>
      <c r="R1318" s="49">
        <f t="shared" si="538"/>
        <v>4721.2279559223116</v>
      </c>
      <c r="S1318" s="29">
        <f t="shared" si="539"/>
        <v>-360.17361111114184</v>
      </c>
      <c r="T1318">
        <f t="shared" si="525"/>
        <v>-23.472222222224222</v>
      </c>
      <c r="U1318">
        <f t="shared" si="540"/>
        <v>32.392018749999998</v>
      </c>
      <c r="V1318">
        <f t="shared" si="526"/>
        <v>200.35650450520842</v>
      </c>
      <c r="W1318">
        <f t="shared" si="541"/>
        <v>232.74852325520843</v>
      </c>
      <c r="X1318" s="49">
        <f t="shared" si="542"/>
        <v>4907.1146986306449</v>
      </c>
      <c r="Y1318" s="29">
        <f t="shared" si="543"/>
        <v>-494.8726851852274</v>
      </c>
      <c r="AA1318">
        <f t="shared" si="527"/>
        <v>0</v>
      </c>
      <c r="AB1318">
        <f t="shared" si="546"/>
        <v>75.900000000000006</v>
      </c>
      <c r="AC1318">
        <f t="shared" si="528"/>
        <v>21.083333333333336</v>
      </c>
      <c r="AE1318">
        <f t="shared" si="529"/>
        <v>-4690.920334828561</v>
      </c>
      <c r="AF1318">
        <f t="shared" si="530"/>
        <v>-4721.2279559223116</v>
      </c>
      <c r="AG1318">
        <f t="shared" si="531"/>
        <v>-4907.1146986306449</v>
      </c>
    </row>
    <row r="1319" spans="2:33" x14ac:dyDescent="0.25">
      <c r="B1319" s="6" t="s">
        <v>74</v>
      </c>
      <c r="C1319" s="6">
        <v>1311</v>
      </c>
      <c r="D1319" s="6">
        <v>289</v>
      </c>
      <c r="E1319" s="12">
        <v>75.8</v>
      </c>
      <c r="F1319" s="17">
        <f t="shared" si="544"/>
        <v>-2.7777777777778172E-2</v>
      </c>
      <c r="G1319" s="17">
        <f t="shared" si="545"/>
        <v>-0.10000000000000142</v>
      </c>
      <c r="H1319">
        <f t="shared" si="532"/>
        <v>-32.08333333333379</v>
      </c>
      <c r="I1319">
        <f t="shared" si="533"/>
        <v>22.12835625</v>
      </c>
      <c r="J1319">
        <f t="shared" si="522"/>
        <v>199.82890366898147</v>
      </c>
      <c r="K1319">
        <f t="shared" si="547"/>
        <v>221.95725991898146</v>
      </c>
      <c r="L1319" s="49">
        <f t="shared" si="534"/>
        <v>4673.4334171829978</v>
      </c>
      <c r="M1319" s="29">
        <f t="shared" si="535"/>
        <v>-675.53240740741694</v>
      </c>
      <c r="N1319">
        <f t="shared" si="523"/>
        <v>-34.166666666667155</v>
      </c>
      <c r="O1319">
        <f t="shared" si="536"/>
        <v>23.565262499999999</v>
      </c>
      <c r="P1319">
        <f t="shared" si="524"/>
        <v>199.82890366898147</v>
      </c>
      <c r="Q1319">
        <f t="shared" si="537"/>
        <v>223.39416616898146</v>
      </c>
      <c r="R1319" s="49">
        <f t="shared" si="538"/>
        <v>4703.6882765579976</v>
      </c>
      <c r="S1319" s="29">
        <f t="shared" si="539"/>
        <v>-719.39814814815838</v>
      </c>
      <c r="T1319">
        <f t="shared" si="525"/>
        <v>-46.944444444445111</v>
      </c>
      <c r="U1319">
        <f t="shared" si="540"/>
        <v>32.378287499999999</v>
      </c>
      <c r="V1319">
        <f t="shared" si="526"/>
        <v>199.82890366898147</v>
      </c>
      <c r="W1319">
        <f t="shared" si="541"/>
        <v>232.20719116898147</v>
      </c>
      <c r="X1319" s="49">
        <f t="shared" si="542"/>
        <v>4889.2514140579979</v>
      </c>
      <c r="Y1319" s="29">
        <f t="shared" si="543"/>
        <v>-988.44135802470532</v>
      </c>
      <c r="AA1319">
        <f t="shared" si="527"/>
        <v>0</v>
      </c>
      <c r="AB1319">
        <f t="shared" si="546"/>
        <v>75.8</v>
      </c>
      <c r="AC1319">
        <f t="shared" si="528"/>
        <v>21.055555555555554</v>
      </c>
      <c r="AE1319">
        <f t="shared" si="529"/>
        <v>-4673.4334171829978</v>
      </c>
      <c r="AF1319">
        <f t="shared" si="530"/>
        <v>-4703.6882765579976</v>
      </c>
      <c r="AG1319">
        <f t="shared" si="531"/>
        <v>-4889.2514140579979</v>
      </c>
    </row>
    <row r="1320" spans="2:33" x14ac:dyDescent="0.25">
      <c r="B1320" s="6" t="s">
        <v>74</v>
      </c>
      <c r="C1320" s="6">
        <v>1312</v>
      </c>
      <c r="D1320" s="6">
        <v>290</v>
      </c>
      <c r="E1320" s="12">
        <v>75.7</v>
      </c>
      <c r="F1320" s="17">
        <f t="shared" si="544"/>
        <v>-4.1666666666666269E-2</v>
      </c>
      <c r="G1320" s="17">
        <f t="shared" si="545"/>
        <v>-0.14999999999999858</v>
      </c>
      <c r="H1320">
        <f t="shared" si="532"/>
        <v>-48.124999999999538</v>
      </c>
      <c r="I1320">
        <f t="shared" si="533"/>
        <v>22.118971875</v>
      </c>
      <c r="J1320">
        <f t="shared" si="522"/>
        <v>199.30199841724541</v>
      </c>
      <c r="K1320">
        <f t="shared" si="547"/>
        <v>221.42097029224541</v>
      </c>
      <c r="L1320" s="49">
        <f t="shared" si="534"/>
        <v>4655.9909586452713</v>
      </c>
      <c r="M1320" s="29">
        <f t="shared" si="535"/>
        <v>-1011.9618055555459</v>
      </c>
      <c r="N1320">
        <f t="shared" si="523"/>
        <v>-51.24999999999951</v>
      </c>
      <c r="O1320">
        <f t="shared" si="536"/>
        <v>23.55526875</v>
      </c>
      <c r="P1320">
        <f t="shared" si="524"/>
        <v>199.30199841724541</v>
      </c>
      <c r="Q1320">
        <f t="shared" si="537"/>
        <v>222.85726716724542</v>
      </c>
      <c r="R1320" s="49">
        <f t="shared" si="538"/>
        <v>4686.1930901556889</v>
      </c>
      <c r="S1320" s="29">
        <f t="shared" si="539"/>
        <v>-1077.6736111111009</v>
      </c>
      <c r="T1320">
        <f t="shared" si="525"/>
        <v>-70.416666666665989</v>
      </c>
      <c r="U1320">
        <f t="shared" si="540"/>
        <v>32.36455625</v>
      </c>
      <c r="V1320">
        <f t="shared" si="526"/>
        <v>199.30199841724541</v>
      </c>
      <c r="W1320">
        <f t="shared" si="541"/>
        <v>231.66655466724541</v>
      </c>
      <c r="X1320" s="49">
        <f t="shared" si="542"/>
        <v>4871.4328300862435</v>
      </c>
      <c r="Y1320" s="29">
        <f t="shared" si="543"/>
        <v>-1480.7060185185044</v>
      </c>
      <c r="AA1320">
        <f t="shared" si="527"/>
        <v>0</v>
      </c>
      <c r="AB1320">
        <f t="shared" si="546"/>
        <v>75.7</v>
      </c>
      <c r="AC1320">
        <f t="shared" si="528"/>
        <v>21.027777777777779</v>
      </c>
      <c r="AE1320">
        <f t="shared" si="529"/>
        <v>-4655.9909586452713</v>
      </c>
      <c r="AF1320">
        <f t="shared" si="530"/>
        <v>-4686.1930901556889</v>
      </c>
      <c r="AG1320">
        <f t="shared" si="531"/>
        <v>-4871.4328300862435</v>
      </c>
    </row>
    <row r="1321" spans="2:33" x14ac:dyDescent="0.25">
      <c r="B1321" s="6" t="s">
        <v>74</v>
      </c>
      <c r="C1321" s="6">
        <v>1313</v>
      </c>
      <c r="D1321" s="6">
        <v>291</v>
      </c>
      <c r="E1321" s="12">
        <v>75.5</v>
      </c>
      <c r="F1321" s="17">
        <f t="shared" si="544"/>
        <v>-6.9444444444444448E-2</v>
      </c>
      <c r="G1321" s="17">
        <f t="shared" si="545"/>
        <v>-0.25</v>
      </c>
      <c r="H1321">
        <f t="shared" si="532"/>
        <v>-80.208333333333343</v>
      </c>
      <c r="I1321">
        <f t="shared" si="533"/>
        <v>22.100203124999997</v>
      </c>
      <c r="J1321">
        <f t="shared" si="522"/>
        <v>198.25027466724541</v>
      </c>
      <c r="K1321">
        <f t="shared" si="547"/>
        <v>220.35047779224541</v>
      </c>
      <c r="L1321" s="49">
        <f t="shared" si="534"/>
        <v>4621.2391870318133</v>
      </c>
      <c r="M1321" s="29">
        <f t="shared" si="535"/>
        <v>-1682.1469907407409</v>
      </c>
      <c r="N1321">
        <f t="shared" si="523"/>
        <v>-85.416666666666671</v>
      </c>
      <c r="O1321">
        <f t="shared" si="536"/>
        <v>23.535281249999997</v>
      </c>
      <c r="P1321">
        <f t="shared" si="524"/>
        <v>198.25027466724541</v>
      </c>
      <c r="Q1321">
        <f t="shared" si="537"/>
        <v>221.7855559172454</v>
      </c>
      <c r="R1321" s="49">
        <f t="shared" si="538"/>
        <v>4651.335964375563</v>
      </c>
      <c r="S1321" s="29">
        <f t="shared" si="539"/>
        <v>-1791.3773148148148</v>
      </c>
      <c r="T1321">
        <f t="shared" si="525"/>
        <v>-117.36111111111111</v>
      </c>
      <c r="U1321">
        <f t="shared" si="540"/>
        <v>32.337093750000001</v>
      </c>
      <c r="V1321">
        <f t="shared" si="526"/>
        <v>198.25027466724541</v>
      </c>
      <c r="W1321">
        <f t="shared" si="541"/>
        <v>230.58736841724541</v>
      </c>
      <c r="X1321" s="49">
        <f t="shared" si="542"/>
        <v>4835.9295320838964</v>
      </c>
      <c r="Y1321" s="29">
        <f t="shared" si="543"/>
        <v>-2461.3233024691358</v>
      </c>
      <c r="AA1321">
        <f t="shared" si="527"/>
        <v>0</v>
      </c>
      <c r="AB1321">
        <f t="shared" si="546"/>
        <v>75.5</v>
      </c>
      <c r="AC1321">
        <f t="shared" si="528"/>
        <v>20.972222222222221</v>
      </c>
      <c r="AE1321">
        <f t="shared" si="529"/>
        <v>-4621.2391870318133</v>
      </c>
      <c r="AF1321">
        <f t="shared" si="530"/>
        <v>-4651.335964375563</v>
      </c>
      <c r="AG1321">
        <f t="shared" si="531"/>
        <v>-4835.9295320838964</v>
      </c>
    </row>
    <row r="1322" spans="2:33" x14ac:dyDescent="0.25">
      <c r="B1322" s="6" t="s">
        <v>74</v>
      </c>
      <c r="C1322" s="6">
        <v>1314</v>
      </c>
      <c r="D1322" s="6">
        <v>292</v>
      </c>
      <c r="E1322" s="12">
        <v>75.2</v>
      </c>
      <c r="F1322" s="17">
        <f t="shared" si="544"/>
        <v>-6.9444444444444448E-2</v>
      </c>
      <c r="G1322" s="17">
        <f t="shared" si="545"/>
        <v>-0.25</v>
      </c>
      <c r="H1322">
        <f t="shared" si="532"/>
        <v>-80.208333333333343</v>
      </c>
      <c r="I1322">
        <f t="shared" si="533"/>
        <v>22.072049999999997</v>
      </c>
      <c r="J1322">
        <f t="shared" si="522"/>
        <v>196.67790592592596</v>
      </c>
      <c r="K1322">
        <f t="shared" si="547"/>
        <v>218.74995592592595</v>
      </c>
      <c r="L1322" s="49">
        <f t="shared" si="534"/>
        <v>4569.4435237860089</v>
      </c>
      <c r="M1322" s="29">
        <f t="shared" si="535"/>
        <v>-1675.4629629629633</v>
      </c>
      <c r="N1322">
        <f t="shared" si="523"/>
        <v>-85.416666666666671</v>
      </c>
      <c r="O1322">
        <f t="shared" si="536"/>
        <v>23.505299999999998</v>
      </c>
      <c r="P1322">
        <f t="shared" si="524"/>
        <v>196.67790592592596</v>
      </c>
      <c r="Q1322">
        <f t="shared" si="537"/>
        <v>220.18320592592596</v>
      </c>
      <c r="R1322" s="49">
        <f t="shared" si="538"/>
        <v>4599.3825237860092</v>
      </c>
      <c r="S1322" s="29">
        <f t="shared" si="539"/>
        <v>-1784.2592592592594</v>
      </c>
      <c r="T1322">
        <f t="shared" si="525"/>
        <v>-117.36111111111111</v>
      </c>
      <c r="U1322">
        <f t="shared" si="540"/>
        <v>32.295899999999996</v>
      </c>
      <c r="V1322">
        <f t="shared" si="526"/>
        <v>196.67790592592596</v>
      </c>
      <c r="W1322">
        <f t="shared" si="541"/>
        <v>228.97380592592594</v>
      </c>
      <c r="X1322" s="49">
        <f t="shared" si="542"/>
        <v>4783.0083904526755</v>
      </c>
      <c r="Y1322" s="29">
        <f t="shared" si="543"/>
        <v>-2451.5432098765432</v>
      </c>
      <c r="AA1322">
        <f t="shared" si="527"/>
        <v>0</v>
      </c>
      <c r="AB1322">
        <f t="shared" si="546"/>
        <v>75.2</v>
      </c>
      <c r="AC1322">
        <f t="shared" si="528"/>
        <v>20.888888888888889</v>
      </c>
      <c r="AE1322">
        <f t="shared" si="529"/>
        <v>-4569.4435237860089</v>
      </c>
      <c r="AF1322">
        <f t="shared" si="530"/>
        <v>-4599.3825237860092</v>
      </c>
      <c r="AG1322">
        <f t="shared" si="531"/>
        <v>-4783.0083904526755</v>
      </c>
    </row>
    <row r="1323" spans="2:33" x14ac:dyDescent="0.25">
      <c r="B1323" s="6" t="s">
        <v>74</v>
      </c>
      <c r="C1323" s="6">
        <v>1315</v>
      </c>
      <c r="D1323" s="6">
        <v>293</v>
      </c>
      <c r="E1323" s="12">
        <v>75</v>
      </c>
      <c r="F1323" s="17">
        <f t="shared" si="544"/>
        <v>-6.9444444444444448E-2</v>
      </c>
      <c r="G1323" s="17">
        <f t="shared" si="545"/>
        <v>-0.25</v>
      </c>
      <c r="H1323">
        <f t="shared" si="532"/>
        <v>-80.208333333333343</v>
      </c>
      <c r="I1323">
        <f t="shared" si="533"/>
        <v>22.053281250000001</v>
      </c>
      <c r="J1323">
        <f t="shared" si="522"/>
        <v>195.63313802083334</v>
      </c>
      <c r="K1323">
        <f t="shared" si="547"/>
        <v>217.68641927083334</v>
      </c>
      <c r="L1323" s="49">
        <f t="shared" si="534"/>
        <v>4535.1337348090274</v>
      </c>
      <c r="M1323" s="29">
        <f t="shared" si="535"/>
        <v>-1671.0069444444446</v>
      </c>
      <c r="N1323">
        <f t="shared" si="523"/>
        <v>-85.416666666666671</v>
      </c>
      <c r="O1323">
        <f t="shared" si="536"/>
        <v>23.485312499999999</v>
      </c>
      <c r="P1323">
        <f t="shared" si="524"/>
        <v>195.63313802083334</v>
      </c>
      <c r="Q1323">
        <f t="shared" si="537"/>
        <v>219.11845052083333</v>
      </c>
      <c r="R1323" s="49">
        <f t="shared" si="538"/>
        <v>4564.9677191840274</v>
      </c>
      <c r="S1323" s="29">
        <f t="shared" si="539"/>
        <v>-1779.5138888888889</v>
      </c>
      <c r="T1323">
        <f t="shared" si="525"/>
        <v>-117.36111111111111</v>
      </c>
      <c r="U1323">
        <f t="shared" si="540"/>
        <v>32.268437499999997</v>
      </c>
      <c r="V1323">
        <f t="shared" si="526"/>
        <v>195.63313802083334</v>
      </c>
      <c r="W1323">
        <f t="shared" si="541"/>
        <v>227.90157552083335</v>
      </c>
      <c r="X1323" s="49">
        <f t="shared" si="542"/>
        <v>4747.9494900173613</v>
      </c>
      <c r="Y1323" s="29">
        <f t="shared" si="543"/>
        <v>-2445.0231481481483</v>
      </c>
      <c r="AA1323">
        <f t="shared" si="527"/>
        <v>0</v>
      </c>
      <c r="AB1323">
        <f t="shared" si="546"/>
        <v>75</v>
      </c>
      <c r="AC1323">
        <f t="shared" si="528"/>
        <v>20.833333333333332</v>
      </c>
      <c r="AE1323">
        <f t="shared" si="529"/>
        <v>-4535.1337348090274</v>
      </c>
      <c r="AF1323">
        <f t="shared" si="530"/>
        <v>-4564.9677191840274</v>
      </c>
      <c r="AG1323">
        <f t="shared" si="531"/>
        <v>-4747.9494900173613</v>
      </c>
    </row>
    <row r="1324" spans="2:33" x14ac:dyDescent="0.25">
      <c r="B1324" s="6" t="s">
        <v>74</v>
      </c>
      <c r="C1324" s="6">
        <v>1316</v>
      </c>
      <c r="D1324" s="6">
        <v>294</v>
      </c>
      <c r="E1324" s="12">
        <v>74.7</v>
      </c>
      <c r="F1324" s="17">
        <f t="shared" si="544"/>
        <v>-0.12500000000000078</v>
      </c>
      <c r="G1324" s="17">
        <f t="shared" si="545"/>
        <v>-0.45000000000000284</v>
      </c>
      <c r="H1324">
        <f t="shared" si="532"/>
        <v>-144.37500000000091</v>
      </c>
      <c r="I1324">
        <f t="shared" si="533"/>
        <v>22.025128124999998</v>
      </c>
      <c r="J1324">
        <f t="shared" si="522"/>
        <v>194.07120304687504</v>
      </c>
      <c r="K1324">
        <f t="shared" si="547"/>
        <v>216.09633117187505</v>
      </c>
      <c r="L1324" s="49">
        <f t="shared" si="534"/>
        <v>4483.9988718164077</v>
      </c>
      <c r="M1324" s="29">
        <f t="shared" si="535"/>
        <v>-2995.7812500000191</v>
      </c>
      <c r="N1324">
        <f t="shared" si="523"/>
        <v>-153.75000000000097</v>
      </c>
      <c r="O1324">
        <f t="shared" si="536"/>
        <v>23.45533125</v>
      </c>
      <c r="P1324">
        <f t="shared" si="524"/>
        <v>194.07120304687504</v>
      </c>
      <c r="Q1324">
        <f t="shared" si="537"/>
        <v>217.52653429687504</v>
      </c>
      <c r="R1324" s="49">
        <f t="shared" si="538"/>
        <v>4513.675586660157</v>
      </c>
      <c r="S1324" s="29">
        <f t="shared" si="539"/>
        <v>-3190.31250000002</v>
      </c>
      <c r="T1324">
        <f t="shared" si="525"/>
        <v>-211.25000000000131</v>
      </c>
      <c r="U1324">
        <f t="shared" si="540"/>
        <v>32.22724375</v>
      </c>
      <c r="V1324">
        <f t="shared" si="526"/>
        <v>194.07120304687504</v>
      </c>
      <c r="W1324">
        <f t="shared" si="541"/>
        <v>226.29844679687506</v>
      </c>
      <c r="X1324" s="49">
        <f t="shared" si="542"/>
        <v>4695.6927710351574</v>
      </c>
      <c r="Y1324" s="29">
        <f t="shared" si="543"/>
        <v>-4383.4375000000273</v>
      </c>
      <c r="AA1324">
        <f t="shared" si="527"/>
        <v>0</v>
      </c>
      <c r="AB1324">
        <f t="shared" si="546"/>
        <v>74.7</v>
      </c>
      <c r="AC1324">
        <f t="shared" si="528"/>
        <v>20.75</v>
      </c>
      <c r="AE1324">
        <f t="shared" si="529"/>
        <v>-4483.9988718164077</v>
      </c>
      <c r="AF1324">
        <f t="shared" si="530"/>
        <v>-4513.675586660157</v>
      </c>
      <c r="AG1324">
        <f t="shared" si="531"/>
        <v>-4695.6927710351574</v>
      </c>
    </row>
    <row r="1325" spans="2:33" x14ac:dyDescent="0.25">
      <c r="B1325" s="6" t="s">
        <v>74</v>
      </c>
      <c r="C1325" s="6">
        <v>1317</v>
      </c>
      <c r="D1325" s="6">
        <v>295</v>
      </c>
      <c r="E1325" s="12">
        <v>74.099999999999994</v>
      </c>
      <c r="F1325" s="17">
        <f t="shared" si="544"/>
        <v>-0.1388888888888889</v>
      </c>
      <c r="G1325" s="17">
        <f t="shared" si="545"/>
        <v>-0.5</v>
      </c>
      <c r="H1325">
        <f t="shared" si="532"/>
        <v>-160.41666666666669</v>
      </c>
      <c r="I1325">
        <f t="shared" si="533"/>
        <v>21.968821875</v>
      </c>
      <c r="J1325">
        <f t="shared" si="522"/>
        <v>190.96611388020835</v>
      </c>
      <c r="K1325">
        <f t="shared" si="547"/>
        <v>212.93493575520836</v>
      </c>
      <c r="L1325" s="49">
        <f t="shared" si="534"/>
        <v>4382.910760961372</v>
      </c>
      <c r="M1325" s="29">
        <f t="shared" si="535"/>
        <v>-3301.9097222222226</v>
      </c>
      <c r="N1325">
        <f t="shared" si="523"/>
        <v>-170.83333333333334</v>
      </c>
      <c r="O1325">
        <f t="shared" si="536"/>
        <v>23.395368749999999</v>
      </c>
      <c r="P1325">
        <f t="shared" si="524"/>
        <v>190.96611388020835</v>
      </c>
      <c r="Q1325">
        <f t="shared" si="537"/>
        <v>214.36148263020834</v>
      </c>
      <c r="R1325" s="49">
        <f t="shared" si="538"/>
        <v>4412.2738508051216</v>
      </c>
      <c r="S1325" s="29">
        <f t="shared" si="539"/>
        <v>-3516.3194444444443</v>
      </c>
      <c r="T1325">
        <f t="shared" si="525"/>
        <v>-234.72222222222223</v>
      </c>
      <c r="U1325">
        <f t="shared" si="540"/>
        <v>32.144856249999997</v>
      </c>
      <c r="V1325">
        <f t="shared" si="526"/>
        <v>190.96611388020835</v>
      </c>
      <c r="W1325">
        <f t="shared" si="541"/>
        <v>223.11097013020836</v>
      </c>
      <c r="X1325" s="49">
        <f t="shared" si="542"/>
        <v>4592.3674685134547</v>
      </c>
      <c r="Y1325" s="29">
        <f t="shared" si="543"/>
        <v>-4831.3657407407409</v>
      </c>
      <c r="AA1325">
        <f t="shared" si="527"/>
        <v>0</v>
      </c>
      <c r="AB1325">
        <f t="shared" si="546"/>
        <v>74.099999999999994</v>
      </c>
      <c r="AC1325">
        <f t="shared" si="528"/>
        <v>20.583333333333332</v>
      </c>
      <c r="AE1325">
        <f t="shared" si="529"/>
        <v>-4382.910760961372</v>
      </c>
      <c r="AF1325">
        <f t="shared" si="530"/>
        <v>-4412.2738508051216</v>
      </c>
      <c r="AG1325">
        <f t="shared" si="531"/>
        <v>-4592.3674685134547</v>
      </c>
    </row>
    <row r="1326" spans="2:33" x14ac:dyDescent="0.25">
      <c r="B1326" s="6" t="s">
        <v>74</v>
      </c>
      <c r="C1326" s="6">
        <v>1318</v>
      </c>
      <c r="D1326" s="6">
        <v>296</v>
      </c>
      <c r="E1326" s="12">
        <v>73.7</v>
      </c>
      <c r="F1326" s="17">
        <f t="shared" si="544"/>
        <v>-0.11111111111111072</v>
      </c>
      <c r="G1326" s="17">
        <f t="shared" si="545"/>
        <v>-0.39999999999999858</v>
      </c>
      <c r="H1326">
        <f t="shared" si="532"/>
        <v>-128.33333333333289</v>
      </c>
      <c r="I1326">
        <f t="shared" si="533"/>
        <v>21.931284375000001</v>
      </c>
      <c r="J1326">
        <f t="shared" si="522"/>
        <v>188.90996612557873</v>
      </c>
      <c r="K1326">
        <f t="shared" si="547"/>
        <v>210.84125050057872</v>
      </c>
      <c r="L1326" s="49">
        <f t="shared" si="534"/>
        <v>4316.3889338590698</v>
      </c>
      <c r="M1326" s="29">
        <f t="shared" si="535"/>
        <v>-2627.2685185185092</v>
      </c>
      <c r="N1326">
        <f t="shared" si="523"/>
        <v>-136.66666666666617</v>
      </c>
      <c r="O1326">
        <f t="shared" si="536"/>
        <v>23.355393750000001</v>
      </c>
      <c r="P1326">
        <f t="shared" si="524"/>
        <v>188.90996612557873</v>
      </c>
      <c r="Q1326">
        <f t="shared" si="537"/>
        <v>212.26535987557872</v>
      </c>
      <c r="R1326" s="49">
        <f t="shared" si="538"/>
        <v>4345.5436174528195</v>
      </c>
      <c r="S1326" s="29">
        <f t="shared" si="539"/>
        <v>-2797.87037037036</v>
      </c>
      <c r="T1326">
        <f t="shared" si="525"/>
        <v>-187.77777777777712</v>
      </c>
      <c r="U1326">
        <f t="shared" si="540"/>
        <v>32.089931249999999</v>
      </c>
      <c r="V1326">
        <f t="shared" si="526"/>
        <v>188.90996612557873</v>
      </c>
      <c r="W1326">
        <f t="shared" si="541"/>
        <v>220.99989737557874</v>
      </c>
      <c r="X1326" s="49">
        <f t="shared" si="542"/>
        <v>4524.3590101611535</v>
      </c>
      <c r="Y1326" s="29">
        <f t="shared" si="543"/>
        <v>-3844.2283950617148</v>
      </c>
      <c r="AA1326">
        <f t="shared" si="527"/>
        <v>0</v>
      </c>
      <c r="AB1326">
        <f t="shared" si="546"/>
        <v>73.7</v>
      </c>
      <c r="AC1326">
        <f t="shared" si="528"/>
        <v>20.472222222222221</v>
      </c>
      <c r="AE1326">
        <f t="shared" si="529"/>
        <v>-4316.3889338590698</v>
      </c>
      <c r="AF1326">
        <f t="shared" si="530"/>
        <v>-4345.5436174528195</v>
      </c>
      <c r="AG1326">
        <f t="shared" si="531"/>
        <v>-4524.3590101611535</v>
      </c>
    </row>
    <row r="1327" spans="2:33" x14ac:dyDescent="0.25">
      <c r="B1327" s="6" t="s">
        <v>74</v>
      </c>
      <c r="C1327" s="6">
        <v>1319</v>
      </c>
      <c r="D1327" s="6">
        <v>297</v>
      </c>
      <c r="E1327" s="12">
        <v>73.3</v>
      </c>
      <c r="F1327" s="17">
        <f t="shared" si="544"/>
        <v>-2.7777777777778172E-2</v>
      </c>
      <c r="G1327" s="17">
        <f t="shared" si="545"/>
        <v>-0.10000000000000142</v>
      </c>
      <c r="H1327">
        <f t="shared" si="532"/>
        <v>-32.08333333333379</v>
      </c>
      <c r="I1327">
        <f t="shared" si="533"/>
        <v>21.893746874999998</v>
      </c>
      <c r="J1327">
        <f t="shared" si="522"/>
        <v>186.86494772280096</v>
      </c>
      <c r="K1327">
        <f t="shared" si="547"/>
        <v>208.75869459780097</v>
      </c>
      <c r="L1327" s="49">
        <f t="shared" si="534"/>
        <v>4250.5589761163365</v>
      </c>
      <c r="M1327" s="29">
        <f t="shared" si="535"/>
        <v>-653.2523148148241</v>
      </c>
      <c r="N1327">
        <f t="shared" si="523"/>
        <v>-34.166666666667155</v>
      </c>
      <c r="O1327">
        <f t="shared" si="536"/>
        <v>23.315418749999996</v>
      </c>
      <c r="P1327">
        <f t="shared" si="524"/>
        <v>186.86494772280096</v>
      </c>
      <c r="Q1327">
        <f t="shared" si="537"/>
        <v>210.18036647280096</v>
      </c>
      <c r="R1327" s="49">
        <f t="shared" si="538"/>
        <v>4279.5057951267527</v>
      </c>
      <c r="S1327" s="29">
        <f t="shared" si="539"/>
        <v>-695.6712962963062</v>
      </c>
      <c r="T1327">
        <f t="shared" si="525"/>
        <v>-46.944444444445111</v>
      </c>
      <c r="U1327">
        <f t="shared" si="540"/>
        <v>32.035006249999995</v>
      </c>
      <c r="V1327">
        <f t="shared" si="526"/>
        <v>186.86494772280096</v>
      </c>
      <c r="W1327">
        <f t="shared" si="541"/>
        <v>218.89995397280097</v>
      </c>
      <c r="X1327" s="49">
        <f t="shared" si="542"/>
        <v>4457.0462850573085</v>
      </c>
      <c r="Y1327" s="29">
        <f t="shared" si="543"/>
        <v>-955.84104938272958</v>
      </c>
      <c r="AA1327">
        <f t="shared" si="527"/>
        <v>0</v>
      </c>
      <c r="AB1327">
        <f t="shared" si="546"/>
        <v>73.3</v>
      </c>
      <c r="AC1327">
        <f t="shared" si="528"/>
        <v>20.361111111111111</v>
      </c>
      <c r="AE1327">
        <f t="shared" si="529"/>
        <v>-4250.5589761163365</v>
      </c>
      <c r="AF1327">
        <f t="shared" si="530"/>
        <v>-4279.5057951267527</v>
      </c>
      <c r="AG1327">
        <f t="shared" si="531"/>
        <v>-4457.0462850573085</v>
      </c>
    </row>
    <row r="1328" spans="2:33" x14ac:dyDescent="0.25">
      <c r="B1328" s="6" t="s">
        <v>74</v>
      </c>
      <c r="C1328" s="6">
        <v>1320</v>
      </c>
      <c r="D1328" s="6">
        <v>298</v>
      </c>
      <c r="E1328" s="12">
        <v>73.5</v>
      </c>
      <c r="F1328" s="17">
        <f t="shared" si="544"/>
        <v>9.7222222222222612E-2</v>
      </c>
      <c r="G1328" s="17">
        <f t="shared" si="545"/>
        <v>0.35000000000000142</v>
      </c>
      <c r="H1328">
        <f t="shared" si="532"/>
        <v>112.29166666666711</v>
      </c>
      <c r="I1328">
        <f t="shared" si="533"/>
        <v>21.912515624999997</v>
      </c>
      <c r="J1328">
        <f t="shared" si="522"/>
        <v>187.88606575520839</v>
      </c>
      <c r="K1328">
        <f t="shared" si="547"/>
        <v>209.79858138020839</v>
      </c>
      <c r="L1328" s="49">
        <f t="shared" si="534"/>
        <v>4283.3877031792545</v>
      </c>
      <c r="M1328" s="29">
        <f t="shared" si="535"/>
        <v>2292.6215277777869</v>
      </c>
      <c r="N1328">
        <f t="shared" si="523"/>
        <v>119.58333333333381</v>
      </c>
      <c r="O1328">
        <f t="shared" si="536"/>
        <v>23.335406249999998</v>
      </c>
      <c r="P1328">
        <f t="shared" si="524"/>
        <v>187.88606575520839</v>
      </c>
      <c r="Q1328">
        <f t="shared" si="537"/>
        <v>211.2214720052084</v>
      </c>
      <c r="R1328" s="49">
        <f t="shared" si="538"/>
        <v>4312.4383867730048</v>
      </c>
      <c r="S1328" s="29">
        <f t="shared" si="539"/>
        <v>2441.4930555555657</v>
      </c>
      <c r="T1328">
        <f t="shared" si="525"/>
        <v>164.30555555555623</v>
      </c>
      <c r="U1328">
        <f t="shared" si="540"/>
        <v>32.062468750000001</v>
      </c>
      <c r="V1328">
        <f t="shared" si="526"/>
        <v>187.88606575520839</v>
      </c>
      <c r="W1328">
        <f t="shared" si="541"/>
        <v>219.94853450520839</v>
      </c>
      <c r="X1328" s="49">
        <f t="shared" si="542"/>
        <v>4490.6159128146719</v>
      </c>
      <c r="Y1328" s="29">
        <f t="shared" si="543"/>
        <v>3354.5717592592732</v>
      </c>
      <c r="AA1328">
        <f t="shared" si="527"/>
        <v>0</v>
      </c>
      <c r="AB1328">
        <f t="shared" si="546"/>
        <v>73.5</v>
      </c>
      <c r="AC1328">
        <f t="shared" si="528"/>
        <v>20.416666666666668</v>
      </c>
      <c r="AE1328">
        <f t="shared" si="529"/>
        <v>-4283.3877031792545</v>
      </c>
      <c r="AF1328">
        <f t="shared" si="530"/>
        <v>-4312.4383867730048</v>
      </c>
      <c r="AG1328">
        <f t="shared" si="531"/>
        <v>-4490.6159128146719</v>
      </c>
    </row>
    <row r="1329" spans="2:33" x14ac:dyDescent="0.25">
      <c r="B1329" s="6" t="s">
        <v>74</v>
      </c>
      <c r="C1329" s="6">
        <v>1321</v>
      </c>
      <c r="D1329" s="6">
        <v>299</v>
      </c>
      <c r="E1329" s="12">
        <v>74</v>
      </c>
      <c r="F1329" s="17">
        <f t="shared" si="544"/>
        <v>0.19444444444444522</v>
      </c>
      <c r="G1329" s="17">
        <f t="shared" si="545"/>
        <v>0.70000000000000284</v>
      </c>
      <c r="H1329">
        <f t="shared" si="532"/>
        <v>224.58333333333422</v>
      </c>
      <c r="I1329">
        <f t="shared" si="533"/>
        <v>21.959437499999996</v>
      </c>
      <c r="J1329">
        <f t="shared" si="522"/>
        <v>190.45103356481479</v>
      </c>
      <c r="K1329">
        <f t="shared" si="547"/>
        <v>212.4104710648148</v>
      </c>
      <c r="L1329" s="49">
        <f t="shared" si="534"/>
        <v>4366.215238554526</v>
      </c>
      <c r="M1329" s="29">
        <f t="shared" si="535"/>
        <v>4616.4351851852034</v>
      </c>
      <c r="N1329">
        <f t="shared" si="523"/>
        <v>239.16666666666762</v>
      </c>
      <c r="O1329">
        <f t="shared" si="536"/>
        <v>23.385374999999996</v>
      </c>
      <c r="P1329">
        <f t="shared" si="524"/>
        <v>190.45103356481479</v>
      </c>
      <c r="Q1329">
        <f t="shared" si="537"/>
        <v>213.8364085648148</v>
      </c>
      <c r="R1329" s="49">
        <f t="shared" si="538"/>
        <v>4395.5261760545263</v>
      </c>
      <c r="S1329" s="29">
        <f t="shared" si="539"/>
        <v>4916.2037037037226</v>
      </c>
      <c r="T1329">
        <f t="shared" si="525"/>
        <v>328.61111111111245</v>
      </c>
      <c r="U1329">
        <f t="shared" si="540"/>
        <v>32.131124999999997</v>
      </c>
      <c r="V1329">
        <f t="shared" si="526"/>
        <v>190.45103356481479</v>
      </c>
      <c r="W1329">
        <f t="shared" si="541"/>
        <v>222.58215856481479</v>
      </c>
      <c r="X1329" s="49">
        <f t="shared" si="542"/>
        <v>4575.2999260545257</v>
      </c>
      <c r="Y1329" s="29">
        <f t="shared" si="543"/>
        <v>6754.7839506173104</v>
      </c>
      <c r="AA1329">
        <f t="shared" si="527"/>
        <v>0</v>
      </c>
      <c r="AB1329">
        <f t="shared" si="546"/>
        <v>74</v>
      </c>
      <c r="AC1329">
        <f t="shared" si="528"/>
        <v>20.555555555555554</v>
      </c>
      <c r="AE1329">
        <f t="shared" si="529"/>
        <v>-4366.215238554526</v>
      </c>
      <c r="AF1329">
        <f t="shared" si="530"/>
        <v>-4395.5261760545263</v>
      </c>
      <c r="AG1329">
        <f t="shared" si="531"/>
        <v>-4575.2999260545257</v>
      </c>
    </row>
    <row r="1330" spans="2:33" x14ac:dyDescent="0.25">
      <c r="B1330" s="6" t="s">
        <v>74</v>
      </c>
      <c r="C1330" s="6">
        <v>1322</v>
      </c>
      <c r="D1330" s="6">
        <v>300</v>
      </c>
      <c r="E1330" s="12">
        <v>74.900000000000006</v>
      </c>
      <c r="F1330" s="17">
        <f t="shared" si="544"/>
        <v>0.29166666666666585</v>
      </c>
      <c r="G1330" s="17">
        <f t="shared" si="545"/>
        <v>1.0499999999999972</v>
      </c>
      <c r="H1330">
        <f t="shared" si="532"/>
        <v>336.87499999999903</v>
      </c>
      <c r="I1330">
        <f t="shared" si="533"/>
        <v>22.043896875000002</v>
      </c>
      <c r="J1330">
        <f t="shared" si="522"/>
        <v>195.11179744502323</v>
      </c>
      <c r="K1330">
        <f t="shared" si="547"/>
        <v>217.15569432002323</v>
      </c>
      <c r="L1330" s="49">
        <f t="shared" si="534"/>
        <v>4518.0448623804832</v>
      </c>
      <c r="M1330" s="29">
        <f t="shared" si="535"/>
        <v>7008.8715277777583</v>
      </c>
      <c r="N1330">
        <f t="shared" si="523"/>
        <v>358.74999999999898</v>
      </c>
      <c r="O1330">
        <f t="shared" si="536"/>
        <v>23.475318750000003</v>
      </c>
      <c r="P1330">
        <f t="shared" si="524"/>
        <v>195.11179744502323</v>
      </c>
      <c r="Q1330">
        <f t="shared" si="537"/>
        <v>218.58711619502324</v>
      </c>
      <c r="R1330" s="49">
        <f t="shared" si="538"/>
        <v>4547.8263897242341</v>
      </c>
      <c r="S1330" s="29">
        <f t="shared" si="539"/>
        <v>7463.9930555555347</v>
      </c>
      <c r="T1330">
        <f t="shared" si="525"/>
        <v>492.91666666666526</v>
      </c>
      <c r="U1330">
        <f t="shared" si="540"/>
        <v>32.254706250000005</v>
      </c>
      <c r="V1330">
        <f t="shared" si="526"/>
        <v>195.11179744502323</v>
      </c>
      <c r="W1330">
        <f t="shared" si="541"/>
        <v>227.36650369502323</v>
      </c>
      <c r="X1330" s="49">
        <f t="shared" si="542"/>
        <v>4730.4864240992338</v>
      </c>
      <c r="Y1330" s="29">
        <f t="shared" si="543"/>
        <v>10255.405092592564</v>
      </c>
      <c r="AA1330">
        <f t="shared" si="527"/>
        <v>0</v>
      </c>
      <c r="AB1330">
        <f t="shared" si="546"/>
        <v>74.900000000000006</v>
      </c>
      <c r="AC1330">
        <f t="shared" si="528"/>
        <v>20.805555555555557</v>
      </c>
      <c r="AE1330">
        <f t="shared" si="529"/>
        <v>-4518.0448623804832</v>
      </c>
      <c r="AF1330">
        <f t="shared" si="530"/>
        <v>-4547.8263897242341</v>
      </c>
      <c r="AG1330">
        <f t="shared" si="531"/>
        <v>-4730.4864240992338</v>
      </c>
    </row>
    <row r="1331" spans="2:33" x14ac:dyDescent="0.25">
      <c r="B1331" s="6" t="s">
        <v>74</v>
      </c>
      <c r="C1331" s="6">
        <v>1323</v>
      </c>
      <c r="D1331" s="6">
        <v>301</v>
      </c>
      <c r="E1331" s="12">
        <v>76.099999999999994</v>
      </c>
      <c r="F1331" s="17">
        <f t="shared" si="544"/>
        <v>0.38888888888888851</v>
      </c>
      <c r="G1331" s="17">
        <f t="shared" si="545"/>
        <v>1.3999999999999986</v>
      </c>
      <c r="H1331">
        <f t="shared" si="532"/>
        <v>449.16666666666623</v>
      </c>
      <c r="I1331">
        <f t="shared" si="533"/>
        <v>22.156509374999999</v>
      </c>
      <c r="J1331">
        <f t="shared" si="522"/>
        <v>201.41379293113425</v>
      </c>
      <c r="K1331">
        <f t="shared" si="547"/>
        <v>223.57030230613424</v>
      </c>
      <c r="L1331" s="49">
        <f t="shared" si="534"/>
        <v>4726.0277793046698</v>
      </c>
      <c r="M1331" s="29">
        <f t="shared" si="535"/>
        <v>9494.8842592592482</v>
      </c>
      <c r="N1331">
        <f t="shared" si="523"/>
        <v>478.33333333333286</v>
      </c>
      <c r="O1331">
        <f t="shared" si="536"/>
        <v>23.595243749999998</v>
      </c>
      <c r="P1331">
        <f t="shared" si="524"/>
        <v>201.41379293113425</v>
      </c>
      <c r="Q1331">
        <f t="shared" si="537"/>
        <v>225.00903668113426</v>
      </c>
      <c r="R1331" s="49">
        <f t="shared" si="538"/>
        <v>4756.4410253984206</v>
      </c>
      <c r="S1331" s="29">
        <f t="shared" si="539"/>
        <v>10111.435185185173</v>
      </c>
      <c r="T1331">
        <f t="shared" si="525"/>
        <v>657.2222222222216</v>
      </c>
      <c r="U1331">
        <f t="shared" si="540"/>
        <v>32.419481249999997</v>
      </c>
      <c r="V1331">
        <f t="shared" si="526"/>
        <v>201.41379293113425</v>
      </c>
      <c r="W1331">
        <f t="shared" si="541"/>
        <v>233.83327418113424</v>
      </c>
      <c r="X1331" s="49">
        <f t="shared" si="542"/>
        <v>4942.9756014400873</v>
      </c>
      <c r="Y1331" s="29">
        <f t="shared" si="543"/>
        <v>13892.947530864183</v>
      </c>
      <c r="AA1331">
        <f t="shared" si="527"/>
        <v>0</v>
      </c>
      <c r="AB1331">
        <f t="shared" si="546"/>
        <v>76.099999999999994</v>
      </c>
      <c r="AC1331">
        <f t="shared" si="528"/>
        <v>21.138888888888886</v>
      </c>
      <c r="AE1331">
        <f t="shared" si="529"/>
        <v>-4726.0277793046698</v>
      </c>
      <c r="AF1331">
        <f t="shared" si="530"/>
        <v>-4756.4410253984206</v>
      </c>
      <c r="AG1331">
        <f t="shared" si="531"/>
        <v>-4942.9756014400873</v>
      </c>
    </row>
    <row r="1332" spans="2:33" x14ac:dyDescent="0.25">
      <c r="B1332" s="6" t="s">
        <v>74</v>
      </c>
      <c r="C1332" s="6">
        <v>1324</v>
      </c>
      <c r="D1332" s="6">
        <v>302</v>
      </c>
      <c r="E1332" s="12">
        <v>77.7</v>
      </c>
      <c r="F1332" s="17">
        <f t="shared" si="544"/>
        <v>0.43055555555555675</v>
      </c>
      <c r="G1332" s="17">
        <f t="shared" si="545"/>
        <v>1.5500000000000043</v>
      </c>
      <c r="H1332">
        <f t="shared" si="532"/>
        <v>497.29166666666805</v>
      </c>
      <c r="I1332">
        <f t="shared" si="533"/>
        <v>22.306659374999999</v>
      </c>
      <c r="J1332">
        <f t="shared" si="522"/>
        <v>209.97226450520833</v>
      </c>
      <c r="K1332">
        <f t="shared" si="547"/>
        <v>232.27892388020834</v>
      </c>
      <c r="L1332" s="49">
        <f t="shared" si="534"/>
        <v>5013.3534404144966</v>
      </c>
      <c r="M1332" s="29">
        <f t="shared" si="535"/>
        <v>10733.211805555586</v>
      </c>
      <c r="N1332">
        <f t="shared" si="523"/>
        <v>529.58333333333485</v>
      </c>
      <c r="O1332">
        <f t="shared" si="536"/>
        <v>23.755143750000002</v>
      </c>
      <c r="P1332">
        <f t="shared" si="524"/>
        <v>209.97226450520833</v>
      </c>
      <c r="Q1332">
        <f t="shared" si="537"/>
        <v>233.72740825520833</v>
      </c>
      <c r="R1332" s="49">
        <f t="shared" si="538"/>
        <v>5044.6165615082464</v>
      </c>
      <c r="S1332" s="29">
        <f t="shared" si="539"/>
        <v>11430.173611111144</v>
      </c>
      <c r="T1332">
        <f t="shared" si="525"/>
        <v>727.63888888889085</v>
      </c>
      <c r="U1332">
        <f t="shared" si="540"/>
        <v>32.63918125</v>
      </c>
      <c r="V1332">
        <f t="shared" si="526"/>
        <v>209.97226450520833</v>
      </c>
      <c r="W1332">
        <f t="shared" si="541"/>
        <v>242.61144575520834</v>
      </c>
      <c r="X1332" s="49">
        <f t="shared" si="542"/>
        <v>5236.3637042165792</v>
      </c>
      <c r="Y1332" s="29">
        <f t="shared" si="543"/>
        <v>15704.872685185226</v>
      </c>
      <c r="AA1332">
        <f t="shared" si="527"/>
        <v>0</v>
      </c>
      <c r="AB1332">
        <f t="shared" si="546"/>
        <v>77.7</v>
      </c>
      <c r="AC1332">
        <f t="shared" si="528"/>
        <v>21.583333333333332</v>
      </c>
      <c r="AE1332">
        <f t="shared" si="529"/>
        <v>-5013.3534404144966</v>
      </c>
      <c r="AF1332">
        <f t="shared" si="530"/>
        <v>-5044.6165615082464</v>
      </c>
      <c r="AG1332">
        <f t="shared" si="531"/>
        <v>-5236.3637042165792</v>
      </c>
    </row>
    <row r="1333" spans="2:33" x14ac:dyDescent="0.25">
      <c r="B1333" s="6" t="s">
        <v>74</v>
      </c>
      <c r="C1333" s="6">
        <v>1325</v>
      </c>
      <c r="D1333" s="6">
        <v>303</v>
      </c>
      <c r="E1333" s="12">
        <v>79.2</v>
      </c>
      <c r="F1333" s="17">
        <f t="shared" si="544"/>
        <v>0.36111111111111033</v>
      </c>
      <c r="G1333" s="17">
        <f t="shared" si="545"/>
        <v>1.2999999999999972</v>
      </c>
      <c r="H1333">
        <f t="shared" si="532"/>
        <v>417.0833333333324</v>
      </c>
      <c r="I1333">
        <f t="shared" si="533"/>
        <v>22.447425000000003</v>
      </c>
      <c r="J1333">
        <f t="shared" si="522"/>
        <v>218.15755500000003</v>
      </c>
      <c r="K1333">
        <f t="shared" si="547"/>
        <v>240.60498000000004</v>
      </c>
      <c r="L1333" s="49">
        <f t="shared" si="534"/>
        <v>5293.3095600000006</v>
      </c>
      <c r="M1333" s="29">
        <f t="shared" si="535"/>
        <v>9175.8333333333121</v>
      </c>
      <c r="N1333">
        <f t="shared" si="523"/>
        <v>444.16666666666572</v>
      </c>
      <c r="O1333">
        <f t="shared" si="536"/>
        <v>23.905050000000003</v>
      </c>
      <c r="P1333">
        <f t="shared" si="524"/>
        <v>218.15755500000003</v>
      </c>
      <c r="Q1333">
        <f t="shared" si="537"/>
        <v>242.06260500000002</v>
      </c>
      <c r="R1333" s="49">
        <f t="shared" si="538"/>
        <v>5325.3773100000008</v>
      </c>
      <c r="S1333" s="29">
        <f t="shared" si="539"/>
        <v>9771.6666666666461</v>
      </c>
      <c r="T1333">
        <f t="shared" si="525"/>
        <v>610.27777777777646</v>
      </c>
      <c r="U1333">
        <f t="shared" si="540"/>
        <v>32.845150000000004</v>
      </c>
      <c r="V1333">
        <f t="shared" si="526"/>
        <v>218.15755500000003</v>
      </c>
      <c r="W1333">
        <f t="shared" si="541"/>
        <v>251.00270500000005</v>
      </c>
      <c r="X1333" s="49">
        <f t="shared" si="542"/>
        <v>5522.059510000001</v>
      </c>
      <c r="Y1333" s="29">
        <f t="shared" si="543"/>
        <v>13426.111111111082</v>
      </c>
      <c r="AA1333">
        <f t="shared" si="527"/>
        <v>0</v>
      </c>
      <c r="AB1333">
        <f t="shared" si="546"/>
        <v>79.2</v>
      </c>
      <c r="AC1333">
        <f t="shared" si="528"/>
        <v>22</v>
      </c>
      <c r="AE1333">
        <f t="shared" si="529"/>
        <v>-5293.3095600000006</v>
      </c>
      <c r="AF1333">
        <f t="shared" si="530"/>
        <v>-5325.3773100000008</v>
      </c>
      <c r="AG1333">
        <f t="shared" si="531"/>
        <v>-5522.059510000001</v>
      </c>
    </row>
    <row r="1334" spans="2:33" x14ac:dyDescent="0.25">
      <c r="B1334" s="6" t="s">
        <v>74</v>
      </c>
      <c r="C1334" s="6">
        <v>1326</v>
      </c>
      <c r="D1334" s="6">
        <v>304</v>
      </c>
      <c r="E1334" s="12">
        <v>80.3</v>
      </c>
      <c r="F1334" s="17">
        <f t="shared" si="544"/>
        <v>0.22222222222222143</v>
      </c>
      <c r="G1334" s="17">
        <f t="shared" si="545"/>
        <v>0.79999999999999716</v>
      </c>
      <c r="H1334">
        <f t="shared" si="532"/>
        <v>256.66666666666578</v>
      </c>
      <c r="I1334">
        <f t="shared" si="533"/>
        <v>22.550653125</v>
      </c>
      <c r="J1334">
        <f t="shared" si="522"/>
        <v>224.25956994502315</v>
      </c>
      <c r="K1334">
        <f t="shared" si="547"/>
        <v>246.81022307002314</v>
      </c>
      <c r="L1334" s="49">
        <f t="shared" si="534"/>
        <v>5505.2391423674599</v>
      </c>
      <c r="M1334" s="29">
        <f t="shared" si="535"/>
        <v>5725.0925925925721</v>
      </c>
      <c r="N1334">
        <f t="shared" si="523"/>
        <v>273.33333333333235</v>
      </c>
      <c r="O1334">
        <f t="shared" si="536"/>
        <v>24.014981250000002</v>
      </c>
      <c r="P1334">
        <f t="shared" si="524"/>
        <v>224.25956994502315</v>
      </c>
      <c r="Q1334">
        <f t="shared" si="537"/>
        <v>248.27455119502315</v>
      </c>
      <c r="R1334" s="49">
        <f t="shared" si="538"/>
        <v>5537.9017947112106</v>
      </c>
      <c r="S1334" s="29">
        <f t="shared" si="539"/>
        <v>6096.8518518518295</v>
      </c>
      <c r="T1334">
        <f t="shared" si="525"/>
        <v>375.55555555555424</v>
      </c>
      <c r="U1334">
        <f t="shared" si="540"/>
        <v>32.996193750000003</v>
      </c>
      <c r="V1334">
        <f t="shared" si="526"/>
        <v>224.25956994502315</v>
      </c>
      <c r="W1334">
        <f t="shared" si="541"/>
        <v>257.25576369502312</v>
      </c>
      <c r="X1334" s="49">
        <f t="shared" si="542"/>
        <v>5738.2327290862095</v>
      </c>
      <c r="Y1334" s="29">
        <f t="shared" si="543"/>
        <v>8376.975308641946</v>
      </c>
      <c r="AA1334">
        <f t="shared" si="527"/>
        <v>0</v>
      </c>
      <c r="AB1334">
        <f t="shared" si="546"/>
        <v>80.3</v>
      </c>
      <c r="AC1334">
        <f t="shared" si="528"/>
        <v>22.305555555555554</v>
      </c>
      <c r="AE1334">
        <f t="shared" si="529"/>
        <v>-5505.2391423674599</v>
      </c>
      <c r="AF1334">
        <f t="shared" si="530"/>
        <v>-5537.9017947112106</v>
      </c>
      <c r="AG1334">
        <f t="shared" si="531"/>
        <v>-5738.2327290862095</v>
      </c>
    </row>
    <row r="1335" spans="2:33" x14ac:dyDescent="0.25">
      <c r="B1335" s="6" t="s">
        <v>74</v>
      </c>
      <c r="C1335" s="6">
        <v>1327</v>
      </c>
      <c r="D1335" s="6">
        <v>305</v>
      </c>
      <c r="E1335" s="12">
        <v>80.8</v>
      </c>
      <c r="F1335" s="17">
        <f t="shared" si="544"/>
        <v>9.7222222222222612E-2</v>
      </c>
      <c r="G1335" s="17">
        <f t="shared" si="545"/>
        <v>0.35000000000000142</v>
      </c>
      <c r="H1335">
        <f t="shared" si="532"/>
        <v>112.29166666666711</v>
      </c>
      <c r="I1335">
        <f t="shared" si="533"/>
        <v>22.597574999999999</v>
      </c>
      <c r="J1335">
        <f t="shared" si="522"/>
        <v>227.06103648148149</v>
      </c>
      <c r="K1335">
        <f t="shared" si="547"/>
        <v>249.6586114814815</v>
      </c>
      <c r="L1335" s="49">
        <f t="shared" si="534"/>
        <v>5603.4488354732512</v>
      </c>
      <c r="M1335" s="29">
        <f t="shared" si="535"/>
        <v>2520.3240740740839</v>
      </c>
      <c r="N1335">
        <f t="shared" si="523"/>
        <v>119.58333333333381</v>
      </c>
      <c r="O1335">
        <f t="shared" si="536"/>
        <v>24.06495</v>
      </c>
      <c r="P1335">
        <f t="shared" si="524"/>
        <v>227.06103648148149</v>
      </c>
      <c r="Q1335">
        <f t="shared" si="537"/>
        <v>251.1259864814815</v>
      </c>
      <c r="R1335" s="49">
        <f t="shared" si="538"/>
        <v>5636.3832521399181</v>
      </c>
      <c r="S1335" s="29">
        <f t="shared" si="539"/>
        <v>2683.9814814814922</v>
      </c>
      <c r="T1335">
        <f t="shared" si="525"/>
        <v>164.30555555555623</v>
      </c>
      <c r="U1335">
        <f t="shared" si="540"/>
        <v>33.06485</v>
      </c>
      <c r="V1335">
        <f t="shared" si="526"/>
        <v>227.06103648148149</v>
      </c>
      <c r="W1335">
        <f t="shared" si="541"/>
        <v>260.12588648148147</v>
      </c>
      <c r="X1335" s="49">
        <f t="shared" si="542"/>
        <v>5838.3810076954724</v>
      </c>
      <c r="Y1335" s="29">
        <f t="shared" si="543"/>
        <v>3687.7469135802617</v>
      </c>
      <c r="AA1335">
        <f t="shared" si="527"/>
        <v>0</v>
      </c>
      <c r="AB1335">
        <f t="shared" si="546"/>
        <v>80.8</v>
      </c>
      <c r="AC1335">
        <f t="shared" si="528"/>
        <v>22.444444444444443</v>
      </c>
      <c r="AE1335">
        <f t="shared" si="529"/>
        <v>-5603.4488354732512</v>
      </c>
      <c r="AF1335">
        <f t="shared" si="530"/>
        <v>-5636.3832521399181</v>
      </c>
      <c r="AG1335">
        <f t="shared" si="531"/>
        <v>-5838.3810076954724</v>
      </c>
    </row>
    <row r="1336" spans="2:33" x14ac:dyDescent="0.25">
      <c r="B1336" s="6" t="s">
        <v>74</v>
      </c>
      <c r="C1336" s="6">
        <v>1328</v>
      </c>
      <c r="D1336" s="6">
        <v>306</v>
      </c>
      <c r="E1336" s="12">
        <v>81</v>
      </c>
      <c r="F1336" s="17">
        <f t="shared" si="544"/>
        <v>2.7777777777778172E-2</v>
      </c>
      <c r="G1336" s="17">
        <f t="shared" si="545"/>
        <v>0.10000000000000142</v>
      </c>
      <c r="H1336">
        <f t="shared" si="532"/>
        <v>32.08333333333379</v>
      </c>
      <c r="I1336">
        <f t="shared" si="533"/>
        <v>22.616343750000002</v>
      </c>
      <c r="J1336">
        <f t="shared" si="522"/>
        <v>228.18649218750005</v>
      </c>
      <c r="K1336">
        <f t="shared" si="547"/>
        <v>250.80283593750005</v>
      </c>
      <c r="L1336" s="49">
        <f t="shared" si="534"/>
        <v>5643.0638085937508</v>
      </c>
      <c r="M1336" s="29">
        <f t="shared" si="535"/>
        <v>721.87500000001023</v>
      </c>
      <c r="N1336">
        <f t="shared" si="523"/>
        <v>34.166666666667155</v>
      </c>
      <c r="O1336">
        <f t="shared" si="536"/>
        <v>24.084937500000002</v>
      </c>
      <c r="P1336">
        <f t="shared" si="524"/>
        <v>228.18649218750005</v>
      </c>
      <c r="Q1336">
        <f t="shared" si="537"/>
        <v>252.27142968750005</v>
      </c>
      <c r="R1336" s="49">
        <f t="shared" si="538"/>
        <v>5676.1071679687511</v>
      </c>
      <c r="S1336" s="29">
        <f t="shared" si="539"/>
        <v>768.75000000001103</v>
      </c>
      <c r="T1336">
        <f t="shared" si="525"/>
        <v>46.944444444445111</v>
      </c>
      <c r="U1336">
        <f t="shared" si="540"/>
        <v>33.092312500000006</v>
      </c>
      <c r="V1336">
        <f t="shared" si="526"/>
        <v>228.18649218750005</v>
      </c>
      <c r="W1336">
        <f t="shared" si="541"/>
        <v>261.27880468750004</v>
      </c>
      <c r="X1336" s="49">
        <f t="shared" si="542"/>
        <v>5878.7731054687511</v>
      </c>
      <c r="Y1336" s="29">
        <f t="shared" si="543"/>
        <v>1056.250000000015</v>
      </c>
      <c r="AA1336">
        <f t="shared" si="527"/>
        <v>0</v>
      </c>
      <c r="AB1336">
        <f t="shared" si="546"/>
        <v>81</v>
      </c>
      <c r="AC1336">
        <f t="shared" si="528"/>
        <v>22.5</v>
      </c>
      <c r="AE1336">
        <f t="shared" si="529"/>
        <v>-5643.0638085937508</v>
      </c>
      <c r="AF1336">
        <f t="shared" si="530"/>
        <v>-5676.1071679687511</v>
      </c>
      <c r="AG1336">
        <f t="shared" si="531"/>
        <v>-5878.7731054687511</v>
      </c>
    </row>
    <row r="1337" spans="2:33" x14ac:dyDescent="0.25">
      <c r="B1337" s="6" t="s">
        <v>74</v>
      </c>
      <c r="C1337" s="6">
        <v>1329</v>
      </c>
      <c r="D1337" s="6">
        <v>307</v>
      </c>
      <c r="E1337" s="12">
        <v>81</v>
      </c>
      <c r="F1337" s="17">
        <f t="shared" si="544"/>
        <v>0</v>
      </c>
      <c r="G1337" s="17">
        <f t="shared" si="545"/>
        <v>0</v>
      </c>
      <c r="H1337">
        <f t="shared" si="532"/>
        <v>0</v>
      </c>
      <c r="I1337">
        <f t="shared" si="533"/>
        <v>22.616343750000002</v>
      </c>
      <c r="J1337">
        <f t="shared" si="522"/>
        <v>228.18649218750005</v>
      </c>
      <c r="K1337">
        <f t="shared" si="547"/>
        <v>250.80283593750005</v>
      </c>
      <c r="L1337" s="49">
        <f t="shared" si="534"/>
        <v>5643.0638085937508</v>
      </c>
      <c r="M1337" s="29">
        <f t="shared" si="535"/>
        <v>0</v>
      </c>
      <c r="N1337">
        <f t="shared" si="523"/>
        <v>0</v>
      </c>
      <c r="O1337">
        <f t="shared" si="536"/>
        <v>24.084937500000002</v>
      </c>
      <c r="P1337">
        <f t="shared" si="524"/>
        <v>228.18649218750005</v>
      </c>
      <c r="Q1337">
        <f t="shared" si="537"/>
        <v>252.27142968750005</v>
      </c>
      <c r="R1337" s="49">
        <f t="shared" si="538"/>
        <v>5676.1071679687511</v>
      </c>
      <c r="S1337" s="29">
        <f t="shared" si="539"/>
        <v>0</v>
      </c>
      <c r="T1337">
        <f t="shared" si="525"/>
        <v>0</v>
      </c>
      <c r="U1337">
        <f t="shared" si="540"/>
        <v>33.092312500000006</v>
      </c>
      <c r="V1337">
        <f t="shared" si="526"/>
        <v>228.18649218750005</v>
      </c>
      <c r="W1337">
        <f t="shared" si="541"/>
        <v>261.27880468750004</v>
      </c>
      <c r="X1337" s="49">
        <f t="shared" si="542"/>
        <v>5878.7731054687511</v>
      </c>
      <c r="Y1337" s="29">
        <f t="shared" si="543"/>
        <v>0</v>
      </c>
      <c r="AA1337">
        <f t="shared" si="527"/>
        <v>0</v>
      </c>
      <c r="AB1337">
        <f t="shared" si="546"/>
        <v>81</v>
      </c>
      <c r="AC1337">
        <f t="shared" si="528"/>
        <v>22.5</v>
      </c>
      <c r="AE1337">
        <f t="shared" si="529"/>
        <v>-5643.0638085937508</v>
      </c>
      <c r="AF1337">
        <f t="shared" si="530"/>
        <v>-5676.1071679687511</v>
      </c>
      <c r="AG1337">
        <f t="shared" si="531"/>
        <v>-5878.7731054687511</v>
      </c>
    </row>
    <row r="1338" spans="2:33" x14ac:dyDescent="0.25">
      <c r="B1338" s="6" t="s">
        <v>74</v>
      </c>
      <c r="C1338" s="6">
        <v>1330</v>
      </c>
      <c r="D1338" s="6">
        <v>308</v>
      </c>
      <c r="E1338" s="12">
        <v>81</v>
      </c>
      <c r="F1338" s="17">
        <f t="shared" si="544"/>
        <v>0</v>
      </c>
      <c r="G1338" s="17">
        <f t="shared" si="545"/>
        <v>0</v>
      </c>
      <c r="H1338">
        <f t="shared" si="532"/>
        <v>0</v>
      </c>
      <c r="I1338">
        <f t="shared" si="533"/>
        <v>22.616343750000002</v>
      </c>
      <c r="J1338">
        <f t="shared" si="522"/>
        <v>228.18649218750005</v>
      </c>
      <c r="K1338">
        <f t="shared" si="547"/>
        <v>250.80283593750005</v>
      </c>
      <c r="L1338" s="49">
        <f t="shared" si="534"/>
        <v>5643.0638085937508</v>
      </c>
      <c r="M1338" s="29">
        <f t="shared" si="535"/>
        <v>0</v>
      </c>
      <c r="N1338">
        <f t="shared" si="523"/>
        <v>0</v>
      </c>
      <c r="O1338">
        <f t="shared" si="536"/>
        <v>24.084937500000002</v>
      </c>
      <c r="P1338">
        <f t="shared" si="524"/>
        <v>228.18649218750005</v>
      </c>
      <c r="Q1338">
        <f t="shared" si="537"/>
        <v>252.27142968750005</v>
      </c>
      <c r="R1338" s="49">
        <f t="shared" si="538"/>
        <v>5676.1071679687511</v>
      </c>
      <c r="S1338" s="29">
        <f t="shared" si="539"/>
        <v>0</v>
      </c>
      <c r="T1338">
        <f t="shared" si="525"/>
        <v>0</v>
      </c>
      <c r="U1338">
        <f t="shared" si="540"/>
        <v>33.092312500000006</v>
      </c>
      <c r="V1338">
        <f t="shared" si="526"/>
        <v>228.18649218750005</v>
      </c>
      <c r="W1338">
        <f t="shared" si="541"/>
        <v>261.27880468750004</v>
      </c>
      <c r="X1338" s="49">
        <f t="shared" si="542"/>
        <v>5878.7731054687511</v>
      </c>
      <c r="Y1338" s="29">
        <f t="shared" si="543"/>
        <v>0</v>
      </c>
      <c r="AA1338">
        <f t="shared" si="527"/>
        <v>0</v>
      </c>
      <c r="AB1338">
        <f t="shared" si="546"/>
        <v>81</v>
      </c>
      <c r="AC1338">
        <f t="shared" si="528"/>
        <v>22.5</v>
      </c>
      <c r="AE1338">
        <f t="shared" si="529"/>
        <v>-5643.0638085937508</v>
      </c>
      <c r="AF1338">
        <f t="shared" si="530"/>
        <v>-5676.1071679687511</v>
      </c>
      <c r="AG1338">
        <f t="shared" si="531"/>
        <v>-5878.7731054687511</v>
      </c>
    </row>
    <row r="1339" spans="2:33" x14ac:dyDescent="0.25">
      <c r="B1339" s="6" t="s">
        <v>74</v>
      </c>
      <c r="C1339" s="6">
        <v>1331</v>
      </c>
      <c r="D1339" s="6">
        <v>309</v>
      </c>
      <c r="E1339" s="12">
        <v>81</v>
      </c>
      <c r="F1339" s="17">
        <f t="shared" si="544"/>
        <v>0</v>
      </c>
      <c r="G1339" s="17">
        <f t="shared" si="545"/>
        <v>0</v>
      </c>
      <c r="H1339">
        <f t="shared" si="532"/>
        <v>0</v>
      </c>
      <c r="I1339">
        <f t="shared" si="533"/>
        <v>22.616343750000002</v>
      </c>
      <c r="J1339">
        <f t="shared" si="522"/>
        <v>228.18649218750005</v>
      </c>
      <c r="K1339">
        <f t="shared" si="547"/>
        <v>250.80283593750005</v>
      </c>
      <c r="L1339" s="49">
        <f t="shared" si="534"/>
        <v>5643.0638085937508</v>
      </c>
      <c r="M1339" s="29">
        <f t="shared" si="535"/>
        <v>0</v>
      </c>
      <c r="N1339">
        <f t="shared" si="523"/>
        <v>0</v>
      </c>
      <c r="O1339">
        <f t="shared" si="536"/>
        <v>24.084937500000002</v>
      </c>
      <c r="P1339">
        <f t="shared" si="524"/>
        <v>228.18649218750005</v>
      </c>
      <c r="Q1339">
        <f t="shared" si="537"/>
        <v>252.27142968750005</v>
      </c>
      <c r="R1339" s="49">
        <f t="shared" si="538"/>
        <v>5676.1071679687511</v>
      </c>
      <c r="S1339" s="29">
        <f t="shared" si="539"/>
        <v>0</v>
      </c>
      <c r="T1339">
        <f t="shared" si="525"/>
        <v>0</v>
      </c>
      <c r="U1339">
        <f t="shared" si="540"/>
        <v>33.092312500000006</v>
      </c>
      <c r="V1339">
        <f t="shared" si="526"/>
        <v>228.18649218750005</v>
      </c>
      <c r="W1339">
        <f t="shared" si="541"/>
        <v>261.27880468750004</v>
      </c>
      <c r="X1339" s="49">
        <f t="shared" si="542"/>
        <v>5878.7731054687511</v>
      </c>
      <c r="Y1339" s="29">
        <f t="shared" si="543"/>
        <v>0</v>
      </c>
      <c r="AA1339">
        <f t="shared" si="527"/>
        <v>0</v>
      </c>
      <c r="AB1339">
        <f t="shared" si="546"/>
        <v>81</v>
      </c>
      <c r="AC1339">
        <f t="shared" si="528"/>
        <v>22.5</v>
      </c>
      <c r="AE1339">
        <f t="shared" si="529"/>
        <v>-5643.0638085937508</v>
      </c>
      <c r="AF1339">
        <f t="shared" si="530"/>
        <v>-5676.1071679687511</v>
      </c>
      <c r="AG1339">
        <f t="shared" si="531"/>
        <v>-5878.7731054687511</v>
      </c>
    </row>
    <row r="1340" spans="2:33" x14ac:dyDescent="0.25">
      <c r="B1340" s="6" t="s">
        <v>74</v>
      </c>
      <c r="C1340" s="6">
        <v>1332</v>
      </c>
      <c r="D1340" s="6">
        <v>310</v>
      </c>
      <c r="E1340" s="12">
        <v>81</v>
      </c>
      <c r="F1340" s="17">
        <f t="shared" si="544"/>
        <v>-1.3888888888888099E-2</v>
      </c>
      <c r="G1340" s="17">
        <f t="shared" si="545"/>
        <v>-4.9999999999997158E-2</v>
      </c>
      <c r="H1340">
        <f t="shared" si="532"/>
        <v>-16.041666666665755</v>
      </c>
      <c r="I1340">
        <f t="shared" si="533"/>
        <v>22.616343750000002</v>
      </c>
      <c r="J1340">
        <f t="shared" si="522"/>
        <v>228.18649218750005</v>
      </c>
      <c r="K1340">
        <f t="shared" si="547"/>
        <v>250.80283593750005</v>
      </c>
      <c r="L1340" s="49">
        <f t="shared" si="534"/>
        <v>5643.0638085937508</v>
      </c>
      <c r="M1340" s="29">
        <f t="shared" si="535"/>
        <v>-360.93749999997948</v>
      </c>
      <c r="N1340">
        <f t="shared" si="523"/>
        <v>-17.083333333332362</v>
      </c>
      <c r="O1340">
        <f t="shared" si="536"/>
        <v>24.084937500000002</v>
      </c>
      <c r="P1340">
        <f t="shared" si="524"/>
        <v>228.18649218750005</v>
      </c>
      <c r="Q1340">
        <f t="shared" si="537"/>
        <v>252.27142968750005</v>
      </c>
      <c r="R1340" s="49">
        <f t="shared" si="538"/>
        <v>5676.1071679687511</v>
      </c>
      <c r="S1340" s="29">
        <f t="shared" si="539"/>
        <v>-384.37499999997817</v>
      </c>
      <c r="T1340">
        <f t="shared" si="525"/>
        <v>-23.472222222220886</v>
      </c>
      <c r="U1340">
        <f t="shared" si="540"/>
        <v>33.092312500000006</v>
      </c>
      <c r="V1340">
        <f t="shared" si="526"/>
        <v>228.18649218750005</v>
      </c>
      <c r="W1340">
        <f t="shared" si="541"/>
        <v>261.27880468750004</v>
      </c>
      <c r="X1340" s="49">
        <f t="shared" si="542"/>
        <v>5878.7731054687511</v>
      </c>
      <c r="Y1340" s="29">
        <f t="shared" si="543"/>
        <v>-528.12499999996987</v>
      </c>
      <c r="AA1340">
        <f t="shared" si="527"/>
        <v>0</v>
      </c>
      <c r="AB1340">
        <f t="shared" si="546"/>
        <v>81</v>
      </c>
      <c r="AC1340">
        <f t="shared" si="528"/>
        <v>22.5</v>
      </c>
      <c r="AE1340">
        <f t="shared" si="529"/>
        <v>-5643.0638085937508</v>
      </c>
      <c r="AF1340">
        <f t="shared" si="530"/>
        <v>-5676.1071679687511</v>
      </c>
      <c r="AG1340">
        <f t="shared" si="531"/>
        <v>-5878.7731054687511</v>
      </c>
    </row>
    <row r="1341" spans="2:33" x14ac:dyDescent="0.25">
      <c r="B1341" s="6" t="s">
        <v>74</v>
      </c>
      <c r="C1341" s="6">
        <v>1333</v>
      </c>
      <c r="D1341" s="6">
        <v>311</v>
      </c>
      <c r="E1341" s="12">
        <v>80.900000000000006</v>
      </c>
      <c r="F1341" s="17">
        <f t="shared" si="544"/>
        <v>-5.5555555555556344E-2</v>
      </c>
      <c r="G1341" s="17">
        <f t="shared" si="545"/>
        <v>-0.20000000000000284</v>
      </c>
      <c r="H1341">
        <f t="shared" si="532"/>
        <v>-64.166666666667581</v>
      </c>
      <c r="I1341">
        <f t="shared" si="533"/>
        <v>22.606959374999999</v>
      </c>
      <c r="J1341">
        <f t="shared" si="522"/>
        <v>227.62341654224545</v>
      </c>
      <c r="K1341">
        <f t="shared" si="547"/>
        <v>250.23037591724545</v>
      </c>
      <c r="L1341" s="49">
        <f t="shared" si="534"/>
        <v>5623.2326143625442</v>
      </c>
      <c r="M1341" s="29">
        <f t="shared" si="535"/>
        <v>-1441.9675925926133</v>
      </c>
      <c r="N1341">
        <f t="shared" si="523"/>
        <v>-68.333333333334309</v>
      </c>
      <c r="O1341">
        <f t="shared" si="536"/>
        <v>24.074943749999999</v>
      </c>
      <c r="P1341">
        <f t="shared" si="524"/>
        <v>227.62341654224545</v>
      </c>
      <c r="Q1341">
        <f t="shared" si="537"/>
        <v>251.69836029224544</v>
      </c>
      <c r="R1341" s="49">
        <f t="shared" si="538"/>
        <v>5656.2214854562944</v>
      </c>
      <c r="S1341" s="29">
        <f t="shared" si="539"/>
        <v>-1535.601851851874</v>
      </c>
      <c r="T1341">
        <f t="shared" si="525"/>
        <v>-93.888888888890222</v>
      </c>
      <c r="U1341">
        <f t="shared" si="540"/>
        <v>33.078581249999999</v>
      </c>
      <c r="V1341">
        <f t="shared" si="526"/>
        <v>227.62341654224545</v>
      </c>
      <c r="W1341">
        <f t="shared" si="541"/>
        <v>260.70199779224544</v>
      </c>
      <c r="X1341" s="49">
        <f t="shared" si="542"/>
        <v>5858.5532281646274</v>
      </c>
      <c r="Y1341" s="29">
        <f t="shared" si="543"/>
        <v>-2109.891975308672</v>
      </c>
      <c r="AA1341">
        <f t="shared" si="527"/>
        <v>0</v>
      </c>
      <c r="AB1341">
        <f t="shared" si="546"/>
        <v>80.900000000000006</v>
      </c>
      <c r="AC1341">
        <f t="shared" si="528"/>
        <v>22.472222222222225</v>
      </c>
      <c r="AE1341">
        <f t="shared" si="529"/>
        <v>-5623.2326143625442</v>
      </c>
      <c r="AF1341">
        <f t="shared" si="530"/>
        <v>-5656.2214854562944</v>
      </c>
      <c r="AG1341">
        <f t="shared" si="531"/>
        <v>-5858.5532281646274</v>
      </c>
    </row>
    <row r="1342" spans="2:33" x14ac:dyDescent="0.25">
      <c r="B1342" s="6" t="s">
        <v>74</v>
      </c>
      <c r="C1342" s="6">
        <v>1334</v>
      </c>
      <c r="D1342" s="6">
        <v>312</v>
      </c>
      <c r="E1342" s="12">
        <v>80.599999999999994</v>
      </c>
      <c r="F1342" s="17">
        <f t="shared" si="544"/>
        <v>-8.3333333333334522E-2</v>
      </c>
      <c r="G1342" s="17">
        <f t="shared" si="545"/>
        <v>-0.30000000000000426</v>
      </c>
      <c r="H1342">
        <f t="shared" si="532"/>
        <v>-96.250000000001378</v>
      </c>
      <c r="I1342">
        <f t="shared" si="533"/>
        <v>22.578806249999996</v>
      </c>
      <c r="J1342">
        <f t="shared" si="522"/>
        <v>225.93836311342588</v>
      </c>
      <c r="K1342">
        <f t="shared" si="547"/>
        <v>248.51716936342586</v>
      </c>
      <c r="L1342" s="49">
        <f t="shared" si="534"/>
        <v>5564.0232918589227</v>
      </c>
      <c r="M1342" s="29">
        <f t="shared" si="535"/>
        <v>-2154.9305555555861</v>
      </c>
      <c r="N1342">
        <f t="shared" si="523"/>
        <v>-102.50000000000146</v>
      </c>
      <c r="O1342">
        <f t="shared" si="536"/>
        <v>24.044962499999997</v>
      </c>
      <c r="P1342">
        <f t="shared" si="524"/>
        <v>225.93836311342588</v>
      </c>
      <c r="Q1342">
        <f t="shared" si="537"/>
        <v>249.98332561342588</v>
      </c>
      <c r="R1342" s="49">
        <f t="shared" si="538"/>
        <v>5596.8489012339232</v>
      </c>
      <c r="S1342" s="29">
        <f t="shared" si="539"/>
        <v>-2294.8611111111436</v>
      </c>
      <c r="T1342">
        <f t="shared" si="525"/>
        <v>-140.83333333333533</v>
      </c>
      <c r="U1342">
        <f t="shared" si="540"/>
        <v>33.037387499999994</v>
      </c>
      <c r="V1342">
        <f t="shared" si="526"/>
        <v>225.93836311342588</v>
      </c>
      <c r="W1342">
        <f t="shared" si="541"/>
        <v>258.97575061342587</v>
      </c>
      <c r="X1342" s="49">
        <f t="shared" si="542"/>
        <v>5798.1793054005893</v>
      </c>
      <c r="Y1342" s="29">
        <f t="shared" si="543"/>
        <v>-3153.1018518518963</v>
      </c>
      <c r="AA1342">
        <f t="shared" si="527"/>
        <v>0</v>
      </c>
      <c r="AB1342">
        <f t="shared" si="546"/>
        <v>80.599999999999994</v>
      </c>
      <c r="AC1342">
        <f t="shared" si="528"/>
        <v>22.388888888888886</v>
      </c>
      <c r="AE1342">
        <f t="shared" si="529"/>
        <v>-5564.0232918589227</v>
      </c>
      <c r="AF1342">
        <f t="shared" si="530"/>
        <v>-5596.8489012339232</v>
      </c>
      <c r="AG1342">
        <f t="shared" si="531"/>
        <v>-5798.1793054005893</v>
      </c>
    </row>
    <row r="1343" spans="2:33" x14ac:dyDescent="0.25">
      <c r="B1343" s="6" t="s">
        <v>74</v>
      </c>
      <c r="C1343" s="6">
        <v>1335</v>
      </c>
      <c r="D1343" s="6">
        <v>313</v>
      </c>
      <c r="E1343" s="12">
        <v>80.3</v>
      </c>
      <c r="F1343" s="17">
        <f t="shared" si="544"/>
        <v>-8.3333333333332538E-2</v>
      </c>
      <c r="G1343" s="17">
        <f t="shared" si="545"/>
        <v>-0.29999999999999716</v>
      </c>
      <c r="H1343">
        <f t="shared" si="532"/>
        <v>-96.249999999999076</v>
      </c>
      <c r="I1343">
        <f t="shared" si="533"/>
        <v>22.550653125</v>
      </c>
      <c r="J1343">
        <f t="shared" si="522"/>
        <v>224.25956994502315</v>
      </c>
      <c r="K1343">
        <f t="shared" si="547"/>
        <v>246.81022307002314</v>
      </c>
      <c r="L1343" s="49">
        <f t="shared" si="534"/>
        <v>5505.2391423674599</v>
      </c>
      <c r="M1343" s="29">
        <f t="shared" si="535"/>
        <v>-2146.9097222222013</v>
      </c>
      <c r="N1343">
        <f t="shared" si="523"/>
        <v>-102.49999999999902</v>
      </c>
      <c r="O1343">
        <f t="shared" si="536"/>
        <v>24.014981250000002</v>
      </c>
      <c r="P1343">
        <f t="shared" si="524"/>
        <v>224.25956994502315</v>
      </c>
      <c r="Q1343">
        <f t="shared" si="537"/>
        <v>248.27455119502315</v>
      </c>
      <c r="R1343" s="49">
        <f t="shared" si="538"/>
        <v>5537.9017947112106</v>
      </c>
      <c r="S1343" s="29">
        <f t="shared" si="539"/>
        <v>-2286.3194444444225</v>
      </c>
      <c r="T1343">
        <f t="shared" si="525"/>
        <v>-140.83333333333198</v>
      </c>
      <c r="U1343">
        <f t="shared" si="540"/>
        <v>32.996193750000003</v>
      </c>
      <c r="V1343">
        <f t="shared" si="526"/>
        <v>224.25956994502315</v>
      </c>
      <c r="W1343">
        <f t="shared" si="541"/>
        <v>257.25576369502312</v>
      </c>
      <c r="X1343" s="49">
        <f t="shared" si="542"/>
        <v>5738.2327290862095</v>
      </c>
      <c r="Y1343" s="29">
        <f t="shared" si="543"/>
        <v>-3141.3657407407104</v>
      </c>
      <c r="AA1343">
        <f t="shared" si="527"/>
        <v>0</v>
      </c>
      <c r="AB1343">
        <f t="shared" si="546"/>
        <v>80.3</v>
      </c>
      <c r="AC1343">
        <f t="shared" si="528"/>
        <v>22.305555555555554</v>
      </c>
      <c r="AE1343">
        <f t="shared" si="529"/>
        <v>-5505.2391423674599</v>
      </c>
      <c r="AF1343">
        <f t="shared" si="530"/>
        <v>-5537.9017947112106</v>
      </c>
      <c r="AG1343">
        <f t="shared" si="531"/>
        <v>-5738.2327290862095</v>
      </c>
    </row>
    <row r="1344" spans="2:33" x14ac:dyDescent="0.25">
      <c r="B1344" s="6" t="s">
        <v>74</v>
      </c>
      <c r="C1344" s="6">
        <v>1336</v>
      </c>
      <c r="D1344" s="6">
        <v>314</v>
      </c>
      <c r="E1344" s="12">
        <v>80</v>
      </c>
      <c r="F1344" s="17">
        <f t="shared" si="544"/>
        <v>-5.5555555555554373E-2</v>
      </c>
      <c r="G1344" s="17">
        <f t="shared" si="545"/>
        <v>-0.19999999999999574</v>
      </c>
      <c r="H1344">
        <f t="shared" si="532"/>
        <v>-64.166666666665307</v>
      </c>
      <c r="I1344">
        <f t="shared" si="533"/>
        <v>22.522500000000001</v>
      </c>
      <c r="J1344">
        <f t="shared" si="522"/>
        <v>222.58703703703708</v>
      </c>
      <c r="K1344">
        <f t="shared" si="547"/>
        <v>245.10953703703709</v>
      </c>
      <c r="L1344" s="49">
        <f t="shared" si="534"/>
        <v>5446.8786008230463</v>
      </c>
      <c r="M1344" s="29">
        <f t="shared" si="535"/>
        <v>-1425.9259259258956</v>
      </c>
      <c r="N1344">
        <f t="shared" si="523"/>
        <v>-68.333333333331879</v>
      </c>
      <c r="O1344">
        <f t="shared" si="536"/>
        <v>23.984999999999999</v>
      </c>
      <c r="P1344">
        <f t="shared" si="524"/>
        <v>222.58703703703708</v>
      </c>
      <c r="Q1344">
        <f t="shared" si="537"/>
        <v>246.57203703703709</v>
      </c>
      <c r="R1344" s="49">
        <f t="shared" si="538"/>
        <v>5479.3786008230463</v>
      </c>
      <c r="S1344" s="29">
        <f t="shared" si="539"/>
        <v>-1518.5185185184862</v>
      </c>
      <c r="T1344">
        <f t="shared" si="525"/>
        <v>-93.888888888886896</v>
      </c>
      <c r="U1344">
        <f t="shared" si="540"/>
        <v>32.954999999999998</v>
      </c>
      <c r="V1344">
        <f t="shared" si="526"/>
        <v>222.58703703703708</v>
      </c>
      <c r="W1344">
        <f t="shared" si="541"/>
        <v>255.54203703703706</v>
      </c>
      <c r="X1344" s="49">
        <f t="shared" si="542"/>
        <v>5678.7119341563794</v>
      </c>
      <c r="Y1344" s="29">
        <f t="shared" si="543"/>
        <v>-2086.4197530863753</v>
      </c>
      <c r="AA1344">
        <f t="shared" si="527"/>
        <v>0</v>
      </c>
      <c r="AB1344">
        <f t="shared" si="546"/>
        <v>80</v>
      </c>
      <c r="AC1344">
        <f t="shared" si="528"/>
        <v>22.222222222222221</v>
      </c>
      <c r="AE1344">
        <f t="shared" si="529"/>
        <v>-5446.8786008230463</v>
      </c>
      <c r="AF1344">
        <f t="shared" si="530"/>
        <v>-5479.3786008230463</v>
      </c>
      <c r="AG1344">
        <f t="shared" si="531"/>
        <v>-5678.7119341563794</v>
      </c>
    </row>
    <row r="1345" spans="2:33" x14ac:dyDescent="0.25">
      <c r="B1345" s="6" t="s">
        <v>74</v>
      </c>
      <c r="C1345" s="6">
        <v>1337</v>
      </c>
      <c r="D1345" s="6">
        <v>315</v>
      </c>
      <c r="E1345" s="12">
        <v>79.900000000000006</v>
      </c>
      <c r="F1345" s="17">
        <f t="shared" si="544"/>
        <v>-2.7777777777778172E-2</v>
      </c>
      <c r="G1345" s="17">
        <f t="shared" si="545"/>
        <v>-0.10000000000000142</v>
      </c>
      <c r="H1345">
        <f t="shared" si="532"/>
        <v>-32.08333333333379</v>
      </c>
      <c r="I1345">
        <f t="shared" si="533"/>
        <v>22.513115625000001</v>
      </c>
      <c r="J1345">
        <f t="shared" si="522"/>
        <v>222.0309172366899</v>
      </c>
      <c r="K1345">
        <f t="shared" si="547"/>
        <v>244.54403286168991</v>
      </c>
      <c r="L1345" s="49">
        <f t="shared" si="534"/>
        <v>5427.5189515691736</v>
      </c>
      <c r="M1345" s="29">
        <f t="shared" si="535"/>
        <v>-712.07175925926947</v>
      </c>
      <c r="N1345">
        <f t="shared" si="523"/>
        <v>-34.166666666667155</v>
      </c>
      <c r="O1345">
        <f t="shared" si="536"/>
        <v>23.975006250000003</v>
      </c>
      <c r="P1345">
        <f t="shared" si="524"/>
        <v>222.0309172366899</v>
      </c>
      <c r="Q1345">
        <f t="shared" si="537"/>
        <v>246.00592348668991</v>
      </c>
      <c r="R1345" s="49">
        <f t="shared" si="538"/>
        <v>5459.9648018295902</v>
      </c>
      <c r="S1345" s="29">
        <f t="shared" si="539"/>
        <v>-758.31018518519613</v>
      </c>
      <c r="T1345">
        <f t="shared" si="525"/>
        <v>-46.944444444445111</v>
      </c>
      <c r="U1345">
        <f t="shared" si="540"/>
        <v>32.941268750000006</v>
      </c>
      <c r="V1345">
        <f t="shared" si="526"/>
        <v>222.0309172366899</v>
      </c>
      <c r="W1345">
        <f t="shared" si="541"/>
        <v>254.97218598668991</v>
      </c>
      <c r="X1345" s="49">
        <f t="shared" si="542"/>
        <v>5658.966016760146</v>
      </c>
      <c r="Y1345" s="29">
        <f t="shared" si="543"/>
        <v>-1041.9058641975457</v>
      </c>
      <c r="AA1345">
        <f t="shared" si="527"/>
        <v>0</v>
      </c>
      <c r="AB1345">
        <f t="shared" si="546"/>
        <v>79.900000000000006</v>
      </c>
      <c r="AC1345">
        <f t="shared" si="528"/>
        <v>22.194444444444446</v>
      </c>
      <c r="AE1345">
        <f t="shared" si="529"/>
        <v>-5427.5189515691736</v>
      </c>
      <c r="AF1345">
        <f t="shared" si="530"/>
        <v>-5459.9648018295902</v>
      </c>
      <c r="AG1345">
        <f t="shared" si="531"/>
        <v>-5658.966016760146</v>
      </c>
    </row>
    <row r="1346" spans="2:33" x14ac:dyDescent="0.25">
      <c r="B1346" s="6" t="s">
        <v>74</v>
      </c>
      <c r="C1346" s="6">
        <v>1338</v>
      </c>
      <c r="D1346" s="6">
        <v>316</v>
      </c>
      <c r="E1346" s="12">
        <v>79.8</v>
      </c>
      <c r="F1346" s="17">
        <f t="shared" si="544"/>
        <v>-1.3888888888890073E-2</v>
      </c>
      <c r="G1346" s="17">
        <f t="shared" si="545"/>
        <v>-5.0000000000004263E-2</v>
      </c>
      <c r="H1346">
        <f t="shared" si="532"/>
        <v>-16.041666666668036</v>
      </c>
      <c r="I1346">
        <f t="shared" si="533"/>
        <v>22.503731250000001</v>
      </c>
      <c r="J1346">
        <f t="shared" si="522"/>
        <v>221.47549302083334</v>
      </c>
      <c r="K1346">
        <f t="shared" si="547"/>
        <v>243.97922427083336</v>
      </c>
      <c r="L1346" s="49">
        <f t="shared" si="534"/>
        <v>5408.206138003472</v>
      </c>
      <c r="M1346" s="29">
        <f t="shared" si="535"/>
        <v>-355.59027777780807</v>
      </c>
      <c r="N1346">
        <f t="shared" si="523"/>
        <v>-17.083333333334789</v>
      </c>
      <c r="O1346">
        <f t="shared" si="536"/>
        <v>23.9650125</v>
      </c>
      <c r="P1346">
        <f t="shared" si="524"/>
        <v>221.47549302083334</v>
      </c>
      <c r="Q1346">
        <f t="shared" si="537"/>
        <v>245.44050552083334</v>
      </c>
      <c r="R1346" s="49">
        <f t="shared" si="538"/>
        <v>5440.5978723784719</v>
      </c>
      <c r="S1346" s="29">
        <f t="shared" si="539"/>
        <v>-378.68055555558777</v>
      </c>
      <c r="T1346">
        <f t="shared" si="525"/>
        <v>-23.472222222224222</v>
      </c>
      <c r="U1346">
        <f t="shared" si="540"/>
        <v>32.9275375</v>
      </c>
      <c r="V1346">
        <f t="shared" si="526"/>
        <v>221.47549302083334</v>
      </c>
      <c r="W1346">
        <f t="shared" si="541"/>
        <v>254.40303052083334</v>
      </c>
      <c r="X1346" s="49">
        <f t="shared" si="542"/>
        <v>5639.2671765451387</v>
      </c>
      <c r="Y1346" s="29">
        <f t="shared" si="543"/>
        <v>-520.3009259259702</v>
      </c>
      <c r="AA1346">
        <f t="shared" si="527"/>
        <v>0</v>
      </c>
      <c r="AB1346">
        <f t="shared" si="546"/>
        <v>79.8</v>
      </c>
      <c r="AC1346">
        <f t="shared" si="528"/>
        <v>22.166666666666664</v>
      </c>
      <c r="AE1346">
        <f t="shared" si="529"/>
        <v>-5408.206138003472</v>
      </c>
      <c r="AF1346">
        <f t="shared" si="530"/>
        <v>-5440.5978723784719</v>
      </c>
      <c r="AG1346">
        <f t="shared" si="531"/>
        <v>-5639.2671765451387</v>
      </c>
    </row>
    <row r="1347" spans="2:33" x14ac:dyDescent="0.25">
      <c r="B1347" s="6" t="s">
        <v>74</v>
      </c>
      <c r="C1347" s="6">
        <v>1339</v>
      </c>
      <c r="D1347" s="6">
        <v>317</v>
      </c>
      <c r="E1347" s="12">
        <v>79.8</v>
      </c>
      <c r="F1347" s="17">
        <f t="shared" si="544"/>
        <v>0</v>
      </c>
      <c r="G1347" s="17">
        <f t="shared" si="545"/>
        <v>0</v>
      </c>
      <c r="H1347">
        <f t="shared" si="532"/>
        <v>0</v>
      </c>
      <c r="I1347">
        <f t="shared" si="533"/>
        <v>22.503731250000001</v>
      </c>
      <c r="J1347">
        <f t="shared" si="522"/>
        <v>221.47549302083334</v>
      </c>
      <c r="K1347">
        <f t="shared" si="547"/>
        <v>243.97922427083336</v>
      </c>
      <c r="L1347" s="49">
        <f t="shared" si="534"/>
        <v>5408.206138003472</v>
      </c>
      <c r="M1347" s="29">
        <f t="shared" si="535"/>
        <v>0</v>
      </c>
      <c r="N1347">
        <f t="shared" si="523"/>
        <v>0</v>
      </c>
      <c r="O1347">
        <f t="shared" si="536"/>
        <v>23.9650125</v>
      </c>
      <c r="P1347">
        <f t="shared" si="524"/>
        <v>221.47549302083334</v>
      </c>
      <c r="Q1347">
        <f t="shared" si="537"/>
        <v>245.44050552083334</v>
      </c>
      <c r="R1347" s="49">
        <f t="shared" si="538"/>
        <v>5440.5978723784719</v>
      </c>
      <c r="S1347" s="29">
        <f t="shared" si="539"/>
        <v>0</v>
      </c>
      <c r="T1347">
        <f t="shared" si="525"/>
        <v>0</v>
      </c>
      <c r="U1347">
        <f t="shared" si="540"/>
        <v>32.9275375</v>
      </c>
      <c r="V1347">
        <f t="shared" si="526"/>
        <v>221.47549302083334</v>
      </c>
      <c r="W1347">
        <f t="shared" si="541"/>
        <v>254.40303052083334</v>
      </c>
      <c r="X1347" s="49">
        <f t="shared" si="542"/>
        <v>5639.2671765451387</v>
      </c>
      <c r="Y1347" s="29">
        <f t="shared" si="543"/>
        <v>0</v>
      </c>
      <c r="AA1347">
        <f t="shared" si="527"/>
        <v>0</v>
      </c>
      <c r="AB1347">
        <f t="shared" si="546"/>
        <v>79.8</v>
      </c>
      <c r="AC1347">
        <f t="shared" si="528"/>
        <v>22.166666666666664</v>
      </c>
      <c r="AE1347">
        <f t="shared" si="529"/>
        <v>-5408.206138003472</v>
      </c>
      <c r="AF1347">
        <f t="shared" si="530"/>
        <v>-5440.5978723784719</v>
      </c>
      <c r="AG1347">
        <f t="shared" si="531"/>
        <v>-5639.2671765451387</v>
      </c>
    </row>
    <row r="1348" spans="2:33" x14ac:dyDescent="0.25">
      <c r="B1348" s="6" t="s">
        <v>74</v>
      </c>
      <c r="C1348" s="6">
        <v>1340</v>
      </c>
      <c r="D1348" s="6">
        <v>318</v>
      </c>
      <c r="E1348" s="12">
        <v>79.8</v>
      </c>
      <c r="F1348" s="17">
        <f t="shared" si="544"/>
        <v>1.3888888888890073E-2</v>
      </c>
      <c r="G1348" s="17">
        <f t="shared" si="545"/>
        <v>5.0000000000004263E-2</v>
      </c>
      <c r="H1348">
        <f t="shared" si="532"/>
        <v>16.041666666668036</v>
      </c>
      <c r="I1348">
        <f t="shared" si="533"/>
        <v>22.503731250000001</v>
      </c>
      <c r="J1348">
        <f t="shared" si="522"/>
        <v>221.47549302083334</v>
      </c>
      <c r="K1348">
        <f t="shared" si="547"/>
        <v>243.97922427083336</v>
      </c>
      <c r="L1348" s="49">
        <f t="shared" si="534"/>
        <v>5408.206138003472</v>
      </c>
      <c r="M1348" s="29">
        <f t="shared" si="535"/>
        <v>355.59027777780807</v>
      </c>
      <c r="N1348">
        <f t="shared" si="523"/>
        <v>17.083333333334789</v>
      </c>
      <c r="O1348">
        <f t="shared" si="536"/>
        <v>23.9650125</v>
      </c>
      <c r="P1348">
        <f t="shared" si="524"/>
        <v>221.47549302083334</v>
      </c>
      <c r="Q1348">
        <f t="shared" si="537"/>
        <v>245.44050552083334</v>
      </c>
      <c r="R1348" s="49">
        <f t="shared" si="538"/>
        <v>5440.5978723784719</v>
      </c>
      <c r="S1348" s="29">
        <f t="shared" si="539"/>
        <v>378.68055555558777</v>
      </c>
      <c r="T1348">
        <f t="shared" si="525"/>
        <v>23.472222222224222</v>
      </c>
      <c r="U1348">
        <f t="shared" si="540"/>
        <v>32.9275375</v>
      </c>
      <c r="V1348">
        <f t="shared" si="526"/>
        <v>221.47549302083334</v>
      </c>
      <c r="W1348">
        <f t="shared" si="541"/>
        <v>254.40303052083334</v>
      </c>
      <c r="X1348" s="49">
        <f t="shared" si="542"/>
        <v>5639.2671765451387</v>
      </c>
      <c r="Y1348" s="29">
        <f t="shared" si="543"/>
        <v>520.3009259259702</v>
      </c>
      <c r="AA1348">
        <f t="shared" si="527"/>
        <v>0</v>
      </c>
      <c r="AB1348">
        <f t="shared" si="546"/>
        <v>79.8</v>
      </c>
      <c r="AC1348">
        <f t="shared" si="528"/>
        <v>22.166666666666664</v>
      </c>
      <c r="AE1348">
        <f t="shared" si="529"/>
        <v>-5408.206138003472</v>
      </c>
      <c r="AF1348">
        <f t="shared" si="530"/>
        <v>-5440.5978723784719</v>
      </c>
      <c r="AG1348">
        <f t="shared" si="531"/>
        <v>-5639.2671765451387</v>
      </c>
    </row>
    <row r="1349" spans="2:33" x14ac:dyDescent="0.25">
      <c r="B1349" s="6" t="s">
        <v>74</v>
      </c>
      <c r="C1349" s="6">
        <v>1341</v>
      </c>
      <c r="D1349" s="6">
        <v>319</v>
      </c>
      <c r="E1349" s="12">
        <v>79.900000000000006</v>
      </c>
      <c r="F1349" s="17">
        <f t="shared" si="544"/>
        <v>2.7777777777778172E-2</v>
      </c>
      <c r="G1349" s="17">
        <f t="shared" si="545"/>
        <v>0.10000000000000142</v>
      </c>
      <c r="H1349">
        <f t="shared" si="532"/>
        <v>32.08333333333379</v>
      </c>
      <c r="I1349">
        <f t="shared" si="533"/>
        <v>22.513115625000001</v>
      </c>
      <c r="J1349">
        <f t="shared" si="522"/>
        <v>222.0309172366899</v>
      </c>
      <c r="K1349">
        <f t="shared" si="547"/>
        <v>244.54403286168991</v>
      </c>
      <c r="L1349" s="49">
        <f t="shared" si="534"/>
        <v>5427.5189515691736</v>
      </c>
      <c r="M1349" s="29">
        <f t="shared" si="535"/>
        <v>712.07175925926947</v>
      </c>
      <c r="N1349">
        <f t="shared" si="523"/>
        <v>34.166666666667155</v>
      </c>
      <c r="O1349">
        <f t="shared" si="536"/>
        <v>23.975006250000003</v>
      </c>
      <c r="P1349">
        <f t="shared" si="524"/>
        <v>222.0309172366899</v>
      </c>
      <c r="Q1349">
        <f t="shared" si="537"/>
        <v>246.00592348668991</v>
      </c>
      <c r="R1349" s="49">
        <f t="shared" si="538"/>
        <v>5459.9648018295902</v>
      </c>
      <c r="S1349" s="29">
        <f t="shared" si="539"/>
        <v>758.31018518519613</v>
      </c>
      <c r="T1349">
        <f t="shared" si="525"/>
        <v>46.944444444445111</v>
      </c>
      <c r="U1349">
        <f t="shared" si="540"/>
        <v>32.941268750000006</v>
      </c>
      <c r="V1349">
        <f t="shared" si="526"/>
        <v>222.0309172366899</v>
      </c>
      <c r="W1349">
        <f t="shared" si="541"/>
        <v>254.97218598668991</v>
      </c>
      <c r="X1349" s="49">
        <f t="shared" si="542"/>
        <v>5658.966016760146</v>
      </c>
      <c r="Y1349" s="29">
        <f t="shared" si="543"/>
        <v>1041.9058641975457</v>
      </c>
      <c r="AA1349">
        <f t="shared" si="527"/>
        <v>0</v>
      </c>
      <c r="AB1349">
        <f t="shared" si="546"/>
        <v>79.900000000000006</v>
      </c>
      <c r="AC1349">
        <f t="shared" si="528"/>
        <v>22.194444444444446</v>
      </c>
      <c r="AE1349">
        <f t="shared" si="529"/>
        <v>-5427.5189515691736</v>
      </c>
      <c r="AF1349">
        <f t="shared" si="530"/>
        <v>-5459.9648018295902</v>
      </c>
      <c r="AG1349">
        <f t="shared" si="531"/>
        <v>-5658.966016760146</v>
      </c>
    </row>
    <row r="1350" spans="2:33" x14ac:dyDescent="0.25">
      <c r="B1350" s="6" t="s">
        <v>74</v>
      </c>
      <c r="C1350" s="6">
        <v>1342</v>
      </c>
      <c r="D1350" s="6">
        <v>320</v>
      </c>
      <c r="E1350" s="12">
        <v>80</v>
      </c>
      <c r="F1350" s="17">
        <f t="shared" si="544"/>
        <v>6.9444444444444448E-2</v>
      </c>
      <c r="G1350" s="17">
        <f t="shared" si="545"/>
        <v>0.25</v>
      </c>
      <c r="H1350">
        <f t="shared" si="532"/>
        <v>80.208333333333343</v>
      </c>
      <c r="I1350">
        <f t="shared" si="533"/>
        <v>22.522500000000001</v>
      </c>
      <c r="J1350">
        <f t="shared" si="522"/>
        <v>222.58703703703708</v>
      </c>
      <c r="K1350">
        <f t="shared" si="547"/>
        <v>245.10953703703709</v>
      </c>
      <c r="L1350" s="49">
        <f t="shared" si="534"/>
        <v>5446.8786008230463</v>
      </c>
      <c r="M1350" s="29">
        <f t="shared" si="535"/>
        <v>1782.4074074074076</v>
      </c>
      <c r="N1350">
        <f t="shared" si="523"/>
        <v>85.416666666666671</v>
      </c>
      <c r="O1350">
        <f t="shared" si="536"/>
        <v>23.984999999999999</v>
      </c>
      <c r="P1350">
        <f t="shared" si="524"/>
        <v>222.58703703703708</v>
      </c>
      <c r="Q1350">
        <f t="shared" si="537"/>
        <v>246.57203703703709</v>
      </c>
      <c r="R1350" s="49">
        <f t="shared" si="538"/>
        <v>5479.3786008230463</v>
      </c>
      <c r="S1350" s="29">
        <f t="shared" si="539"/>
        <v>1898.1481481481483</v>
      </c>
      <c r="T1350">
        <f t="shared" si="525"/>
        <v>117.36111111111111</v>
      </c>
      <c r="U1350">
        <f t="shared" si="540"/>
        <v>32.954999999999998</v>
      </c>
      <c r="V1350">
        <f t="shared" si="526"/>
        <v>222.58703703703708</v>
      </c>
      <c r="W1350">
        <f t="shared" si="541"/>
        <v>255.54203703703706</v>
      </c>
      <c r="X1350" s="49">
        <f t="shared" si="542"/>
        <v>5678.7119341563794</v>
      </c>
      <c r="Y1350" s="29">
        <f t="shared" si="543"/>
        <v>2608.0246913580245</v>
      </c>
      <c r="AA1350">
        <f t="shared" si="527"/>
        <v>0</v>
      </c>
      <c r="AB1350">
        <f t="shared" si="546"/>
        <v>80</v>
      </c>
      <c r="AC1350">
        <f t="shared" si="528"/>
        <v>22.222222222222221</v>
      </c>
      <c r="AE1350">
        <f t="shared" si="529"/>
        <v>-5446.8786008230463</v>
      </c>
      <c r="AF1350">
        <f t="shared" si="530"/>
        <v>-5479.3786008230463</v>
      </c>
      <c r="AG1350">
        <f t="shared" si="531"/>
        <v>-5678.7119341563794</v>
      </c>
    </row>
    <row r="1351" spans="2:33" x14ac:dyDescent="0.25">
      <c r="B1351" s="6" t="s">
        <v>74</v>
      </c>
      <c r="C1351" s="6">
        <v>1343</v>
      </c>
      <c r="D1351" s="6">
        <v>321</v>
      </c>
      <c r="E1351" s="12">
        <v>80.400000000000006</v>
      </c>
      <c r="F1351" s="17">
        <f t="shared" si="544"/>
        <v>0.11111111111111072</v>
      </c>
      <c r="G1351" s="17">
        <f t="shared" si="545"/>
        <v>0.39999999999999858</v>
      </c>
      <c r="H1351">
        <f t="shared" si="532"/>
        <v>128.33333333333289</v>
      </c>
      <c r="I1351">
        <f t="shared" si="533"/>
        <v>22.560037499999996</v>
      </c>
      <c r="J1351">
        <f t="shared" si="522"/>
        <v>224.81847208333343</v>
      </c>
      <c r="K1351">
        <f t="shared" si="547"/>
        <v>247.37850958333343</v>
      </c>
      <c r="L1351" s="49">
        <f t="shared" si="534"/>
        <v>5524.7867140277804</v>
      </c>
      <c r="M1351" s="29">
        <f t="shared" si="535"/>
        <v>2866.1111111111013</v>
      </c>
      <c r="N1351">
        <f t="shared" si="523"/>
        <v>136.66666666666617</v>
      </c>
      <c r="O1351">
        <f t="shared" si="536"/>
        <v>24.024974999999998</v>
      </c>
      <c r="P1351">
        <f t="shared" si="524"/>
        <v>224.81847208333343</v>
      </c>
      <c r="Q1351">
        <f t="shared" si="537"/>
        <v>248.84344708333344</v>
      </c>
      <c r="R1351" s="49">
        <f t="shared" si="538"/>
        <v>5557.5036515277807</v>
      </c>
      <c r="S1351" s="29">
        <f t="shared" si="539"/>
        <v>3052.2222222222117</v>
      </c>
      <c r="T1351">
        <f t="shared" si="525"/>
        <v>187.77777777777712</v>
      </c>
      <c r="U1351">
        <f t="shared" si="540"/>
        <v>33.009924999999996</v>
      </c>
      <c r="V1351">
        <f t="shared" si="526"/>
        <v>224.81847208333343</v>
      </c>
      <c r="W1351">
        <f t="shared" si="541"/>
        <v>257.82839708333341</v>
      </c>
      <c r="X1351" s="49">
        <f t="shared" si="542"/>
        <v>5758.1675348611134</v>
      </c>
      <c r="Y1351" s="29">
        <f t="shared" si="543"/>
        <v>4193.7037037036898</v>
      </c>
      <c r="AA1351">
        <f t="shared" si="527"/>
        <v>0</v>
      </c>
      <c r="AB1351">
        <f t="shared" si="546"/>
        <v>80.400000000000006</v>
      </c>
      <c r="AC1351">
        <f t="shared" si="528"/>
        <v>22.333333333333336</v>
      </c>
      <c r="AE1351">
        <f t="shared" si="529"/>
        <v>-5524.7867140277804</v>
      </c>
      <c r="AF1351">
        <f t="shared" si="530"/>
        <v>-5557.5036515277807</v>
      </c>
      <c r="AG1351">
        <f t="shared" si="531"/>
        <v>-5758.1675348611134</v>
      </c>
    </row>
    <row r="1352" spans="2:33" x14ac:dyDescent="0.25">
      <c r="B1352" s="6" t="s">
        <v>74</v>
      </c>
      <c r="C1352" s="6">
        <v>1344</v>
      </c>
      <c r="D1352" s="6">
        <v>322</v>
      </c>
      <c r="E1352" s="12">
        <v>80.8</v>
      </c>
      <c r="F1352" s="17">
        <f t="shared" si="544"/>
        <v>0.11111111111111072</v>
      </c>
      <c r="G1352" s="17">
        <f t="shared" si="545"/>
        <v>0.39999999999999858</v>
      </c>
      <c r="H1352">
        <f t="shared" si="532"/>
        <v>128.33333333333289</v>
      </c>
      <c r="I1352">
        <f t="shared" si="533"/>
        <v>22.597574999999999</v>
      </c>
      <c r="J1352">
        <f t="shared" ref="J1352:J1415" si="548">SUM(0.5*1.225*2.23*0.33*(AC1352*AC1352))</f>
        <v>227.06103648148149</v>
      </c>
      <c r="K1352">
        <f t="shared" si="547"/>
        <v>249.6586114814815</v>
      </c>
      <c r="L1352" s="49">
        <f t="shared" si="534"/>
        <v>5603.4488354732512</v>
      </c>
      <c r="M1352" s="29">
        <f t="shared" si="535"/>
        <v>2880.37037037036</v>
      </c>
      <c r="N1352">
        <f t="shared" ref="N1352:N1415" si="549">SUM(1230*F1352)</f>
        <v>136.66666666666617</v>
      </c>
      <c r="O1352">
        <f t="shared" si="536"/>
        <v>24.06495</v>
      </c>
      <c r="P1352">
        <f t="shared" ref="P1352:P1415" si="550">SUM(0.5*1.225*2.23*0.33*(AC1352*AC1352))</f>
        <v>227.06103648148149</v>
      </c>
      <c r="Q1352">
        <f t="shared" si="537"/>
        <v>251.1259864814815</v>
      </c>
      <c r="R1352" s="49">
        <f t="shared" si="538"/>
        <v>5636.3832521399181</v>
      </c>
      <c r="S1352" s="29">
        <f t="shared" si="539"/>
        <v>3067.407407407396</v>
      </c>
      <c r="T1352">
        <f t="shared" ref="T1352:T1415" si="551">SUM(1690*F1352)</f>
        <v>187.77777777777712</v>
      </c>
      <c r="U1352">
        <f t="shared" si="540"/>
        <v>33.06485</v>
      </c>
      <c r="V1352">
        <f t="shared" ref="V1352:V1415" si="552">SUM(0.5*1.225*2.23*0.33*(AC1352*AC1352))</f>
        <v>227.06103648148149</v>
      </c>
      <c r="W1352">
        <f t="shared" si="541"/>
        <v>260.12588648148147</v>
      </c>
      <c r="X1352" s="49">
        <f t="shared" si="542"/>
        <v>5838.3810076954724</v>
      </c>
      <c r="Y1352" s="29">
        <f t="shared" si="543"/>
        <v>4214.5679012345527</v>
      </c>
      <c r="AA1352">
        <f t="shared" ref="AA1352:AA1415" si="553">IF(E1352&lt;1,1,0)</f>
        <v>0</v>
      </c>
      <c r="AB1352">
        <f t="shared" si="546"/>
        <v>80.8</v>
      </c>
      <c r="AC1352">
        <f t="shared" ref="AC1352:AC1415" si="554">E1352/3.6</f>
        <v>22.444444444444443</v>
      </c>
      <c r="AE1352">
        <f t="shared" ref="AE1352:AE1415" si="555">SUM(L1352*-1)</f>
        <v>-5603.4488354732512</v>
      </c>
      <c r="AF1352">
        <f t="shared" ref="AF1352:AF1415" si="556">SUM(R1352*-1)</f>
        <v>-5636.3832521399181</v>
      </c>
      <c r="AG1352">
        <f t="shared" ref="AG1352:AG1415" si="557">SUM(X1352*-1)</f>
        <v>-5838.3810076954724</v>
      </c>
    </row>
    <row r="1353" spans="2:33" x14ac:dyDescent="0.25">
      <c r="B1353" s="6" t="s">
        <v>74</v>
      </c>
      <c r="C1353" s="6">
        <v>1345</v>
      </c>
      <c r="D1353" s="6">
        <v>323</v>
      </c>
      <c r="E1353" s="12">
        <v>81.2</v>
      </c>
      <c r="F1353" s="17">
        <f t="shared" si="544"/>
        <v>9.7222222222222612E-2</v>
      </c>
      <c r="G1353" s="17">
        <f t="shared" si="545"/>
        <v>0.35000000000000142</v>
      </c>
      <c r="H1353">
        <f t="shared" ref="H1353:H1416" si="558">SUM(1155*F1353)</f>
        <v>112.29166666666711</v>
      </c>
      <c r="I1353">
        <f t="shared" ref="I1353:I1416" si="559">SUM((0.013*(1+(E1353/160))*1155))</f>
        <v>22.635112500000002</v>
      </c>
      <c r="J1353">
        <f t="shared" si="548"/>
        <v>229.31473023148155</v>
      </c>
      <c r="K1353">
        <f t="shared" si="547"/>
        <v>251.94984273148154</v>
      </c>
      <c r="L1353" s="49">
        <f t="shared" ref="L1353:L1416" si="560">SUM(K1353*AC1353)</f>
        <v>5682.8686749434173</v>
      </c>
      <c r="M1353" s="29">
        <f t="shared" ref="M1353:M1416" si="561">SUM(H1353*AC1353)</f>
        <v>2532.8009259259361</v>
      </c>
      <c r="N1353">
        <f t="shared" si="549"/>
        <v>119.58333333333381</v>
      </c>
      <c r="O1353">
        <f t="shared" ref="O1353:O1416" si="562">SUM((0.013*(1+(E1353/160))*1230))</f>
        <v>24.104925000000001</v>
      </c>
      <c r="P1353">
        <f t="shared" si="550"/>
        <v>229.31473023148155</v>
      </c>
      <c r="Q1353">
        <f t="shared" ref="Q1353:Q1416" si="563">SUM(O1353+P1353)</f>
        <v>253.41965523148156</v>
      </c>
      <c r="R1353" s="49">
        <f t="shared" ref="R1353:R1416" si="564">SUM(Q1353*AC1353)</f>
        <v>5716.0211124434181</v>
      </c>
      <c r="S1353" s="29">
        <f t="shared" ref="S1353:S1416" si="565">SUM(N1353*AC1353)</f>
        <v>2697.2685185185296</v>
      </c>
      <c r="T1353">
        <f t="shared" si="551"/>
        <v>164.30555555555623</v>
      </c>
      <c r="U1353">
        <f t="shared" ref="U1353:U1416" si="566">SUM((0.013*(1+(E1353/160))*1690))</f>
        <v>33.119774999999997</v>
      </c>
      <c r="V1353">
        <f t="shared" si="552"/>
        <v>229.31473023148155</v>
      </c>
      <c r="W1353">
        <f t="shared" ref="W1353:W1416" si="567">SUM(U1353+V1353)</f>
        <v>262.43450523148152</v>
      </c>
      <c r="X1353" s="49">
        <f t="shared" ref="X1353:X1416" si="568">SUM(W1353*AC1353)</f>
        <v>5919.3560624434167</v>
      </c>
      <c r="Y1353" s="29">
        <f t="shared" ref="Y1353:Y1416" si="569">SUM(T1353*AC1353)</f>
        <v>3706.0030864197684</v>
      </c>
      <c r="AA1353">
        <f t="shared" si="553"/>
        <v>0</v>
      </c>
      <c r="AB1353">
        <f t="shared" si="546"/>
        <v>81.2</v>
      </c>
      <c r="AC1353">
        <f t="shared" si="554"/>
        <v>22.555555555555557</v>
      </c>
      <c r="AE1353">
        <f t="shared" si="555"/>
        <v>-5682.8686749434173</v>
      </c>
      <c r="AF1353">
        <f t="shared" si="556"/>
        <v>-5716.0211124434181</v>
      </c>
      <c r="AG1353">
        <f t="shared" si="557"/>
        <v>-5919.3560624434167</v>
      </c>
    </row>
    <row r="1354" spans="2:33" x14ac:dyDescent="0.25">
      <c r="B1354" s="6" t="s">
        <v>74</v>
      </c>
      <c r="C1354" s="6">
        <v>1346</v>
      </c>
      <c r="D1354" s="6">
        <v>324</v>
      </c>
      <c r="E1354" s="12">
        <v>81.5</v>
      </c>
      <c r="F1354" s="17">
        <f t="shared" ref="F1354:F1417" si="570">($E1355-$E1353)/2/3.6</f>
        <v>5.5555555555554373E-2</v>
      </c>
      <c r="G1354" s="17">
        <f t="shared" ref="G1354:G1417" si="571">($E1355-$E1353)/2</f>
        <v>0.19999999999999574</v>
      </c>
      <c r="H1354">
        <f t="shared" si="558"/>
        <v>64.166666666665307</v>
      </c>
      <c r="I1354">
        <f t="shared" si="559"/>
        <v>22.663265624999998</v>
      </c>
      <c r="J1354">
        <f t="shared" si="548"/>
        <v>231.01230418113431</v>
      </c>
      <c r="K1354">
        <f t="shared" si="547"/>
        <v>253.67556980613432</v>
      </c>
      <c r="L1354" s="49">
        <f t="shared" si="560"/>
        <v>5742.9330386666525</v>
      </c>
      <c r="M1354" s="29">
        <f t="shared" si="561"/>
        <v>1452.6620370370063</v>
      </c>
      <c r="N1354">
        <f t="shared" si="549"/>
        <v>68.333333333331879</v>
      </c>
      <c r="O1354">
        <f t="shared" si="562"/>
        <v>24.134906249999997</v>
      </c>
      <c r="P1354">
        <f t="shared" si="550"/>
        <v>231.01230418113431</v>
      </c>
      <c r="Q1354">
        <f t="shared" si="563"/>
        <v>255.14721043113431</v>
      </c>
      <c r="R1354" s="49">
        <f t="shared" si="564"/>
        <v>5776.2493472604019</v>
      </c>
      <c r="S1354" s="29">
        <f t="shared" si="565"/>
        <v>1546.9907407407079</v>
      </c>
      <c r="T1354">
        <f t="shared" si="551"/>
        <v>93.888888888886896</v>
      </c>
      <c r="U1354">
        <f t="shared" si="566"/>
        <v>33.160968749999995</v>
      </c>
      <c r="V1354">
        <f t="shared" si="552"/>
        <v>231.01230418113431</v>
      </c>
      <c r="W1354">
        <f t="shared" si="567"/>
        <v>264.17327293113431</v>
      </c>
      <c r="X1354" s="49">
        <f t="shared" si="568"/>
        <v>5980.5893733020685</v>
      </c>
      <c r="Y1354" s="29">
        <f t="shared" si="569"/>
        <v>2125.5401234567448</v>
      </c>
      <c r="AA1354">
        <f t="shared" si="553"/>
        <v>0</v>
      </c>
      <c r="AB1354">
        <f t="shared" si="546"/>
        <v>81.5</v>
      </c>
      <c r="AC1354">
        <f t="shared" si="554"/>
        <v>22.638888888888889</v>
      </c>
      <c r="AE1354">
        <f t="shared" si="555"/>
        <v>-5742.9330386666525</v>
      </c>
      <c r="AF1354">
        <f t="shared" si="556"/>
        <v>-5776.2493472604019</v>
      </c>
      <c r="AG1354">
        <f t="shared" si="557"/>
        <v>-5980.5893733020685</v>
      </c>
    </row>
    <row r="1355" spans="2:33" x14ac:dyDescent="0.25">
      <c r="B1355" s="6" t="s">
        <v>74</v>
      </c>
      <c r="C1355" s="6">
        <v>1347</v>
      </c>
      <c r="D1355" s="6">
        <v>325</v>
      </c>
      <c r="E1355" s="12">
        <v>81.599999999999994</v>
      </c>
      <c r="F1355" s="17">
        <f t="shared" si="570"/>
        <v>1.3888888888888099E-2</v>
      </c>
      <c r="G1355" s="17">
        <f t="shared" si="571"/>
        <v>4.9999999999997158E-2</v>
      </c>
      <c r="H1355">
        <f t="shared" si="558"/>
        <v>16.041666666665755</v>
      </c>
      <c r="I1355">
        <f t="shared" si="559"/>
        <v>22.672649999999997</v>
      </c>
      <c r="J1355">
        <f t="shared" si="548"/>
        <v>231.57955333333334</v>
      </c>
      <c r="K1355">
        <f t="shared" si="547"/>
        <v>254.25220333333334</v>
      </c>
      <c r="L1355" s="49">
        <f t="shared" si="560"/>
        <v>5763.0499422222219</v>
      </c>
      <c r="M1355" s="29">
        <f t="shared" si="561"/>
        <v>363.61111111109039</v>
      </c>
      <c r="N1355">
        <f t="shared" si="549"/>
        <v>17.083333333332362</v>
      </c>
      <c r="O1355">
        <f t="shared" si="562"/>
        <v>24.144899999999996</v>
      </c>
      <c r="P1355">
        <f t="shared" si="550"/>
        <v>231.57955333333334</v>
      </c>
      <c r="Q1355">
        <f t="shared" si="563"/>
        <v>255.72445333333334</v>
      </c>
      <c r="R1355" s="49">
        <f t="shared" si="564"/>
        <v>5796.420942222222</v>
      </c>
      <c r="S1355" s="29">
        <f t="shared" si="565"/>
        <v>387.22222222220017</v>
      </c>
      <c r="T1355">
        <f t="shared" si="551"/>
        <v>23.472222222220886</v>
      </c>
      <c r="U1355">
        <f t="shared" si="566"/>
        <v>33.174699999999994</v>
      </c>
      <c r="V1355">
        <f t="shared" si="552"/>
        <v>231.57955333333334</v>
      </c>
      <c r="W1355">
        <f t="shared" si="567"/>
        <v>264.75425333333334</v>
      </c>
      <c r="X1355" s="49">
        <f t="shared" si="568"/>
        <v>6001.0964088888886</v>
      </c>
      <c r="Y1355" s="29">
        <f t="shared" si="569"/>
        <v>532.03703703700671</v>
      </c>
      <c r="AA1355">
        <f t="shared" si="553"/>
        <v>0</v>
      </c>
      <c r="AB1355">
        <f t="shared" si="546"/>
        <v>81.599999999999994</v>
      </c>
      <c r="AC1355">
        <f t="shared" si="554"/>
        <v>22.666666666666664</v>
      </c>
      <c r="AE1355">
        <f t="shared" si="555"/>
        <v>-5763.0499422222219</v>
      </c>
      <c r="AF1355">
        <f t="shared" si="556"/>
        <v>-5796.420942222222</v>
      </c>
      <c r="AG1355">
        <f t="shared" si="557"/>
        <v>-6001.0964088888886</v>
      </c>
    </row>
    <row r="1356" spans="2:33" x14ac:dyDescent="0.25">
      <c r="B1356" s="6" t="s">
        <v>74</v>
      </c>
      <c r="C1356" s="6">
        <v>1348</v>
      </c>
      <c r="D1356" s="6">
        <v>326</v>
      </c>
      <c r="E1356" s="12">
        <v>81.599999999999994</v>
      </c>
      <c r="F1356" s="17">
        <f t="shared" si="570"/>
        <v>-2.7777777777776198E-2</v>
      </c>
      <c r="G1356" s="17">
        <f t="shared" si="571"/>
        <v>-9.9999999999994316E-2</v>
      </c>
      <c r="H1356">
        <f t="shared" si="558"/>
        <v>-32.08333333333151</v>
      </c>
      <c r="I1356">
        <f t="shared" si="559"/>
        <v>22.672649999999997</v>
      </c>
      <c r="J1356">
        <f t="shared" si="548"/>
        <v>231.57955333333334</v>
      </c>
      <c r="K1356">
        <f t="shared" si="547"/>
        <v>254.25220333333334</v>
      </c>
      <c r="L1356" s="49">
        <f t="shared" si="560"/>
        <v>5763.0499422222219</v>
      </c>
      <c r="M1356" s="29">
        <f t="shared" si="561"/>
        <v>-727.22222222218079</v>
      </c>
      <c r="N1356">
        <f t="shared" si="549"/>
        <v>-34.166666666664725</v>
      </c>
      <c r="O1356">
        <f t="shared" si="562"/>
        <v>24.144899999999996</v>
      </c>
      <c r="P1356">
        <f t="shared" si="550"/>
        <v>231.57955333333334</v>
      </c>
      <c r="Q1356">
        <f t="shared" si="563"/>
        <v>255.72445333333334</v>
      </c>
      <c r="R1356" s="49">
        <f t="shared" si="564"/>
        <v>5796.420942222222</v>
      </c>
      <c r="S1356" s="29">
        <f t="shared" si="565"/>
        <v>-774.44444444440035</v>
      </c>
      <c r="T1356">
        <f t="shared" si="551"/>
        <v>-46.944444444441771</v>
      </c>
      <c r="U1356">
        <f t="shared" si="566"/>
        <v>33.174699999999994</v>
      </c>
      <c r="V1356">
        <f t="shared" si="552"/>
        <v>231.57955333333334</v>
      </c>
      <c r="W1356">
        <f t="shared" si="567"/>
        <v>264.75425333333334</v>
      </c>
      <c r="X1356" s="49">
        <f t="shared" si="568"/>
        <v>6001.0964088888886</v>
      </c>
      <c r="Y1356" s="29">
        <f t="shared" si="569"/>
        <v>-1064.0740740740134</v>
      </c>
      <c r="AA1356">
        <f t="shared" si="553"/>
        <v>0</v>
      </c>
      <c r="AB1356">
        <f t="shared" si="546"/>
        <v>81.599999999999994</v>
      </c>
      <c r="AC1356">
        <f t="shared" si="554"/>
        <v>22.666666666666664</v>
      </c>
      <c r="AE1356">
        <f t="shared" si="555"/>
        <v>-5763.0499422222219</v>
      </c>
      <c r="AF1356">
        <f t="shared" si="556"/>
        <v>-5796.420942222222</v>
      </c>
      <c r="AG1356">
        <f t="shared" si="557"/>
        <v>-6001.0964088888886</v>
      </c>
    </row>
    <row r="1357" spans="2:33" x14ac:dyDescent="0.25">
      <c r="B1357" s="6" t="s">
        <v>74</v>
      </c>
      <c r="C1357" s="6">
        <v>1349</v>
      </c>
      <c r="D1357" s="6">
        <v>327</v>
      </c>
      <c r="E1357" s="12">
        <v>81.400000000000006</v>
      </c>
      <c r="F1357" s="17">
        <f t="shared" si="570"/>
        <v>-0.12499999999999881</v>
      </c>
      <c r="G1357" s="17">
        <f t="shared" si="571"/>
        <v>-0.44999999999999574</v>
      </c>
      <c r="H1357">
        <f t="shared" si="558"/>
        <v>-144.37499999999861</v>
      </c>
      <c r="I1357">
        <f t="shared" si="559"/>
        <v>22.653881249999998</v>
      </c>
      <c r="J1357">
        <f t="shared" si="548"/>
        <v>230.44575061342596</v>
      </c>
      <c r="K1357">
        <f t="shared" si="547"/>
        <v>253.09963186342594</v>
      </c>
      <c r="L1357" s="49">
        <f t="shared" si="560"/>
        <v>5722.8638982452421</v>
      </c>
      <c r="M1357" s="29">
        <f t="shared" si="561"/>
        <v>-3264.4791666666351</v>
      </c>
      <c r="N1357">
        <f t="shared" si="549"/>
        <v>-153.74999999999852</v>
      </c>
      <c r="O1357">
        <f t="shared" si="562"/>
        <v>24.124912500000001</v>
      </c>
      <c r="P1357">
        <f t="shared" si="550"/>
        <v>230.44575061342596</v>
      </c>
      <c r="Q1357">
        <f t="shared" si="563"/>
        <v>254.57066311342595</v>
      </c>
      <c r="R1357" s="49">
        <f t="shared" si="564"/>
        <v>5756.1255492869086</v>
      </c>
      <c r="S1357" s="29">
        <f t="shared" si="565"/>
        <v>-3476.4583333332998</v>
      </c>
      <c r="T1357">
        <f t="shared" si="551"/>
        <v>-211.24999999999798</v>
      </c>
      <c r="U1357">
        <f t="shared" si="566"/>
        <v>33.147237499999996</v>
      </c>
      <c r="V1357">
        <f t="shared" si="552"/>
        <v>230.44575061342596</v>
      </c>
      <c r="W1357">
        <f t="shared" si="567"/>
        <v>263.59298811342597</v>
      </c>
      <c r="X1357" s="49">
        <f t="shared" si="568"/>
        <v>5960.1303423424652</v>
      </c>
      <c r="Y1357" s="29">
        <f t="shared" si="569"/>
        <v>-4776.5972222221762</v>
      </c>
      <c r="AA1357">
        <f t="shared" si="553"/>
        <v>0</v>
      </c>
      <c r="AB1357">
        <f t="shared" si="546"/>
        <v>81.400000000000006</v>
      </c>
      <c r="AC1357">
        <f t="shared" si="554"/>
        <v>22.611111111111111</v>
      </c>
      <c r="AE1357">
        <f t="shared" si="555"/>
        <v>-5722.8638982452421</v>
      </c>
      <c r="AF1357">
        <f t="shared" si="556"/>
        <v>-5756.1255492869086</v>
      </c>
      <c r="AG1357">
        <f t="shared" si="557"/>
        <v>-5960.1303423424652</v>
      </c>
    </row>
    <row r="1358" spans="2:33" x14ac:dyDescent="0.25">
      <c r="B1358" s="6" t="s">
        <v>74</v>
      </c>
      <c r="C1358" s="6">
        <v>1350</v>
      </c>
      <c r="D1358" s="6">
        <v>328</v>
      </c>
      <c r="E1358" s="12">
        <v>80.7</v>
      </c>
      <c r="F1358" s="17">
        <f t="shared" si="570"/>
        <v>-0.25000000000000155</v>
      </c>
      <c r="G1358" s="17">
        <f t="shared" si="571"/>
        <v>-0.90000000000000568</v>
      </c>
      <c r="H1358">
        <f t="shared" si="558"/>
        <v>-288.75000000000182</v>
      </c>
      <c r="I1358">
        <f t="shared" si="559"/>
        <v>22.588190624999999</v>
      </c>
      <c r="J1358">
        <f t="shared" si="548"/>
        <v>226.49935200520841</v>
      </c>
      <c r="K1358">
        <f t="shared" si="547"/>
        <v>249.08754263020842</v>
      </c>
      <c r="L1358" s="49">
        <f t="shared" si="560"/>
        <v>5583.7124139605057</v>
      </c>
      <c r="M1358" s="29">
        <f t="shared" si="561"/>
        <v>-6472.8125000000409</v>
      </c>
      <c r="N1358">
        <f t="shared" si="549"/>
        <v>-307.50000000000193</v>
      </c>
      <c r="O1358">
        <f t="shared" si="562"/>
        <v>24.054956249999996</v>
      </c>
      <c r="P1358">
        <f t="shared" si="550"/>
        <v>226.49935200520841</v>
      </c>
      <c r="Q1358">
        <f t="shared" si="563"/>
        <v>250.55430825520841</v>
      </c>
      <c r="R1358" s="49">
        <f t="shared" si="564"/>
        <v>5616.5924100542552</v>
      </c>
      <c r="S1358" s="29">
        <f t="shared" si="565"/>
        <v>-6893.1250000000437</v>
      </c>
      <c r="T1358">
        <f t="shared" si="551"/>
        <v>-422.50000000000261</v>
      </c>
      <c r="U1358">
        <f t="shared" si="566"/>
        <v>33.051118749999993</v>
      </c>
      <c r="V1358">
        <f t="shared" si="552"/>
        <v>226.49935200520841</v>
      </c>
      <c r="W1358">
        <f t="shared" si="567"/>
        <v>259.55047075520838</v>
      </c>
      <c r="X1358" s="49">
        <f t="shared" si="568"/>
        <v>5818.2563860959217</v>
      </c>
      <c r="Y1358" s="29">
        <f t="shared" si="569"/>
        <v>-9471.0416666667261</v>
      </c>
      <c r="AA1358">
        <f t="shared" si="553"/>
        <v>0</v>
      </c>
      <c r="AB1358">
        <f t="shared" si="546"/>
        <v>80.7</v>
      </c>
      <c r="AC1358">
        <f t="shared" si="554"/>
        <v>22.416666666666668</v>
      </c>
      <c r="AE1358">
        <f t="shared" si="555"/>
        <v>-5583.7124139605057</v>
      </c>
      <c r="AF1358">
        <f t="shared" si="556"/>
        <v>-5616.5924100542552</v>
      </c>
      <c r="AG1358">
        <f t="shared" si="557"/>
        <v>-5818.2563860959217</v>
      </c>
    </row>
    <row r="1359" spans="2:33" x14ac:dyDescent="0.25">
      <c r="B1359" s="6" t="s">
        <v>74</v>
      </c>
      <c r="C1359" s="6">
        <v>1351</v>
      </c>
      <c r="D1359" s="6">
        <v>329</v>
      </c>
      <c r="E1359" s="12">
        <v>79.599999999999994</v>
      </c>
      <c r="F1359" s="17">
        <f t="shared" si="570"/>
        <v>-0.34722222222222221</v>
      </c>
      <c r="G1359" s="17">
        <f t="shared" si="571"/>
        <v>-1.25</v>
      </c>
      <c r="H1359">
        <f t="shared" si="558"/>
        <v>-401.04166666666663</v>
      </c>
      <c r="I1359">
        <f t="shared" si="559"/>
        <v>22.484962499999998</v>
      </c>
      <c r="J1359">
        <f t="shared" si="548"/>
        <v>220.36673134259263</v>
      </c>
      <c r="K1359">
        <f t="shared" si="547"/>
        <v>242.85169384259262</v>
      </c>
      <c r="L1359" s="49">
        <f t="shared" si="560"/>
        <v>5369.7207860751032</v>
      </c>
      <c r="M1359" s="29">
        <f t="shared" si="561"/>
        <v>-8867.4768518518504</v>
      </c>
      <c r="N1359">
        <f t="shared" si="549"/>
        <v>-427.08333333333331</v>
      </c>
      <c r="O1359">
        <f t="shared" si="562"/>
        <v>23.945024999999998</v>
      </c>
      <c r="P1359">
        <f t="shared" si="550"/>
        <v>220.36673134259263</v>
      </c>
      <c r="Q1359">
        <f t="shared" si="563"/>
        <v>244.31175634259262</v>
      </c>
      <c r="R1359" s="49">
        <f t="shared" si="564"/>
        <v>5402.0043902417701</v>
      </c>
      <c r="S1359" s="29">
        <f t="shared" si="565"/>
        <v>-9443.2870370370365</v>
      </c>
      <c r="T1359">
        <f t="shared" si="551"/>
        <v>-586.80555555555554</v>
      </c>
      <c r="U1359">
        <f t="shared" si="566"/>
        <v>32.900075000000001</v>
      </c>
      <c r="V1359">
        <f t="shared" si="552"/>
        <v>220.36673134259263</v>
      </c>
      <c r="W1359">
        <f t="shared" si="567"/>
        <v>253.26680634259264</v>
      </c>
      <c r="X1359" s="49">
        <f t="shared" si="568"/>
        <v>5600.0104957973263</v>
      </c>
      <c r="Y1359" s="29">
        <f t="shared" si="569"/>
        <v>-12974.922839506173</v>
      </c>
      <c r="AA1359">
        <f t="shared" si="553"/>
        <v>0</v>
      </c>
      <c r="AB1359">
        <f t="shared" si="546"/>
        <v>79.599999999999994</v>
      </c>
      <c r="AC1359">
        <f t="shared" si="554"/>
        <v>22.111111111111111</v>
      </c>
      <c r="AE1359">
        <f t="shared" si="555"/>
        <v>-5369.7207860751032</v>
      </c>
      <c r="AF1359">
        <f t="shared" si="556"/>
        <v>-5402.0043902417701</v>
      </c>
      <c r="AG1359">
        <f t="shared" si="557"/>
        <v>-5600.0104957973263</v>
      </c>
    </row>
    <row r="1360" spans="2:33" x14ac:dyDescent="0.25">
      <c r="B1360" s="6" t="s">
        <v>74</v>
      </c>
      <c r="C1360" s="6">
        <v>1352</v>
      </c>
      <c r="D1360" s="6">
        <v>330</v>
      </c>
      <c r="E1360" s="12">
        <v>78.2</v>
      </c>
      <c r="F1360" s="17">
        <f t="shared" si="570"/>
        <v>-0.38888888888888851</v>
      </c>
      <c r="G1360" s="17">
        <f t="shared" si="571"/>
        <v>-1.3999999999999986</v>
      </c>
      <c r="H1360">
        <f t="shared" si="558"/>
        <v>-449.16666666666623</v>
      </c>
      <c r="I1360">
        <f t="shared" si="559"/>
        <v>22.353581249999998</v>
      </c>
      <c r="J1360">
        <f t="shared" si="548"/>
        <v>212.6833050578704</v>
      </c>
      <c r="K1360">
        <f t="shared" si="547"/>
        <v>235.03688630787039</v>
      </c>
      <c r="L1360" s="49">
        <f t="shared" si="560"/>
        <v>5105.5234747987397</v>
      </c>
      <c r="M1360" s="29">
        <f t="shared" si="561"/>
        <v>-9756.8981481481387</v>
      </c>
      <c r="N1360">
        <f t="shared" si="549"/>
        <v>-478.33333333333286</v>
      </c>
      <c r="O1360">
        <f t="shared" si="562"/>
        <v>23.8051125</v>
      </c>
      <c r="P1360">
        <f t="shared" si="550"/>
        <v>212.6833050578704</v>
      </c>
      <c r="Q1360">
        <f t="shared" si="563"/>
        <v>236.48841755787041</v>
      </c>
      <c r="R1360" s="49">
        <f t="shared" si="564"/>
        <v>5137.0539591737406</v>
      </c>
      <c r="S1360" s="29">
        <f t="shared" si="565"/>
        <v>-10390.462962962953</v>
      </c>
      <c r="T1360">
        <f t="shared" si="551"/>
        <v>-657.2222222222216</v>
      </c>
      <c r="U1360">
        <f t="shared" si="566"/>
        <v>32.707837499999997</v>
      </c>
      <c r="V1360">
        <f t="shared" si="552"/>
        <v>212.6833050578704</v>
      </c>
      <c r="W1360">
        <f t="shared" si="567"/>
        <v>245.39114255787041</v>
      </c>
      <c r="X1360" s="49">
        <f t="shared" si="568"/>
        <v>5330.4409300070738</v>
      </c>
      <c r="Y1360" s="29">
        <f t="shared" si="569"/>
        <v>-14276.327160493813</v>
      </c>
      <c r="AA1360">
        <f t="shared" si="553"/>
        <v>0</v>
      </c>
      <c r="AB1360">
        <f t="shared" si="546"/>
        <v>78.2</v>
      </c>
      <c r="AC1360">
        <f t="shared" si="554"/>
        <v>21.722222222222221</v>
      </c>
      <c r="AE1360">
        <f t="shared" si="555"/>
        <v>-5105.5234747987397</v>
      </c>
      <c r="AF1360">
        <f t="shared" si="556"/>
        <v>-5137.0539591737406</v>
      </c>
      <c r="AG1360">
        <f t="shared" si="557"/>
        <v>-5330.4409300070738</v>
      </c>
    </row>
    <row r="1361" spans="2:33" x14ac:dyDescent="0.25">
      <c r="B1361" s="6" t="s">
        <v>74</v>
      </c>
      <c r="C1361" s="6">
        <v>1353</v>
      </c>
      <c r="D1361" s="6">
        <v>331</v>
      </c>
      <c r="E1361" s="12">
        <v>76.8</v>
      </c>
      <c r="F1361" s="17">
        <f t="shared" si="570"/>
        <v>-0.40277777777777857</v>
      </c>
      <c r="G1361" s="17">
        <f t="shared" si="571"/>
        <v>-1.4500000000000028</v>
      </c>
      <c r="H1361">
        <f t="shared" si="558"/>
        <v>-465.20833333333422</v>
      </c>
      <c r="I1361">
        <f t="shared" si="559"/>
        <v>22.222200000000001</v>
      </c>
      <c r="J1361">
        <f t="shared" si="548"/>
        <v>205.13621333333336</v>
      </c>
      <c r="K1361">
        <f t="shared" si="547"/>
        <v>227.35841333333337</v>
      </c>
      <c r="L1361" s="49">
        <f t="shared" si="560"/>
        <v>4850.312817777778</v>
      </c>
      <c r="M1361" s="29">
        <f t="shared" si="561"/>
        <v>-9924.4444444444634</v>
      </c>
      <c r="N1361">
        <f t="shared" si="549"/>
        <v>-495.41666666666765</v>
      </c>
      <c r="O1361">
        <f t="shared" si="562"/>
        <v>23.665199999999999</v>
      </c>
      <c r="P1361">
        <f t="shared" si="550"/>
        <v>205.13621333333336</v>
      </c>
      <c r="Q1361">
        <f t="shared" si="563"/>
        <v>228.80141333333336</v>
      </c>
      <c r="R1361" s="49">
        <f t="shared" si="564"/>
        <v>4881.0968177777777</v>
      </c>
      <c r="S1361" s="29">
        <f t="shared" si="565"/>
        <v>-10568.888888888909</v>
      </c>
      <c r="T1361">
        <f t="shared" si="551"/>
        <v>-680.69444444444582</v>
      </c>
      <c r="U1361">
        <f t="shared" si="566"/>
        <v>32.515599999999999</v>
      </c>
      <c r="V1361">
        <f t="shared" si="552"/>
        <v>205.13621333333336</v>
      </c>
      <c r="W1361">
        <f t="shared" si="567"/>
        <v>237.65181333333337</v>
      </c>
      <c r="X1361" s="49">
        <f t="shared" si="568"/>
        <v>5069.9053511111115</v>
      </c>
      <c r="Y1361" s="29">
        <f t="shared" si="569"/>
        <v>-14521.481481481511</v>
      </c>
      <c r="AA1361">
        <f t="shared" si="553"/>
        <v>0</v>
      </c>
      <c r="AB1361">
        <f t="shared" si="546"/>
        <v>76.8</v>
      </c>
      <c r="AC1361">
        <f t="shared" si="554"/>
        <v>21.333333333333332</v>
      </c>
      <c r="AE1361">
        <f t="shared" si="555"/>
        <v>-4850.312817777778</v>
      </c>
      <c r="AF1361">
        <f t="shared" si="556"/>
        <v>-4881.0968177777777</v>
      </c>
      <c r="AG1361">
        <f t="shared" si="557"/>
        <v>-5069.9053511111115</v>
      </c>
    </row>
    <row r="1362" spans="2:33" x14ac:dyDescent="0.25">
      <c r="B1362" s="6" t="s">
        <v>74</v>
      </c>
      <c r="C1362" s="6">
        <v>1354</v>
      </c>
      <c r="D1362" s="6">
        <v>332</v>
      </c>
      <c r="E1362" s="12">
        <v>75.3</v>
      </c>
      <c r="F1362" s="17">
        <f t="shared" si="570"/>
        <v>-0.41666666666666663</v>
      </c>
      <c r="G1362" s="17">
        <f t="shared" si="571"/>
        <v>-1.5</v>
      </c>
      <c r="H1362">
        <f t="shared" si="558"/>
        <v>-481.24999999999994</v>
      </c>
      <c r="I1362">
        <f t="shared" si="559"/>
        <v>22.081434375000001</v>
      </c>
      <c r="J1362">
        <f t="shared" si="548"/>
        <v>197.20133325520831</v>
      </c>
      <c r="K1362">
        <f t="shared" si="547"/>
        <v>219.2827676302083</v>
      </c>
      <c r="L1362" s="49">
        <f t="shared" si="560"/>
        <v>4586.6645562651893</v>
      </c>
      <c r="M1362" s="29">
        <f t="shared" si="561"/>
        <v>-10066.14583333333</v>
      </c>
      <c r="N1362">
        <f t="shared" si="549"/>
        <v>-512.5</v>
      </c>
      <c r="O1362">
        <f t="shared" si="562"/>
        <v>23.515293749999998</v>
      </c>
      <c r="P1362">
        <f t="shared" si="550"/>
        <v>197.20133325520831</v>
      </c>
      <c r="Q1362">
        <f t="shared" si="563"/>
        <v>220.7166270052083</v>
      </c>
      <c r="R1362" s="49">
        <f t="shared" si="564"/>
        <v>4616.6561148589399</v>
      </c>
      <c r="S1362" s="29">
        <f t="shared" si="565"/>
        <v>-10719.791666666666</v>
      </c>
      <c r="T1362">
        <f t="shared" si="551"/>
        <v>-704.16666666666663</v>
      </c>
      <c r="U1362">
        <f t="shared" si="566"/>
        <v>32.309631250000002</v>
      </c>
      <c r="V1362">
        <f t="shared" si="552"/>
        <v>197.20133325520831</v>
      </c>
      <c r="W1362">
        <f t="shared" si="567"/>
        <v>229.51096450520831</v>
      </c>
      <c r="X1362" s="49">
        <f t="shared" si="568"/>
        <v>4800.604340900607</v>
      </c>
      <c r="Y1362" s="29">
        <f t="shared" si="569"/>
        <v>-14728.819444444442</v>
      </c>
      <c r="AA1362">
        <f t="shared" si="553"/>
        <v>0</v>
      </c>
      <c r="AB1362">
        <f t="shared" si="546"/>
        <v>75.3</v>
      </c>
      <c r="AC1362">
        <f t="shared" si="554"/>
        <v>20.916666666666664</v>
      </c>
      <c r="AE1362">
        <f t="shared" si="555"/>
        <v>-4586.6645562651893</v>
      </c>
      <c r="AF1362">
        <f t="shared" si="556"/>
        <v>-4616.6561148589399</v>
      </c>
      <c r="AG1362">
        <f t="shared" si="557"/>
        <v>-4800.604340900607</v>
      </c>
    </row>
    <row r="1363" spans="2:33" x14ac:dyDescent="0.25">
      <c r="B1363" s="6" t="s">
        <v>74</v>
      </c>
      <c r="C1363" s="6">
        <v>1355</v>
      </c>
      <c r="D1363" s="6">
        <v>333</v>
      </c>
      <c r="E1363" s="12">
        <v>73.8</v>
      </c>
      <c r="F1363" s="17">
        <f t="shared" si="570"/>
        <v>-0.44444444444444481</v>
      </c>
      <c r="G1363" s="17">
        <f t="shared" si="571"/>
        <v>-1.6000000000000014</v>
      </c>
      <c r="H1363">
        <f t="shared" si="558"/>
        <v>-513.33333333333371</v>
      </c>
      <c r="I1363">
        <f t="shared" si="559"/>
        <v>21.94066875</v>
      </c>
      <c r="J1363">
        <f t="shared" si="548"/>
        <v>189.42295968750003</v>
      </c>
      <c r="K1363">
        <f t="shared" si="547"/>
        <v>211.36362843750004</v>
      </c>
      <c r="L1363" s="49">
        <f t="shared" si="560"/>
        <v>4332.9543829687509</v>
      </c>
      <c r="M1363" s="29">
        <f t="shared" si="561"/>
        <v>-10523.333333333341</v>
      </c>
      <c r="N1363">
        <f t="shared" si="549"/>
        <v>-546.66666666666708</v>
      </c>
      <c r="O1363">
        <f t="shared" si="562"/>
        <v>23.365387500000001</v>
      </c>
      <c r="P1363">
        <f t="shared" si="550"/>
        <v>189.42295968750003</v>
      </c>
      <c r="Q1363">
        <f t="shared" si="563"/>
        <v>212.78834718750002</v>
      </c>
      <c r="R1363" s="49">
        <f t="shared" si="564"/>
        <v>4362.1611173437504</v>
      </c>
      <c r="S1363" s="29">
        <f t="shared" si="565"/>
        <v>-11206.666666666675</v>
      </c>
      <c r="T1363">
        <f t="shared" si="551"/>
        <v>-751.11111111111177</v>
      </c>
      <c r="U1363">
        <f t="shared" si="566"/>
        <v>32.103662499999999</v>
      </c>
      <c r="V1363">
        <f t="shared" si="552"/>
        <v>189.42295968750003</v>
      </c>
      <c r="W1363">
        <f t="shared" si="567"/>
        <v>221.52662218750004</v>
      </c>
      <c r="X1363" s="49">
        <f t="shared" si="568"/>
        <v>4541.2957548437507</v>
      </c>
      <c r="Y1363" s="29">
        <f t="shared" si="569"/>
        <v>-15397.777777777792</v>
      </c>
      <c r="AA1363">
        <f t="shared" si="553"/>
        <v>0</v>
      </c>
      <c r="AB1363">
        <f t="shared" si="546"/>
        <v>73.8</v>
      </c>
      <c r="AC1363">
        <f t="shared" si="554"/>
        <v>20.5</v>
      </c>
      <c r="AE1363">
        <f t="shared" si="555"/>
        <v>-4332.9543829687509</v>
      </c>
      <c r="AF1363">
        <f t="shared" si="556"/>
        <v>-4362.1611173437504</v>
      </c>
      <c r="AG1363">
        <f t="shared" si="557"/>
        <v>-4541.2957548437507</v>
      </c>
    </row>
    <row r="1364" spans="2:33" x14ac:dyDescent="0.25">
      <c r="B1364" s="6" t="s">
        <v>74</v>
      </c>
      <c r="C1364" s="6">
        <v>1356</v>
      </c>
      <c r="D1364" s="6">
        <v>334</v>
      </c>
      <c r="E1364" s="12">
        <v>72.099999999999994</v>
      </c>
      <c r="F1364" s="17">
        <f t="shared" si="570"/>
        <v>-0.49999999999999922</v>
      </c>
      <c r="G1364" s="17">
        <f t="shared" si="571"/>
        <v>-1.7999999999999972</v>
      </c>
      <c r="H1364">
        <f t="shared" si="558"/>
        <v>-577.49999999999909</v>
      </c>
      <c r="I1364">
        <f t="shared" si="559"/>
        <v>21.781134375000001</v>
      </c>
      <c r="J1364">
        <f t="shared" si="548"/>
        <v>180.79666862557866</v>
      </c>
      <c r="K1364">
        <f t="shared" si="547"/>
        <v>202.57780300057865</v>
      </c>
      <c r="L1364" s="49">
        <f t="shared" si="560"/>
        <v>4057.1832212060331</v>
      </c>
      <c r="M1364" s="29">
        <f t="shared" si="561"/>
        <v>-11566.041666666646</v>
      </c>
      <c r="N1364">
        <f t="shared" si="549"/>
        <v>-614.99999999999909</v>
      </c>
      <c r="O1364">
        <f t="shared" si="562"/>
        <v>23.195493750000001</v>
      </c>
      <c r="P1364">
        <f t="shared" si="550"/>
        <v>180.79666862557866</v>
      </c>
      <c r="Q1364">
        <f t="shared" si="563"/>
        <v>203.99216237557866</v>
      </c>
      <c r="R1364" s="49">
        <f t="shared" si="564"/>
        <v>4085.5096964664499</v>
      </c>
      <c r="S1364" s="29">
        <f t="shared" si="565"/>
        <v>-12317.083333333314</v>
      </c>
      <c r="T1364">
        <f t="shared" si="551"/>
        <v>-844.99999999999864</v>
      </c>
      <c r="U1364">
        <f t="shared" si="566"/>
        <v>31.87023125</v>
      </c>
      <c r="V1364">
        <f t="shared" si="552"/>
        <v>180.79666862557866</v>
      </c>
      <c r="W1364">
        <f t="shared" si="567"/>
        <v>212.66689987557865</v>
      </c>
      <c r="X1364" s="49">
        <f t="shared" si="568"/>
        <v>4259.2454113970052</v>
      </c>
      <c r="Y1364" s="29">
        <f t="shared" si="569"/>
        <v>-16923.472222222194</v>
      </c>
      <c r="AA1364">
        <f t="shared" si="553"/>
        <v>0</v>
      </c>
      <c r="AB1364">
        <f t="shared" si="546"/>
        <v>72.099999999999994</v>
      </c>
      <c r="AC1364">
        <f t="shared" si="554"/>
        <v>20.027777777777775</v>
      </c>
      <c r="AE1364">
        <f t="shared" si="555"/>
        <v>-4057.1832212060331</v>
      </c>
      <c r="AF1364">
        <f t="shared" si="556"/>
        <v>-4085.5096964664499</v>
      </c>
      <c r="AG1364">
        <f t="shared" si="557"/>
        <v>-4259.2454113970052</v>
      </c>
    </row>
    <row r="1365" spans="2:33" x14ac:dyDescent="0.25">
      <c r="B1365" s="6" t="s">
        <v>74</v>
      </c>
      <c r="C1365" s="6">
        <v>1357</v>
      </c>
      <c r="D1365" s="6">
        <v>335</v>
      </c>
      <c r="E1365" s="12">
        <v>70.2</v>
      </c>
      <c r="F1365" s="17">
        <f t="shared" si="570"/>
        <v>-0.54166666666666552</v>
      </c>
      <c r="G1365" s="17">
        <f t="shared" si="571"/>
        <v>-1.9499999999999957</v>
      </c>
      <c r="H1365">
        <f t="shared" si="558"/>
        <v>-625.62499999999864</v>
      </c>
      <c r="I1365">
        <f t="shared" si="559"/>
        <v>21.602831249999998</v>
      </c>
      <c r="J1365">
        <f t="shared" si="548"/>
        <v>171.39340968750003</v>
      </c>
      <c r="K1365">
        <f t="shared" si="547"/>
        <v>192.99624093750003</v>
      </c>
      <c r="L1365" s="49">
        <f t="shared" si="560"/>
        <v>3763.4266982812505</v>
      </c>
      <c r="M1365" s="29">
        <f t="shared" si="561"/>
        <v>-12199.687499999973</v>
      </c>
      <c r="N1365">
        <f t="shared" si="549"/>
        <v>-666.24999999999864</v>
      </c>
      <c r="O1365">
        <f t="shared" si="562"/>
        <v>23.005612499999998</v>
      </c>
      <c r="P1365">
        <f t="shared" si="550"/>
        <v>171.39340968750003</v>
      </c>
      <c r="Q1365">
        <f t="shared" si="563"/>
        <v>194.39902218750001</v>
      </c>
      <c r="R1365" s="49">
        <f t="shared" si="564"/>
        <v>3790.7809326562501</v>
      </c>
      <c r="S1365" s="29">
        <f t="shared" si="565"/>
        <v>-12991.874999999973</v>
      </c>
      <c r="T1365">
        <f t="shared" si="551"/>
        <v>-915.4166666666647</v>
      </c>
      <c r="U1365">
        <f t="shared" si="566"/>
        <v>31.609337499999995</v>
      </c>
      <c r="V1365">
        <f t="shared" si="552"/>
        <v>171.39340968750003</v>
      </c>
      <c r="W1365">
        <f t="shared" si="567"/>
        <v>203.00274718750001</v>
      </c>
      <c r="X1365" s="49">
        <f t="shared" si="568"/>
        <v>3958.5535701562503</v>
      </c>
      <c r="Y1365" s="29">
        <f t="shared" si="569"/>
        <v>-17850.62499999996</v>
      </c>
      <c r="AA1365">
        <f t="shared" si="553"/>
        <v>0</v>
      </c>
      <c r="AB1365">
        <f t="shared" ref="AB1365:AB1428" si="572">IF(AA1365=1,"",E1365)</f>
        <v>70.2</v>
      </c>
      <c r="AC1365">
        <f t="shared" si="554"/>
        <v>19.5</v>
      </c>
      <c r="AE1365">
        <f t="shared" si="555"/>
        <v>-3763.4266982812505</v>
      </c>
      <c r="AF1365">
        <f t="shared" si="556"/>
        <v>-3790.7809326562501</v>
      </c>
      <c r="AG1365">
        <f t="shared" si="557"/>
        <v>-3958.5535701562503</v>
      </c>
    </row>
    <row r="1366" spans="2:33" x14ac:dyDescent="0.25">
      <c r="B1366" s="6" t="s">
        <v>74</v>
      </c>
      <c r="C1366" s="6">
        <v>1358</v>
      </c>
      <c r="D1366" s="6">
        <v>336</v>
      </c>
      <c r="E1366" s="12">
        <v>68.2</v>
      </c>
      <c r="F1366" s="17">
        <f t="shared" si="570"/>
        <v>-0.56944444444444564</v>
      </c>
      <c r="G1366" s="17">
        <f t="shared" si="571"/>
        <v>-2.0500000000000043</v>
      </c>
      <c r="H1366">
        <f t="shared" si="558"/>
        <v>-657.70833333333474</v>
      </c>
      <c r="I1366">
        <f t="shared" si="559"/>
        <v>21.415143749999999</v>
      </c>
      <c r="J1366">
        <f t="shared" si="548"/>
        <v>161.76652033564821</v>
      </c>
      <c r="K1366">
        <f t="shared" si="547"/>
        <v>183.18166408564821</v>
      </c>
      <c r="L1366" s="49">
        <f t="shared" si="560"/>
        <v>3470.2748585114468</v>
      </c>
      <c r="M1366" s="29">
        <f t="shared" si="561"/>
        <v>-12459.918981481509</v>
      </c>
      <c r="N1366">
        <f t="shared" si="549"/>
        <v>-700.41666666666811</v>
      </c>
      <c r="O1366">
        <f t="shared" si="562"/>
        <v>22.805737499999999</v>
      </c>
      <c r="P1366">
        <f t="shared" si="550"/>
        <v>161.76652033564821</v>
      </c>
      <c r="Q1366">
        <f t="shared" si="563"/>
        <v>184.5722578356482</v>
      </c>
      <c r="R1366" s="49">
        <f t="shared" si="564"/>
        <v>3496.6188845531137</v>
      </c>
      <c r="S1366" s="29">
        <f t="shared" si="565"/>
        <v>-13269.004629629659</v>
      </c>
      <c r="T1366">
        <f t="shared" si="551"/>
        <v>-962.36111111111313</v>
      </c>
      <c r="U1366">
        <f t="shared" si="566"/>
        <v>31.334712499999998</v>
      </c>
      <c r="V1366">
        <f t="shared" si="552"/>
        <v>161.76652033564821</v>
      </c>
      <c r="W1366">
        <f t="shared" si="567"/>
        <v>193.1012328356482</v>
      </c>
      <c r="X1366" s="49">
        <f t="shared" si="568"/>
        <v>3658.1955776086693</v>
      </c>
      <c r="Y1366" s="29">
        <f t="shared" si="569"/>
        <v>-18231.396604938313</v>
      </c>
      <c r="AA1366">
        <f t="shared" si="553"/>
        <v>0</v>
      </c>
      <c r="AB1366">
        <f t="shared" si="572"/>
        <v>68.2</v>
      </c>
      <c r="AC1366">
        <f t="shared" si="554"/>
        <v>18.944444444444446</v>
      </c>
      <c r="AE1366">
        <f t="shared" si="555"/>
        <v>-3470.2748585114468</v>
      </c>
      <c r="AF1366">
        <f t="shared" si="556"/>
        <v>-3496.6188845531137</v>
      </c>
      <c r="AG1366">
        <f t="shared" si="557"/>
        <v>-3658.1955776086693</v>
      </c>
    </row>
    <row r="1367" spans="2:33" x14ac:dyDescent="0.25">
      <c r="B1367" s="6" t="s">
        <v>74</v>
      </c>
      <c r="C1367" s="6">
        <v>1359</v>
      </c>
      <c r="D1367" s="6">
        <v>337</v>
      </c>
      <c r="E1367" s="12">
        <v>66.099999999999994</v>
      </c>
      <c r="F1367" s="17">
        <f t="shared" si="570"/>
        <v>-0.61111111111111194</v>
      </c>
      <c r="G1367" s="17">
        <f t="shared" si="571"/>
        <v>-2.2000000000000028</v>
      </c>
      <c r="H1367">
        <f t="shared" si="558"/>
        <v>-705.83333333333428</v>
      </c>
      <c r="I1367">
        <f t="shared" si="559"/>
        <v>21.218071874999996</v>
      </c>
      <c r="J1367">
        <f t="shared" si="548"/>
        <v>151.95773563946761</v>
      </c>
      <c r="K1367">
        <f t="shared" si="547"/>
        <v>173.17580751446761</v>
      </c>
      <c r="L1367" s="49">
        <f t="shared" si="560"/>
        <v>3179.7002435295303</v>
      </c>
      <c r="M1367" s="29">
        <f t="shared" si="561"/>
        <v>-12959.884259259275</v>
      </c>
      <c r="N1367">
        <f t="shared" si="549"/>
        <v>-751.66666666666765</v>
      </c>
      <c r="O1367">
        <f t="shared" si="562"/>
        <v>22.595868749999998</v>
      </c>
      <c r="P1367">
        <f t="shared" si="550"/>
        <v>151.95773563946761</v>
      </c>
      <c r="Q1367">
        <f t="shared" si="563"/>
        <v>174.55360438946761</v>
      </c>
      <c r="R1367" s="49">
        <f t="shared" si="564"/>
        <v>3204.9981250399469</v>
      </c>
      <c r="S1367" s="29">
        <f t="shared" si="565"/>
        <v>-13801.435185185202</v>
      </c>
      <c r="T1367">
        <f t="shared" si="551"/>
        <v>-1032.7777777777792</v>
      </c>
      <c r="U1367">
        <f t="shared" si="566"/>
        <v>31.046356249999995</v>
      </c>
      <c r="V1367">
        <f t="shared" si="552"/>
        <v>151.95773563946761</v>
      </c>
      <c r="W1367">
        <f t="shared" si="567"/>
        <v>183.00409188946762</v>
      </c>
      <c r="X1367" s="49">
        <f t="shared" si="568"/>
        <v>3360.1584649705023</v>
      </c>
      <c r="Y1367" s="29">
        <f t="shared" si="569"/>
        <v>-18962.947530864221</v>
      </c>
      <c r="AA1367">
        <f t="shared" si="553"/>
        <v>0</v>
      </c>
      <c r="AB1367">
        <f t="shared" si="572"/>
        <v>66.099999999999994</v>
      </c>
      <c r="AC1367">
        <f t="shared" si="554"/>
        <v>18.361111111111111</v>
      </c>
      <c r="AE1367">
        <f t="shared" si="555"/>
        <v>-3179.7002435295303</v>
      </c>
      <c r="AF1367">
        <f t="shared" si="556"/>
        <v>-3204.9981250399469</v>
      </c>
      <c r="AG1367">
        <f t="shared" si="557"/>
        <v>-3360.1584649705023</v>
      </c>
    </row>
    <row r="1368" spans="2:33" x14ac:dyDescent="0.25">
      <c r="B1368" s="6" t="s">
        <v>74</v>
      </c>
      <c r="C1368" s="6">
        <v>1360</v>
      </c>
      <c r="D1368" s="6">
        <v>338</v>
      </c>
      <c r="E1368" s="12">
        <v>63.8</v>
      </c>
      <c r="F1368" s="17">
        <f t="shared" si="570"/>
        <v>-0.624999999999999</v>
      </c>
      <c r="G1368" s="17">
        <f t="shared" si="571"/>
        <v>-2.2499999999999964</v>
      </c>
      <c r="H1368">
        <f t="shared" si="558"/>
        <v>-721.87499999999886</v>
      </c>
      <c r="I1368">
        <f t="shared" si="559"/>
        <v>21.002231249999998</v>
      </c>
      <c r="J1368">
        <f t="shared" si="548"/>
        <v>141.56674672453704</v>
      </c>
      <c r="K1368">
        <f t="shared" si="547"/>
        <v>162.56897797453703</v>
      </c>
      <c r="L1368" s="49">
        <f t="shared" si="560"/>
        <v>2881.0835541042952</v>
      </c>
      <c r="M1368" s="29">
        <f t="shared" si="561"/>
        <v>-12793.229166666646</v>
      </c>
      <c r="N1368">
        <f t="shared" si="549"/>
        <v>-768.74999999999875</v>
      </c>
      <c r="O1368">
        <f t="shared" si="562"/>
        <v>22.366012499999997</v>
      </c>
      <c r="P1368">
        <f t="shared" si="550"/>
        <v>141.56674672453704</v>
      </c>
      <c r="Q1368">
        <f t="shared" si="563"/>
        <v>163.93275922453705</v>
      </c>
      <c r="R1368" s="49">
        <f t="shared" si="564"/>
        <v>2905.2527884792953</v>
      </c>
      <c r="S1368" s="29">
        <f t="shared" si="565"/>
        <v>-13623.95833333331</v>
      </c>
      <c r="T1368">
        <f t="shared" si="551"/>
        <v>-1056.2499999999984</v>
      </c>
      <c r="U1368">
        <f t="shared" si="566"/>
        <v>30.730537499999997</v>
      </c>
      <c r="V1368">
        <f t="shared" si="552"/>
        <v>141.56674672453704</v>
      </c>
      <c r="W1368">
        <f t="shared" si="567"/>
        <v>172.29728422453704</v>
      </c>
      <c r="X1368" s="49">
        <f t="shared" si="568"/>
        <v>3053.4907593126286</v>
      </c>
      <c r="Y1368" s="29">
        <f t="shared" si="569"/>
        <v>-18719.097222222194</v>
      </c>
      <c r="AA1368">
        <f t="shared" si="553"/>
        <v>0</v>
      </c>
      <c r="AB1368">
        <f t="shared" si="572"/>
        <v>63.8</v>
      </c>
      <c r="AC1368">
        <f t="shared" si="554"/>
        <v>17.722222222222221</v>
      </c>
      <c r="AE1368">
        <f t="shared" si="555"/>
        <v>-2881.0835541042952</v>
      </c>
      <c r="AF1368">
        <f t="shared" si="556"/>
        <v>-2905.2527884792953</v>
      </c>
      <c r="AG1368">
        <f t="shared" si="557"/>
        <v>-3053.4907593126286</v>
      </c>
    </row>
    <row r="1369" spans="2:33" x14ac:dyDescent="0.25">
      <c r="B1369" s="6" t="s">
        <v>74</v>
      </c>
      <c r="C1369" s="6">
        <v>1361</v>
      </c>
      <c r="D1369" s="6">
        <v>339</v>
      </c>
      <c r="E1369" s="12">
        <v>61.6</v>
      </c>
      <c r="F1369" s="17">
        <f t="shared" si="570"/>
        <v>-0.49999999999999922</v>
      </c>
      <c r="G1369" s="17">
        <f t="shared" si="571"/>
        <v>-1.7999999999999972</v>
      </c>
      <c r="H1369">
        <f t="shared" si="558"/>
        <v>-577.49999999999909</v>
      </c>
      <c r="I1369">
        <f t="shared" si="559"/>
        <v>20.795774999999999</v>
      </c>
      <c r="J1369">
        <f t="shared" si="548"/>
        <v>131.97185425925929</v>
      </c>
      <c r="K1369">
        <f t="shared" si="547"/>
        <v>152.76762925925928</v>
      </c>
      <c r="L1369" s="49">
        <f t="shared" si="560"/>
        <v>2614.0238784362141</v>
      </c>
      <c r="M1369" s="29">
        <f t="shared" si="561"/>
        <v>-9881.6666666666515</v>
      </c>
      <c r="N1369">
        <f t="shared" si="549"/>
        <v>-614.99999999999909</v>
      </c>
      <c r="O1369">
        <f t="shared" si="562"/>
        <v>22.146149999999999</v>
      </c>
      <c r="P1369">
        <f t="shared" si="550"/>
        <v>131.97185425925929</v>
      </c>
      <c r="Q1369">
        <f t="shared" si="563"/>
        <v>154.11800425925929</v>
      </c>
      <c r="R1369" s="49">
        <f t="shared" si="564"/>
        <v>2637.1302951028811</v>
      </c>
      <c r="S1369" s="29">
        <f t="shared" si="565"/>
        <v>-10523.333333333318</v>
      </c>
      <c r="T1369">
        <f t="shared" si="551"/>
        <v>-844.99999999999864</v>
      </c>
      <c r="U1369">
        <f t="shared" si="566"/>
        <v>30.428450000000002</v>
      </c>
      <c r="V1369">
        <f t="shared" si="552"/>
        <v>131.97185425925929</v>
      </c>
      <c r="W1369">
        <f t="shared" si="567"/>
        <v>162.40030425925929</v>
      </c>
      <c r="X1369" s="49">
        <f t="shared" si="568"/>
        <v>2778.8496506584365</v>
      </c>
      <c r="Y1369" s="29">
        <f t="shared" si="569"/>
        <v>-14458.888888888865</v>
      </c>
      <c r="AA1369">
        <f t="shared" si="553"/>
        <v>0</v>
      </c>
      <c r="AB1369">
        <f t="shared" si="572"/>
        <v>61.6</v>
      </c>
      <c r="AC1369">
        <f t="shared" si="554"/>
        <v>17.111111111111111</v>
      </c>
      <c r="AE1369">
        <f t="shared" si="555"/>
        <v>-2614.0238784362141</v>
      </c>
      <c r="AF1369">
        <f t="shared" si="556"/>
        <v>-2637.1302951028811</v>
      </c>
      <c r="AG1369">
        <f t="shared" si="557"/>
        <v>-2778.8496506584365</v>
      </c>
    </row>
    <row r="1370" spans="2:33" x14ac:dyDescent="0.25">
      <c r="B1370" s="6" t="s">
        <v>74</v>
      </c>
      <c r="C1370" s="6">
        <v>1362</v>
      </c>
      <c r="D1370" s="6">
        <v>340</v>
      </c>
      <c r="E1370" s="12">
        <v>60.2</v>
      </c>
      <c r="F1370" s="17">
        <f t="shared" si="570"/>
        <v>-0.25000000000000061</v>
      </c>
      <c r="G1370" s="17">
        <f t="shared" si="571"/>
        <v>-0.90000000000000213</v>
      </c>
      <c r="H1370">
        <f t="shared" si="558"/>
        <v>-288.75000000000068</v>
      </c>
      <c r="I1370">
        <f t="shared" si="559"/>
        <v>20.664393749999999</v>
      </c>
      <c r="J1370">
        <f t="shared" si="548"/>
        <v>126.0413008912037</v>
      </c>
      <c r="K1370">
        <f t="shared" si="547"/>
        <v>146.70569464120371</v>
      </c>
      <c r="L1370" s="49">
        <f t="shared" si="560"/>
        <v>2453.2452270556842</v>
      </c>
      <c r="M1370" s="29">
        <f t="shared" si="561"/>
        <v>-4828.5416666666779</v>
      </c>
      <c r="N1370">
        <f t="shared" si="549"/>
        <v>-307.50000000000074</v>
      </c>
      <c r="O1370">
        <f t="shared" si="562"/>
        <v>22.006237499999997</v>
      </c>
      <c r="P1370">
        <f t="shared" si="550"/>
        <v>126.0413008912037</v>
      </c>
      <c r="Q1370">
        <f t="shared" si="563"/>
        <v>148.04753839120372</v>
      </c>
      <c r="R1370" s="49">
        <f t="shared" si="564"/>
        <v>2475.6838364306841</v>
      </c>
      <c r="S1370" s="29">
        <f t="shared" si="565"/>
        <v>-5142.0833333333458</v>
      </c>
      <c r="T1370">
        <f t="shared" si="551"/>
        <v>-422.50000000000102</v>
      </c>
      <c r="U1370">
        <f t="shared" si="566"/>
        <v>30.236212499999997</v>
      </c>
      <c r="V1370">
        <f t="shared" si="552"/>
        <v>126.0413008912037</v>
      </c>
      <c r="W1370">
        <f t="shared" si="567"/>
        <v>156.27751339120371</v>
      </c>
      <c r="X1370" s="49">
        <f t="shared" si="568"/>
        <v>2613.3073072640177</v>
      </c>
      <c r="Y1370" s="29">
        <f t="shared" si="569"/>
        <v>-7065.138888888906</v>
      </c>
      <c r="AA1370">
        <f t="shared" si="553"/>
        <v>0</v>
      </c>
      <c r="AB1370">
        <f t="shared" si="572"/>
        <v>60.2</v>
      </c>
      <c r="AC1370">
        <f t="shared" si="554"/>
        <v>16.722222222222221</v>
      </c>
      <c r="AE1370">
        <f t="shared" si="555"/>
        <v>-2453.2452270556842</v>
      </c>
      <c r="AF1370">
        <f t="shared" si="556"/>
        <v>-2475.6838364306841</v>
      </c>
      <c r="AG1370">
        <f t="shared" si="557"/>
        <v>-2613.3073072640177</v>
      </c>
    </row>
    <row r="1371" spans="2:33" x14ac:dyDescent="0.25">
      <c r="B1371" s="6" t="s">
        <v>74</v>
      </c>
      <c r="C1371" s="6">
        <v>1363</v>
      </c>
      <c r="D1371" s="6">
        <v>341</v>
      </c>
      <c r="E1371" s="12">
        <v>59.8</v>
      </c>
      <c r="F1371" s="17">
        <f t="shared" si="570"/>
        <v>2.7777777777777186E-2</v>
      </c>
      <c r="G1371" s="17">
        <f t="shared" si="571"/>
        <v>9.9999999999997868E-2</v>
      </c>
      <c r="H1371">
        <f t="shared" si="558"/>
        <v>32.083333333332654</v>
      </c>
      <c r="I1371">
        <f t="shared" si="559"/>
        <v>20.626856249999999</v>
      </c>
      <c r="J1371">
        <f t="shared" si="548"/>
        <v>124.37189811342593</v>
      </c>
      <c r="K1371">
        <f t="shared" si="547"/>
        <v>144.99875436342592</v>
      </c>
      <c r="L1371" s="49">
        <f t="shared" si="560"/>
        <v>2408.5904197035748</v>
      </c>
      <c r="M1371" s="29">
        <f t="shared" si="561"/>
        <v>532.93981481480353</v>
      </c>
      <c r="N1371">
        <f t="shared" si="549"/>
        <v>34.16666666666594</v>
      </c>
      <c r="O1371">
        <f t="shared" si="562"/>
        <v>21.966262499999999</v>
      </c>
      <c r="P1371">
        <f t="shared" si="550"/>
        <v>124.37189811342593</v>
      </c>
      <c r="Q1371">
        <f t="shared" si="563"/>
        <v>146.33816061342594</v>
      </c>
      <c r="R1371" s="49">
        <f t="shared" si="564"/>
        <v>2430.8394457452418</v>
      </c>
      <c r="S1371" s="29">
        <f t="shared" si="565"/>
        <v>567.54629629628425</v>
      </c>
      <c r="T1371">
        <f t="shared" si="551"/>
        <v>46.944444444443448</v>
      </c>
      <c r="U1371">
        <f t="shared" si="566"/>
        <v>30.1812875</v>
      </c>
      <c r="V1371">
        <f t="shared" si="552"/>
        <v>124.37189811342593</v>
      </c>
      <c r="W1371">
        <f t="shared" si="567"/>
        <v>154.55318561342594</v>
      </c>
      <c r="X1371" s="49">
        <f t="shared" si="568"/>
        <v>2567.3001388007974</v>
      </c>
      <c r="Y1371" s="29">
        <f t="shared" si="569"/>
        <v>779.79938271603282</v>
      </c>
      <c r="AA1371">
        <f t="shared" si="553"/>
        <v>0</v>
      </c>
      <c r="AB1371">
        <f t="shared" si="572"/>
        <v>59.8</v>
      </c>
      <c r="AC1371">
        <f t="shared" si="554"/>
        <v>16.611111111111111</v>
      </c>
      <c r="AE1371">
        <f t="shared" si="555"/>
        <v>-2408.5904197035748</v>
      </c>
      <c r="AF1371">
        <f t="shared" si="556"/>
        <v>-2430.8394457452418</v>
      </c>
      <c r="AG1371">
        <f t="shared" si="557"/>
        <v>-2567.3001388007974</v>
      </c>
    </row>
    <row r="1372" spans="2:33" x14ac:dyDescent="0.25">
      <c r="B1372" s="6" t="s">
        <v>74</v>
      </c>
      <c r="C1372" s="6">
        <v>1364</v>
      </c>
      <c r="D1372" s="6">
        <v>342</v>
      </c>
      <c r="E1372" s="12">
        <v>60.4</v>
      </c>
      <c r="F1372" s="17">
        <f t="shared" si="570"/>
        <v>0.27777777777777779</v>
      </c>
      <c r="G1372" s="17">
        <f t="shared" si="571"/>
        <v>1</v>
      </c>
      <c r="H1372">
        <f t="shared" si="558"/>
        <v>320.83333333333337</v>
      </c>
      <c r="I1372">
        <f t="shared" si="559"/>
        <v>20.683162499999998</v>
      </c>
      <c r="J1372">
        <f t="shared" si="548"/>
        <v>126.88017578703707</v>
      </c>
      <c r="K1372">
        <f t="shared" si="547"/>
        <v>147.56333828703708</v>
      </c>
      <c r="L1372" s="49">
        <f t="shared" si="560"/>
        <v>2475.7848979269556</v>
      </c>
      <c r="M1372" s="29">
        <f t="shared" si="561"/>
        <v>5382.8703703703713</v>
      </c>
      <c r="N1372">
        <f t="shared" si="549"/>
        <v>341.66666666666669</v>
      </c>
      <c r="O1372">
        <f t="shared" si="562"/>
        <v>22.026225</v>
      </c>
      <c r="P1372">
        <f t="shared" si="550"/>
        <v>126.88017578703707</v>
      </c>
      <c r="Q1372">
        <f t="shared" si="563"/>
        <v>148.90640078703709</v>
      </c>
      <c r="R1372" s="49">
        <f t="shared" si="564"/>
        <v>2498.3185020936226</v>
      </c>
      <c r="S1372" s="29">
        <f t="shared" si="565"/>
        <v>5732.4074074074078</v>
      </c>
      <c r="T1372">
        <f t="shared" si="551"/>
        <v>469.44444444444446</v>
      </c>
      <c r="U1372">
        <f t="shared" si="566"/>
        <v>30.263674999999999</v>
      </c>
      <c r="V1372">
        <f t="shared" si="552"/>
        <v>126.88017578703707</v>
      </c>
      <c r="W1372">
        <f t="shared" si="567"/>
        <v>157.14385078703708</v>
      </c>
      <c r="X1372" s="49">
        <f t="shared" si="568"/>
        <v>2636.5246076491776</v>
      </c>
      <c r="Y1372" s="29">
        <f t="shared" si="569"/>
        <v>7876.2345679012351</v>
      </c>
      <c r="AA1372">
        <f t="shared" si="553"/>
        <v>0</v>
      </c>
      <c r="AB1372">
        <f t="shared" si="572"/>
        <v>60.4</v>
      </c>
      <c r="AC1372">
        <f t="shared" si="554"/>
        <v>16.777777777777779</v>
      </c>
      <c r="AE1372">
        <f t="shared" si="555"/>
        <v>-2475.7848979269556</v>
      </c>
      <c r="AF1372">
        <f t="shared" si="556"/>
        <v>-2498.3185020936226</v>
      </c>
      <c r="AG1372">
        <f t="shared" si="557"/>
        <v>-2636.5246076491776</v>
      </c>
    </row>
    <row r="1373" spans="2:33" x14ac:dyDescent="0.25">
      <c r="B1373" s="6" t="s">
        <v>74</v>
      </c>
      <c r="C1373" s="6">
        <v>1365</v>
      </c>
      <c r="D1373" s="6">
        <v>343</v>
      </c>
      <c r="E1373" s="12">
        <v>61.8</v>
      </c>
      <c r="F1373" s="17">
        <f t="shared" si="570"/>
        <v>0.30555555555555597</v>
      </c>
      <c r="G1373" s="17">
        <f t="shared" si="571"/>
        <v>1.1000000000000014</v>
      </c>
      <c r="H1373">
        <f t="shared" si="558"/>
        <v>352.91666666666714</v>
      </c>
      <c r="I1373">
        <f t="shared" si="559"/>
        <v>20.814543749999999</v>
      </c>
      <c r="J1373">
        <f t="shared" si="548"/>
        <v>132.83020552083332</v>
      </c>
      <c r="K1373">
        <f t="shared" si="547"/>
        <v>153.6447492708333</v>
      </c>
      <c r="L1373" s="49">
        <f t="shared" si="560"/>
        <v>2637.5681958159712</v>
      </c>
      <c r="M1373" s="29">
        <f t="shared" si="561"/>
        <v>6058.4027777777846</v>
      </c>
      <c r="N1373">
        <f t="shared" si="549"/>
        <v>375.83333333333383</v>
      </c>
      <c r="O1373">
        <f t="shared" si="562"/>
        <v>22.166137499999998</v>
      </c>
      <c r="P1373">
        <f t="shared" si="550"/>
        <v>132.83020552083332</v>
      </c>
      <c r="Q1373">
        <f t="shared" si="563"/>
        <v>154.99634302083331</v>
      </c>
      <c r="R1373" s="49">
        <f t="shared" si="564"/>
        <v>2660.7705551909712</v>
      </c>
      <c r="S1373" s="29">
        <f t="shared" si="565"/>
        <v>6451.8055555555629</v>
      </c>
      <c r="T1373">
        <f t="shared" si="551"/>
        <v>516.3888888888896</v>
      </c>
      <c r="U1373">
        <f t="shared" si="566"/>
        <v>30.4559125</v>
      </c>
      <c r="V1373">
        <f t="shared" si="552"/>
        <v>132.83020552083332</v>
      </c>
      <c r="W1373">
        <f t="shared" si="567"/>
        <v>163.28611802083333</v>
      </c>
      <c r="X1373" s="49">
        <f t="shared" si="568"/>
        <v>2803.0783593576384</v>
      </c>
      <c r="Y1373" s="29">
        <f t="shared" si="569"/>
        <v>8864.6759259259361</v>
      </c>
      <c r="AA1373">
        <f t="shared" si="553"/>
        <v>0</v>
      </c>
      <c r="AB1373">
        <f t="shared" si="572"/>
        <v>61.8</v>
      </c>
      <c r="AC1373">
        <f t="shared" si="554"/>
        <v>17.166666666666664</v>
      </c>
      <c r="AE1373">
        <f t="shared" si="555"/>
        <v>-2637.5681958159712</v>
      </c>
      <c r="AF1373">
        <f t="shared" si="556"/>
        <v>-2660.7705551909712</v>
      </c>
      <c r="AG1373">
        <f t="shared" si="557"/>
        <v>-2803.0783593576384</v>
      </c>
    </row>
    <row r="1374" spans="2:33" x14ac:dyDescent="0.25">
      <c r="B1374" s="6" t="s">
        <v>74</v>
      </c>
      <c r="C1374" s="6">
        <v>1366</v>
      </c>
      <c r="D1374" s="6">
        <v>344</v>
      </c>
      <c r="E1374" s="12">
        <v>62.6</v>
      </c>
      <c r="F1374" s="17">
        <f t="shared" si="570"/>
        <v>0.12500000000000078</v>
      </c>
      <c r="G1374" s="17">
        <f t="shared" si="571"/>
        <v>0.45000000000000284</v>
      </c>
      <c r="H1374">
        <f t="shared" si="558"/>
        <v>144.37500000000091</v>
      </c>
      <c r="I1374">
        <f t="shared" si="559"/>
        <v>20.889618749999997</v>
      </c>
      <c r="J1374">
        <f t="shared" si="548"/>
        <v>136.2914339467593</v>
      </c>
      <c r="K1374">
        <f t="shared" si="547"/>
        <v>157.18105269675931</v>
      </c>
      <c r="L1374" s="49">
        <f t="shared" si="560"/>
        <v>2733.203860782537</v>
      </c>
      <c r="M1374" s="29">
        <f t="shared" si="561"/>
        <v>2510.5208333333494</v>
      </c>
      <c r="N1374">
        <f t="shared" si="549"/>
        <v>153.75000000000097</v>
      </c>
      <c r="O1374">
        <f t="shared" si="562"/>
        <v>22.246087499999998</v>
      </c>
      <c r="P1374">
        <f t="shared" si="550"/>
        <v>136.2914339467593</v>
      </c>
      <c r="Q1374">
        <f t="shared" si="563"/>
        <v>158.53752144675929</v>
      </c>
      <c r="R1374" s="49">
        <f t="shared" si="564"/>
        <v>2756.7913451575364</v>
      </c>
      <c r="S1374" s="29">
        <f t="shared" si="565"/>
        <v>2673.5416666666833</v>
      </c>
      <c r="T1374">
        <f t="shared" si="551"/>
        <v>211.25000000000131</v>
      </c>
      <c r="U1374">
        <f t="shared" si="566"/>
        <v>30.565762499999998</v>
      </c>
      <c r="V1374">
        <f t="shared" si="552"/>
        <v>136.2914339467593</v>
      </c>
      <c r="W1374">
        <f t="shared" si="567"/>
        <v>166.8571964467593</v>
      </c>
      <c r="X1374" s="49">
        <f t="shared" si="568"/>
        <v>2901.4612493242034</v>
      </c>
      <c r="Y1374" s="29">
        <f t="shared" si="569"/>
        <v>3673.4027777778006</v>
      </c>
      <c r="AA1374">
        <f t="shared" si="553"/>
        <v>0</v>
      </c>
      <c r="AB1374">
        <f t="shared" si="572"/>
        <v>62.6</v>
      </c>
      <c r="AC1374">
        <f t="shared" si="554"/>
        <v>17.388888888888889</v>
      </c>
      <c r="AE1374">
        <f t="shared" si="555"/>
        <v>-2733.203860782537</v>
      </c>
      <c r="AF1374">
        <f t="shared" si="556"/>
        <v>-2756.7913451575364</v>
      </c>
      <c r="AG1374">
        <f t="shared" si="557"/>
        <v>-2901.4612493242034</v>
      </c>
    </row>
    <row r="1375" spans="2:33" x14ac:dyDescent="0.25">
      <c r="B1375" s="6" t="s">
        <v>74</v>
      </c>
      <c r="C1375" s="6">
        <v>1367</v>
      </c>
      <c r="D1375" s="6">
        <v>345</v>
      </c>
      <c r="E1375" s="12">
        <v>62.7</v>
      </c>
      <c r="F1375" s="17">
        <f t="shared" si="570"/>
        <v>-9.7222222222222612E-2</v>
      </c>
      <c r="G1375" s="17">
        <f t="shared" si="571"/>
        <v>-0.35000000000000142</v>
      </c>
      <c r="H1375">
        <f t="shared" si="558"/>
        <v>-112.29166666666711</v>
      </c>
      <c r="I1375">
        <f t="shared" si="559"/>
        <v>20.899003125</v>
      </c>
      <c r="J1375">
        <f t="shared" si="548"/>
        <v>136.72721763020837</v>
      </c>
      <c r="K1375">
        <f t="shared" si="547"/>
        <v>157.62622075520838</v>
      </c>
      <c r="L1375" s="49">
        <f t="shared" si="560"/>
        <v>2745.3233448198794</v>
      </c>
      <c r="M1375" s="29">
        <f t="shared" si="561"/>
        <v>-1955.7465277777856</v>
      </c>
      <c r="N1375">
        <f t="shared" si="549"/>
        <v>-119.58333333333381</v>
      </c>
      <c r="O1375">
        <f t="shared" si="562"/>
        <v>22.256081249999998</v>
      </c>
      <c r="P1375">
        <f t="shared" si="550"/>
        <v>136.72721763020837</v>
      </c>
      <c r="Q1375">
        <f t="shared" si="563"/>
        <v>158.98329888020837</v>
      </c>
      <c r="R1375" s="49">
        <f t="shared" si="564"/>
        <v>2768.9591221636292</v>
      </c>
      <c r="S1375" s="29">
        <f t="shared" si="565"/>
        <v>-2082.7430555555638</v>
      </c>
      <c r="T1375">
        <f t="shared" si="551"/>
        <v>-164.30555555555623</v>
      </c>
      <c r="U1375">
        <f t="shared" si="566"/>
        <v>30.579493749999997</v>
      </c>
      <c r="V1375">
        <f t="shared" si="552"/>
        <v>136.72721763020837</v>
      </c>
      <c r="W1375">
        <f t="shared" si="567"/>
        <v>167.30671138020836</v>
      </c>
      <c r="X1375" s="49">
        <f t="shared" si="568"/>
        <v>2913.9252232052959</v>
      </c>
      <c r="Y1375" s="29">
        <f t="shared" si="569"/>
        <v>-2861.6550925926044</v>
      </c>
      <c r="AA1375">
        <f t="shared" si="553"/>
        <v>0</v>
      </c>
      <c r="AB1375">
        <f t="shared" si="572"/>
        <v>62.7</v>
      </c>
      <c r="AC1375">
        <f t="shared" si="554"/>
        <v>17.416666666666668</v>
      </c>
      <c r="AE1375">
        <f t="shared" si="555"/>
        <v>-2745.3233448198794</v>
      </c>
      <c r="AF1375">
        <f t="shared" si="556"/>
        <v>-2768.9591221636292</v>
      </c>
      <c r="AG1375">
        <f t="shared" si="557"/>
        <v>-2913.9252232052959</v>
      </c>
    </row>
    <row r="1376" spans="2:33" x14ac:dyDescent="0.25">
      <c r="B1376" s="6" t="s">
        <v>74</v>
      </c>
      <c r="C1376" s="6">
        <v>1368</v>
      </c>
      <c r="D1376" s="6">
        <v>346</v>
      </c>
      <c r="E1376" s="12">
        <v>61.9</v>
      </c>
      <c r="F1376" s="17">
        <f t="shared" si="570"/>
        <v>-0.37500000000000039</v>
      </c>
      <c r="G1376" s="17">
        <f t="shared" si="571"/>
        <v>-1.3500000000000014</v>
      </c>
      <c r="H1376">
        <f t="shared" si="558"/>
        <v>-433.12500000000045</v>
      </c>
      <c r="I1376">
        <f t="shared" si="559"/>
        <v>20.823928124999995</v>
      </c>
      <c r="J1376">
        <f t="shared" si="548"/>
        <v>133.26042452835648</v>
      </c>
      <c r="K1376">
        <f t="shared" si="547"/>
        <v>154.08435265335646</v>
      </c>
      <c r="L1376" s="49">
        <f t="shared" si="560"/>
        <v>2649.3948414563233</v>
      </c>
      <c r="M1376" s="29">
        <f t="shared" si="561"/>
        <v>-7447.3437500000073</v>
      </c>
      <c r="N1376">
        <f t="shared" si="549"/>
        <v>-461.25000000000045</v>
      </c>
      <c r="O1376">
        <f t="shared" si="562"/>
        <v>22.176131249999997</v>
      </c>
      <c r="P1376">
        <f t="shared" si="550"/>
        <v>133.26042452835648</v>
      </c>
      <c r="Q1376">
        <f t="shared" si="563"/>
        <v>155.43655577835648</v>
      </c>
      <c r="R1376" s="49">
        <f t="shared" si="564"/>
        <v>2672.6452229667402</v>
      </c>
      <c r="S1376" s="29">
        <f t="shared" si="565"/>
        <v>-7930.9375000000073</v>
      </c>
      <c r="T1376">
        <f t="shared" si="551"/>
        <v>-633.75000000000068</v>
      </c>
      <c r="U1376">
        <f t="shared" si="566"/>
        <v>30.469643749999996</v>
      </c>
      <c r="V1376">
        <f t="shared" si="552"/>
        <v>133.26042452835648</v>
      </c>
      <c r="W1376">
        <f t="shared" si="567"/>
        <v>163.73006827835647</v>
      </c>
      <c r="X1376" s="49">
        <f t="shared" si="568"/>
        <v>2815.2475628972957</v>
      </c>
      <c r="Y1376" s="29">
        <f t="shared" si="569"/>
        <v>-10896.979166666677</v>
      </c>
      <c r="AA1376">
        <f t="shared" si="553"/>
        <v>0</v>
      </c>
      <c r="AB1376">
        <f t="shared" si="572"/>
        <v>61.9</v>
      </c>
      <c r="AC1376">
        <f t="shared" si="554"/>
        <v>17.194444444444443</v>
      </c>
      <c r="AE1376">
        <f t="shared" si="555"/>
        <v>-2649.3948414563233</v>
      </c>
      <c r="AF1376">
        <f t="shared" si="556"/>
        <v>-2672.6452229667402</v>
      </c>
      <c r="AG1376">
        <f t="shared" si="557"/>
        <v>-2815.2475628972957</v>
      </c>
    </row>
    <row r="1377" spans="2:33" x14ac:dyDescent="0.25">
      <c r="B1377" s="6" t="s">
        <v>74</v>
      </c>
      <c r="C1377" s="6">
        <v>1369</v>
      </c>
      <c r="D1377" s="6">
        <v>347</v>
      </c>
      <c r="E1377" s="12">
        <v>60</v>
      </c>
      <c r="F1377" s="17">
        <f t="shared" si="570"/>
        <v>-0.4861111111111111</v>
      </c>
      <c r="G1377" s="17">
        <f t="shared" si="571"/>
        <v>-1.75</v>
      </c>
      <c r="H1377">
        <f t="shared" si="558"/>
        <v>-561.45833333333337</v>
      </c>
      <c r="I1377">
        <f t="shared" si="559"/>
        <v>20.645624999999999</v>
      </c>
      <c r="J1377">
        <f t="shared" si="548"/>
        <v>125.20520833333337</v>
      </c>
      <c r="K1377">
        <f t="shared" si="547"/>
        <v>145.85083333333338</v>
      </c>
      <c r="L1377" s="49">
        <f t="shared" si="560"/>
        <v>2430.8472222222231</v>
      </c>
      <c r="M1377" s="29">
        <f t="shared" si="561"/>
        <v>-9357.6388888888905</v>
      </c>
      <c r="N1377">
        <f t="shared" si="549"/>
        <v>-597.91666666666663</v>
      </c>
      <c r="O1377">
        <f t="shared" si="562"/>
        <v>21.986249999999998</v>
      </c>
      <c r="P1377">
        <f t="shared" si="550"/>
        <v>125.20520833333337</v>
      </c>
      <c r="Q1377">
        <f t="shared" si="563"/>
        <v>147.19145833333337</v>
      </c>
      <c r="R1377" s="49">
        <f t="shared" si="564"/>
        <v>2453.1909722222231</v>
      </c>
      <c r="S1377" s="29">
        <f t="shared" si="565"/>
        <v>-9965.2777777777774</v>
      </c>
      <c r="T1377">
        <f t="shared" si="551"/>
        <v>-821.52777777777771</v>
      </c>
      <c r="U1377">
        <f t="shared" si="566"/>
        <v>30.208749999999998</v>
      </c>
      <c r="V1377">
        <f t="shared" si="552"/>
        <v>125.20520833333337</v>
      </c>
      <c r="W1377">
        <f t="shared" si="567"/>
        <v>155.41395833333337</v>
      </c>
      <c r="X1377" s="49">
        <f t="shared" si="568"/>
        <v>2590.2326388888896</v>
      </c>
      <c r="Y1377" s="29">
        <f t="shared" si="569"/>
        <v>-13692.12962962963</v>
      </c>
      <c r="AA1377">
        <f t="shared" si="553"/>
        <v>0</v>
      </c>
      <c r="AB1377">
        <f t="shared" si="572"/>
        <v>60</v>
      </c>
      <c r="AC1377">
        <f t="shared" si="554"/>
        <v>16.666666666666668</v>
      </c>
      <c r="AE1377">
        <f t="shared" si="555"/>
        <v>-2430.8472222222231</v>
      </c>
      <c r="AF1377">
        <f t="shared" si="556"/>
        <v>-2453.1909722222231</v>
      </c>
      <c r="AG1377">
        <f t="shared" si="557"/>
        <v>-2590.2326388888896</v>
      </c>
    </row>
    <row r="1378" spans="2:33" x14ac:dyDescent="0.25">
      <c r="B1378" s="6" t="s">
        <v>74</v>
      </c>
      <c r="C1378" s="6">
        <v>1370</v>
      </c>
      <c r="D1378" s="6">
        <v>348</v>
      </c>
      <c r="E1378" s="12">
        <v>58.4</v>
      </c>
      <c r="F1378" s="17">
        <f t="shared" si="570"/>
        <v>-0.30555555555555597</v>
      </c>
      <c r="G1378" s="17">
        <f t="shared" si="571"/>
        <v>-1.1000000000000014</v>
      </c>
      <c r="H1378">
        <f t="shared" si="558"/>
        <v>-352.91666666666714</v>
      </c>
      <c r="I1378">
        <f t="shared" si="559"/>
        <v>20.495474999999999</v>
      </c>
      <c r="J1378">
        <f t="shared" si="548"/>
        <v>118.61663203703704</v>
      </c>
      <c r="K1378">
        <f t="shared" ref="K1378:K1441" si="573">SUM(I1378+J1378)</f>
        <v>139.11210703703705</v>
      </c>
      <c r="L1378" s="49">
        <f t="shared" si="560"/>
        <v>2256.7075141563787</v>
      </c>
      <c r="M1378" s="29">
        <f t="shared" si="561"/>
        <v>-5725.0925925926003</v>
      </c>
      <c r="N1378">
        <f t="shared" si="549"/>
        <v>-375.83333333333383</v>
      </c>
      <c r="O1378">
        <f t="shared" si="562"/>
        <v>21.826350000000001</v>
      </c>
      <c r="P1378">
        <f t="shared" si="550"/>
        <v>118.61663203703704</v>
      </c>
      <c r="Q1378">
        <f t="shared" si="563"/>
        <v>140.44298203703704</v>
      </c>
      <c r="R1378" s="49">
        <f t="shared" si="564"/>
        <v>2278.2972641563783</v>
      </c>
      <c r="S1378" s="29">
        <f t="shared" si="565"/>
        <v>-6096.8518518518595</v>
      </c>
      <c r="T1378">
        <f t="shared" si="551"/>
        <v>-516.3888888888896</v>
      </c>
      <c r="U1378">
        <f t="shared" si="566"/>
        <v>29.989049999999999</v>
      </c>
      <c r="V1378">
        <f t="shared" si="552"/>
        <v>118.61663203703704</v>
      </c>
      <c r="W1378">
        <f t="shared" si="567"/>
        <v>148.60568203703704</v>
      </c>
      <c r="X1378" s="49">
        <f t="shared" si="568"/>
        <v>2410.7143974897117</v>
      </c>
      <c r="Y1378" s="29">
        <f t="shared" si="569"/>
        <v>-8376.975308641986</v>
      </c>
      <c r="AA1378">
        <f t="shared" si="553"/>
        <v>0</v>
      </c>
      <c r="AB1378">
        <f t="shared" si="572"/>
        <v>58.4</v>
      </c>
      <c r="AC1378">
        <f t="shared" si="554"/>
        <v>16.222222222222221</v>
      </c>
      <c r="AE1378">
        <f t="shared" si="555"/>
        <v>-2256.7075141563787</v>
      </c>
      <c r="AF1378">
        <f t="shared" si="556"/>
        <v>-2278.2972641563783</v>
      </c>
      <c r="AG1378">
        <f t="shared" si="557"/>
        <v>-2410.7143974897117</v>
      </c>
    </row>
    <row r="1379" spans="2:33" x14ac:dyDescent="0.25">
      <c r="B1379" s="6" t="s">
        <v>74</v>
      </c>
      <c r="C1379" s="6">
        <v>1371</v>
      </c>
      <c r="D1379" s="6">
        <v>349</v>
      </c>
      <c r="E1379" s="12">
        <v>57.8</v>
      </c>
      <c r="F1379" s="17">
        <f t="shared" si="570"/>
        <v>-8.3333333333333523E-2</v>
      </c>
      <c r="G1379" s="17">
        <f t="shared" si="571"/>
        <v>-0.30000000000000071</v>
      </c>
      <c r="H1379">
        <f t="shared" si="558"/>
        <v>-96.250000000000213</v>
      </c>
      <c r="I1379">
        <f t="shared" si="559"/>
        <v>20.43916875</v>
      </c>
      <c r="J1379">
        <f t="shared" si="548"/>
        <v>116.19182450231479</v>
      </c>
      <c r="K1379">
        <f t="shared" si="573"/>
        <v>136.63099325231479</v>
      </c>
      <c r="L1379" s="49">
        <f t="shared" si="560"/>
        <v>2193.6865027732761</v>
      </c>
      <c r="M1379" s="29">
        <f t="shared" si="561"/>
        <v>-1545.3472222222254</v>
      </c>
      <c r="N1379">
        <f t="shared" si="549"/>
        <v>-102.50000000000023</v>
      </c>
      <c r="O1379">
        <f t="shared" si="562"/>
        <v>21.7663875</v>
      </c>
      <c r="P1379">
        <f t="shared" si="550"/>
        <v>116.19182450231479</v>
      </c>
      <c r="Q1379">
        <f t="shared" si="563"/>
        <v>137.95821200231478</v>
      </c>
      <c r="R1379" s="49">
        <f t="shared" si="564"/>
        <v>2214.995737148276</v>
      </c>
      <c r="S1379" s="29">
        <f t="shared" si="565"/>
        <v>-1645.694444444448</v>
      </c>
      <c r="T1379">
        <f t="shared" si="551"/>
        <v>-140.83333333333366</v>
      </c>
      <c r="U1379">
        <f t="shared" si="566"/>
        <v>29.906662499999999</v>
      </c>
      <c r="V1379">
        <f t="shared" si="552"/>
        <v>116.19182450231479</v>
      </c>
      <c r="W1379">
        <f t="shared" si="567"/>
        <v>146.09848700231478</v>
      </c>
      <c r="X1379" s="49">
        <f t="shared" si="568"/>
        <v>2345.6923746482757</v>
      </c>
      <c r="Y1379" s="29">
        <f t="shared" si="569"/>
        <v>-2261.1574074074124</v>
      </c>
      <c r="AA1379">
        <f t="shared" si="553"/>
        <v>0</v>
      </c>
      <c r="AB1379">
        <f t="shared" si="572"/>
        <v>57.8</v>
      </c>
      <c r="AC1379">
        <f t="shared" si="554"/>
        <v>16.055555555555554</v>
      </c>
      <c r="AE1379">
        <f t="shared" si="555"/>
        <v>-2193.6865027732761</v>
      </c>
      <c r="AF1379">
        <f t="shared" si="556"/>
        <v>-2214.995737148276</v>
      </c>
      <c r="AG1379">
        <f t="shared" si="557"/>
        <v>-2345.6923746482757</v>
      </c>
    </row>
    <row r="1380" spans="2:33" x14ac:dyDescent="0.25">
      <c r="B1380" s="6" t="s">
        <v>74</v>
      </c>
      <c r="C1380" s="6">
        <v>1372</v>
      </c>
      <c r="D1380" s="6">
        <v>350</v>
      </c>
      <c r="E1380" s="12">
        <v>57.8</v>
      </c>
      <c r="F1380" s="17">
        <f t="shared" si="570"/>
        <v>0</v>
      </c>
      <c r="G1380" s="17">
        <f t="shared" si="571"/>
        <v>0</v>
      </c>
      <c r="H1380">
        <f t="shared" si="558"/>
        <v>0</v>
      </c>
      <c r="I1380">
        <f t="shared" si="559"/>
        <v>20.43916875</v>
      </c>
      <c r="J1380">
        <f t="shared" si="548"/>
        <v>116.19182450231479</v>
      </c>
      <c r="K1380">
        <f t="shared" si="573"/>
        <v>136.63099325231479</v>
      </c>
      <c r="L1380" s="49">
        <f t="shared" si="560"/>
        <v>2193.6865027732761</v>
      </c>
      <c r="M1380" s="29">
        <f t="shared" si="561"/>
        <v>0</v>
      </c>
      <c r="N1380">
        <f t="shared" si="549"/>
        <v>0</v>
      </c>
      <c r="O1380">
        <f t="shared" si="562"/>
        <v>21.7663875</v>
      </c>
      <c r="P1380">
        <f t="shared" si="550"/>
        <v>116.19182450231479</v>
      </c>
      <c r="Q1380">
        <f t="shared" si="563"/>
        <v>137.95821200231478</v>
      </c>
      <c r="R1380" s="49">
        <f t="shared" si="564"/>
        <v>2214.995737148276</v>
      </c>
      <c r="S1380" s="29">
        <f t="shared" si="565"/>
        <v>0</v>
      </c>
      <c r="T1380">
        <f t="shared" si="551"/>
        <v>0</v>
      </c>
      <c r="U1380">
        <f t="shared" si="566"/>
        <v>29.906662499999999</v>
      </c>
      <c r="V1380">
        <f t="shared" si="552"/>
        <v>116.19182450231479</v>
      </c>
      <c r="W1380">
        <f t="shared" si="567"/>
        <v>146.09848700231478</v>
      </c>
      <c r="X1380" s="49">
        <f t="shared" si="568"/>
        <v>2345.6923746482757</v>
      </c>
      <c r="Y1380" s="29">
        <f t="shared" si="569"/>
        <v>0</v>
      </c>
      <c r="AA1380">
        <f t="shared" si="553"/>
        <v>0</v>
      </c>
      <c r="AB1380">
        <f t="shared" si="572"/>
        <v>57.8</v>
      </c>
      <c r="AC1380">
        <f t="shared" si="554"/>
        <v>16.055555555555554</v>
      </c>
      <c r="AE1380">
        <f t="shared" si="555"/>
        <v>-2193.6865027732761</v>
      </c>
      <c r="AF1380">
        <f t="shared" si="556"/>
        <v>-2214.995737148276</v>
      </c>
      <c r="AG1380">
        <f t="shared" si="557"/>
        <v>-2345.6923746482757</v>
      </c>
    </row>
    <row r="1381" spans="2:33" x14ac:dyDescent="0.25">
      <c r="B1381" s="6" t="s">
        <v>74</v>
      </c>
      <c r="C1381" s="6">
        <v>1373</v>
      </c>
      <c r="D1381" s="6">
        <v>351</v>
      </c>
      <c r="E1381" s="12">
        <v>57.8</v>
      </c>
      <c r="F1381" s="17">
        <f t="shared" si="570"/>
        <v>-6.9444444444444448E-2</v>
      </c>
      <c r="G1381" s="17">
        <f t="shared" si="571"/>
        <v>-0.25</v>
      </c>
      <c r="H1381">
        <f t="shared" si="558"/>
        <v>-80.208333333333343</v>
      </c>
      <c r="I1381">
        <f t="shared" si="559"/>
        <v>20.43916875</v>
      </c>
      <c r="J1381">
        <f t="shared" si="548"/>
        <v>116.19182450231479</v>
      </c>
      <c r="K1381">
        <f t="shared" si="573"/>
        <v>136.63099325231479</v>
      </c>
      <c r="L1381" s="49">
        <f t="shared" si="560"/>
        <v>2193.6865027732761</v>
      </c>
      <c r="M1381" s="29">
        <f t="shared" si="561"/>
        <v>-1287.7893518518517</v>
      </c>
      <c r="N1381">
        <f t="shared" si="549"/>
        <v>-85.416666666666671</v>
      </c>
      <c r="O1381">
        <f t="shared" si="562"/>
        <v>21.7663875</v>
      </c>
      <c r="P1381">
        <f t="shared" si="550"/>
        <v>116.19182450231479</v>
      </c>
      <c r="Q1381">
        <f t="shared" si="563"/>
        <v>137.95821200231478</v>
      </c>
      <c r="R1381" s="49">
        <f t="shared" si="564"/>
        <v>2214.995737148276</v>
      </c>
      <c r="S1381" s="29">
        <f t="shared" si="565"/>
        <v>-1371.412037037037</v>
      </c>
      <c r="T1381">
        <f t="shared" si="551"/>
        <v>-117.36111111111111</v>
      </c>
      <c r="U1381">
        <f t="shared" si="566"/>
        <v>29.906662499999999</v>
      </c>
      <c r="V1381">
        <f t="shared" si="552"/>
        <v>116.19182450231479</v>
      </c>
      <c r="W1381">
        <f t="shared" si="567"/>
        <v>146.09848700231478</v>
      </c>
      <c r="X1381" s="49">
        <f t="shared" si="568"/>
        <v>2345.6923746482757</v>
      </c>
      <c r="Y1381" s="29">
        <f t="shared" si="569"/>
        <v>-1884.2978395061727</v>
      </c>
      <c r="AA1381">
        <f t="shared" si="553"/>
        <v>0</v>
      </c>
      <c r="AB1381">
        <f t="shared" si="572"/>
        <v>57.8</v>
      </c>
      <c r="AC1381">
        <f t="shared" si="554"/>
        <v>16.055555555555554</v>
      </c>
      <c r="AE1381">
        <f t="shared" si="555"/>
        <v>-2193.6865027732761</v>
      </c>
      <c r="AF1381">
        <f t="shared" si="556"/>
        <v>-2214.995737148276</v>
      </c>
      <c r="AG1381">
        <f t="shared" si="557"/>
        <v>-2345.6923746482757</v>
      </c>
    </row>
    <row r="1382" spans="2:33" x14ac:dyDescent="0.25">
      <c r="B1382" s="6" t="s">
        <v>74</v>
      </c>
      <c r="C1382" s="6">
        <v>1374</v>
      </c>
      <c r="D1382" s="6">
        <v>352</v>
      </c>
      <c r="E1382" s="12">
        <v>57.3</v>
      </c>
      <c r="F1382" s="17">
        <f t="shared" si="570"/>
        <v>-0.22222222222222143</v>
      </c>
      <c r="G1382" s="17">
        <f t="shared" si="571"/>
        <v>-0.79999999999999716</v>
      </c>
      <c r="H1382">
        <f t="shared" si="558"/>
        <v>-256.66666666666578</v>
      </c>
      <c r="I1382">
        <f t="shared" si="559"/>
        <v>20.392246875000001</v>
      </c>
      <c r="J1382">
        <f t="shared" si="548"/>
        <v>114.19028013020835</v>
      </c>
      <c r="K1382">
        <f t="shared" si="573"/>
        <v>134.58252700520836</v>
      </c>
      <c r="L1382" s="49">
        <f t="shared" si="560"/>
        <v>2142.1052214995661</v>
      </c>
      <c r="M1382" s="29">
        <f t="shared" si="561"/>
        <v>-4085.2777777777633</v>
      </c>
      <c r="N1382">
        <f t="shared" si="549"/>
        <v>-273.33333333333235</v>
      </c>
      <c r="O1382">
        <f t="shared" si="562"/>
        <v>21.716418750000003</v>
      </c>
      <c r="P1382">
        <f t="shared" si="550"/>
        <v>114.19028013020835</v>
      </c>
      <c r="Q1382">
        <f t="shared" si="563"/>
        <v>135.90669888020835</v>
      </c>
      <c r="R1382" s="49">
        <f t="shared" si="564"/>
        <v>2163.1816238433162</v>
      </c>
      <c r="S1382" s="29">
        <f t="shared" si="565"/>
        <v>-4350.5555555555393</v>
      </c>
      <c r="T1382">
        <f t="shared" si="551"/>
        <v>-375.55555555555424</v>
      </c>
      <c r="U1382">
        <f t="shared" si="566"/>
        <v>29.838006250000003</v>
      </c>
      <c r="V1382">
        <f t="shared" si="552"/>
        <v>114.19028013020835</v>
      </c>
      <c r="W1382">
        <f t="shared" si="567"/>
        <v>144.02828638020836</v>
      </c>
      <c r="X1382" s="49">
        <f t="shared" si="568"/>
        <v>2292.4502248849831</v>
      </c>
      <c r="Y1382" s="29">
        <f t="shared" si="569"/>
        <v>-5977.5925925925712</v>
      </c>
      <c r="AA1382">
        <f t="shared" si="553"/>
        <v>0</v>
      </c>
      <c r="AB1382">
        <f t="shared" si="572"/>
        <v>57.3</v>
      </c>
      <c r="AC1382">
        <f t="shared" si="554"/>
        <v>15.916666666666666</v>
      </c>
      <c r="AE1382">
        <f t="shared" si="555"/>
        <v>-2142.1052214995661</v>
      </c>
      <c r="AF1382">
        <f t="shared" si="556"/>
        <v>-2163.1816238433162</v>
      </c>
      <c r="AG1382">
        <f t="shared" si="557"/>
        <v>-2292.4502248849831</v>
      </c>
    </row>
    <row r="1383" spans="2:33" x14ac:dyDescent="0.25">
      <c r="B1383" s="6" t="s">
        <v>74</v>
      </c>
      <c r="C1383" s="6">
        <v>1375</v>
      </c>
      <c r="D1383" s="6">
        <v>353</v>
      </c>
      <c r="E1383" s="12">
        <v>56.2</v>
      </c>
      <c r="F1383" s="17">
        <f t="shared" si="570"/>
        <v>-0.41666666666666663</v>
      </c>
      <c r="G1383" s="17">
        <f t="shared" si="571"/>
        <v>-1.5</v>
      </c>
      <c r="H1383">
        <f t="shared" si="558"/>
        <v>-481.24999999999994</v>
      </c>
      <c r="I1383">
        <f t="shared" si="559"/>
        <v>20.289018749999997</v>
      </c>
      <c r="J1383">
        <f t="shared" si="548"/>
        <v>109.84809394675928</v>
      </c>
      <c r="K1383">
        <f t="shared" si="573"/>
        <v>130.13711269675929</v>
      </c>
      <c r="L1383" s="49">
        <f t="shared" si="560"/>
        <v>2031.5849259882978</v>
      </c>
      <c r="M1383" s="29">
        <f t="shared" si="561"/>
        <v>-7512.8472222222208</v>
      </c>
      <c r="N1383">
        <f t="shared" si="549"/>
        <v>-512.5</v>
      </c>
      <c r="O1383">
        <f t="shared" si="562"/>
        <v>21.606487499999997</v>
      </c>
      <c r="P1383">
        <f t="shared" si="550"/>
        <v>109.84809394675928</v>
      </c>
      <c r="Q1383">
        <f t="shared" si="563"/>
        <v>131.45458144675928</v>
      </c>
      <c r="R1383" s="49">
        <f t="shared" si="564"/>
        <v>2052.1520770299644</v>
      </c>
      <c r="S1383" s="29">
        <f t="shared" si="565"/>
        <v>-8000.6944444444443</v>
      </c>
      <c r="T1383">
        <f t="shared" si="551"/>
        <v>-704.16666666666663</v>
      </c>
      <c r="U1383">
        <f t="shared" si="566"/>
        <v>29.686962499999996</v>
      </c>
      <c r="V1383">
        <f t="shared" si="552"/>
        <v>109.84809394675928</v>
      </c>
      <c r="W1383">
        <f t="shared" si="567"/>
        <v>139.53505644675928</v>
      </c>
      <c r="X1383" s="49">
        <f t="shared" si="568"/>
        <v>2178.2972700855198</v>
      </c>
      <c r="Y1383" s="29">
        <f t="shared" si="569"/>
        <v>-10992.824074074073</v>
      </c>
      <c r="AA1383">
        <f t="shared" si="553"/>
        <v>0</v>
      </c>
      <c r="AB1383">
        <f t="shared" si="572"/>
        <v>56.2</v>
      </c>
      <c r="AC1383">
        <f t="shared" si="554"/>
        <v>15.611111111111111</v>
      </c>
      <c r="AE1383">
        <f t="shared" si="555"/>
        <v>-2031.5849259882978</v>
      </c>
      <c r="AF1383">
        <f t="shared" si="556"/>
        <v>-2052.1520770299644</v>
      </c>
      <c r="AG1383">
        <f t="shared" si="557"/>
        <v>-2178.2972700855198</v>
      </c>
    </row>
    <row r="1384" spans="2:33" x14ac:dyDescent="0.25">
      <c r="B1384" s="6" t="s">
        <v>74</v>
      </c>
      <c r="C1384" s="6">
        <v>1376</v>
      </c>
      <c r="D1384" s="6">
        <v>354</v>
      </c>
      <c r="E1384" s="12">
        <v>54.3</v>
      </c>
      <c r="F1384" s="17">
        <f t="shared" si="570"/>
        <v>-0.75000000000000078</v>
      </c>
      <c r="G1384" s="17">
        <f t="shared" si="571"/>
        <v>-2.7000000000000028</v>
      </c>
      <c r="H1384">
        <f t="shared" si="558"/>
        <v>-866.25000000000091</v>
      </c>
      <c r="I1384">
        <f t="shared" si="559"/>
        <v>20.110715625000001</v>
      </c>
      <c r="J1384">
        <f t="shared" si="548"/>
        <v>102.54619575520833</v>
      </c>
      <c r="K1384">
        <f t="shared" si="573"/>
        <v>122.65691138020833</v>
      </c>
      <c r="L1384" s="49">
        <f t="shared" si="560"/>
        <v>1850.0750799848088</v>
      </c>
      <c r="M1384" s="29">
        <f t="shared" si="561"/>
        <v>-13065.937500000013</v>
      </c>
      <c r="N1384">
        <f t="shared" si="549"/>
        <v>-922.50000000000091</v>
      </c>
      <c r="O1384">
        <f t="shared" si="562"/>
        <v>21.416606250000001</v>
      </c>
      <c r="P1384">
        <f t="shared" si="550"/>
        <v>102.54619575520833</v>
      </c>
      <c r="Q1384">
        <f t="shared" si="563"/>
        <v>123.96280200520833</v>
      </c>
      <c r="R1384" s="49">
        <f t="shared" si="564"/>
        <v>1869.7722635785587</v>
      </c>
      <c r="S1384" s="29">
        <f t="shared" si="565"/>
        <v>-13914.375000000013</v>
      </c>
      <c r="T1384">
        <f t="shared" si="551"/>
        <v>-1267.5000000000014</v>
      </c>
      <c r="U1384">
        <f t="shared" si="566"/>
        <v>29.426068749999999</v>
      </c>
      <c r="V1384">
        <f t="shared" si="552"/>
        <v>102.54619575520833</v>
      </c>
      <c r="W1384">
        <f t="shared" si="567"/>
        <v>131.97226450520833</v>
      </c>
      <c r="X1384" s="49">
        <f t="shared" si="568"/>
        <v>1990.5816562868922</v>
      </c>
      <c r="Y1384" s="29">
        <f t="shared" si="569"/>
        <v>-19118.125000000018</v>
      </c>
      <c r="AA1384">
        <f t="shared" si="553"/>
        <v>0</v>
      </c>
      <c r="AB1384">
        <f t="shared" si="572"/>
        <v>54.3</v>
      </c>
      <c r="AC1384">
        <f t="shared" si="554"/>
        <v>15.083333333333332</v>
      </c>
      <c r="AE1384">
        <f t="shared" si="555"/>
        <v>-1850.0750799848088</v>
      </c>
      <c r="AF1384">
        <f t="shared" si="556"/>
        <v>-1869.7722635785587</v>
      </c>
      <c r="AG1384">
        <f t="shared" si="557"/>
        <v>-1990.5816562868922</v>
      </c>
    </row>
    <row r="1385" spans="2:33" x14ac:dyDescent="0.25">
      <c r="B1385" s="6" t="s">
        <v>74</v>
      </c>
      <c r="C1385" s="6">
        <v>1377</v>
      </c>
      <c r="D1385" s="6">
        <v>355</v>
      </c>
      <c r="E1385" s="12">
        <v>50.8</v>
      </c>
      <c r="F1385" s="17">
        <f t="shared" si="570"/>
        <v>-1.2222222222222219</v>
      </c>
      <c r="G1385" s="17">
        <f t="shared" si="571"/>
        <v>-4.3999999999999986</v>
      </c>
      <c r="H1385">
        <f t="shared" si="558"/>
        <v>-1411.6666666666663</v>
      </c>
      <c r="I1385">
        <f t="shared" si="559"/>
        <v>19.782262499999998</v>
      </c>
      <c r="J1385">
        <f t="shared" si="548"/>
        <v>89.752658009259264</v>
      </c>
      <c r="K1385">
        <f t="shared" si="573"/>
        <v>109.53492050925927</v>
      </c>
      <c r="L1385" s="49">
        <f t="shared" si="560"/>
        <v>1545.6594338528807</v>
      </c>
      <c r="M1385" s="29">
        <f t="shared" si="561"/>
        <v>-19920.185185185179</v>
      </c>
      <c r="N1385">
        <f t="shared" si="549"/>
        <v>-1503.3333333333328</v>
      </c>
      <c r="O1385">
        <f t="shared" si="562"/>
        <v>21.066824999999998</v>
      </c>
      <c r="P1385">
        <f t="shared" si="550"/>
        <v>89.752658009259264</v>
      </c>
      <c r="Q1385">
        <f t="shared" si="563"/>
        <v>110.81948300925926</v>
      </c>
      <c r="R1385" s="49">
        <f t="shared" si="564"/>
        <v>1563.7860380195473</v>
      </c>
      <c r="S1385" s="29">
        <f t="shared" si="565"/>
        <v>-21213.703703703697</v>
      </c>
      <c r="T1385">
        <f t="shared" si="551"/>
        <v>-2065.5555555555547</v>
      </c>
      <c r="U1385">
        <f t="shared" si="566"/>
        <v>28.945474999999995</v>
      </c>
      <c r="V1385">
        <f t="shared" si="552"/>
        <v>89.752658009259264</v>
      </c>
      <c r="W1385">
        <f t="shared" si="567"/>
        <v>118.69813300925927</v>
      </c>
      <c r="X1385" s="49">
        <f t="shared" si="568"/>
        <v>1674.9625435751029</v>
      </c>
      <c r="Y1385" s="29">
        <f t="shared" si="569"/>
        <v>-29147.283950617271</v>
      </c>
      <c r="AA1385">
        <f t="shared" si="553"/>
        <v>0</v>
      </c>
      <c r="AB1385">
        <f t="shared" si="572"/>
        <v>50.8</v>
      </c>
      <c r="AC1385">
        <f t="shared" si="554"/>
        <v>14.111111111111111</v>
      </c>
      <c r="AE1385">
        <f t="shared" si="555"/>
        <v>-1545.6594338528807</v>
      </c>
      <c r="AF1385">
        <f t="shared" si="556"/>
        <v>-1563.7860380195473</v>
      </c>
      <c r="AG1385">
        <f t="shared" si="557"/>
        <v>-1674.9625435751029</v>
      </c>
    </row>
    <row r="1386" spans="2:33" x14ac:dyDescent="0.25">
      <c r="B1386" s="6" t="s">
        <v>74</v>
      </c>
      <c r="C1386" s="6">
        <v>1378</v>
      </c>
      <c r="D1386" s="6">
        <v>356</v>
      </c>
      <c r="E1386" s="12">
        <v>45.5</v>
      </c>
      <c r="F1386" s="17">
        <f t="shared" si="570"/>
        <v>-1.4722222222222214</v>
      </c>
      <c r="G1386" s="17">
        <f t="shared" si="571"/>
        <v>-5.2999999999999972</v>
      </c>
      <c r="H1386">
        <f t="shared" si="558"/>
        <v>-1700.4166666666658</v>
      </c>
      <c r="I1386">
        <f t="shared" si="559"/>
        <v>19.284890624999999</v>
      </c>
      <c r="J1386">
        <f t="shared" si="548"/>
        <v>72.001689597800933</v>
      </c>
      <c r="K1386">
        <f t="shared" si="573"/>
        <v>91.286580222800936</v>
      </c>
      <c r="L1386" s="49">
        <f t="shared" si="560"/>
        <v>1153.760944482623</v>
      </c>
      <c r="M1386" s="29">
        <f t="shared" si="561"/>
        <v>-21491.377314814807</v>
      </c>
      <c r="N1386">
        <f t="shared" si="549"/>
        <v>-1810.8333333333323</v>
      </c>
      <c r="O1386">
        <f t="shared" si="562"/>
        <v>20.537156249999999</v>
      </c>
      <c r="P1386">
        <f t="shared" si="550"/>
        <v>72.001689597800933</v>
      </c>
      <c r="Q1386">
        <f t="shared" si="563"/>
        <v>92.538845847800928</v>
      </c>
      <c r="R1386" s="49">
        <f t="shared" si="564"/>
        <v>1169.5881905763729</v>
      </c>
      <c r="S1386" s="29">
        <f t="shared" si="565"/>
        <v>-22886.921296296285</v>
      </c>
      <c r="T1386">
        <f t="shared" si="551"/>
        <v>-2488.0555555555543</v>
      </c>
      <c r="U1386">
        <f t="shared" si="566"/>
        <v>28.21771875</v>
      </c>
      <c r="V1386">
        <f t="shared" si="552"/>
        <v>72.001689597800933</v>
      </c>
      <c r="W1386">
        <f t="shared" si="567"/>
        <v>100.21940834780094</v>
      </c>
      <c r="X1386" s="49">
        <f t="shared" si="568"/>
        <v>1266.6619666180397</v>
      </c>
      <c r="Y1386" s="29">
        <f t="shared" si="569"/>
        <v>-31446.257716049367</v>
      </c>
      <c r="AA1386">
        <f t="shared" si="553"/>
        <v>0</v>
      </c>
      <c r="AB1386">
        <f t="shared" si="572"/>
        <v>45.5</v>
      </c>
      <c r="AC1386">
        <f t="shared" si="554"/>
        <v>12.638888888888889</v>
      </c>
      <c r="AE1386">
        <f t="shared" si="555"/>
        <v>-1153.760944482623</v>
      </c>
      <c r="AF1386">
        <f t="shared" si="556"/>
        <v>-1169.5881905763729</v>
      </c>
      <c r="AG1386">
        <f t="shared" si="557"/>
        <v>-1266.6619666180397</v>
      </c>
    </row>
    <row r="1387" spans="2:33" x14ac:dyDescent="0.25">
      <c r="B1387" s="6" t="s">
        <v>74</v>
      </c>
      <c r="C1387" s="6">
        <v>1379</v>
      </c>
      <c r="D1387" s="6">
        <v>357</v>
      </c>
      <c r="E1387" s="12">
        <v>40.200000000000003</v>
      </c>
      <c r="F1387" s="17">
        <f t="shared" si="570"/>
        <v>-1.4722222222222223</v>
      </c>
      <c r="G1387" s="17">
        <f t="shared" si="571"/>
        <v>-5.3000000000000007</v>
      </c>
      <c r="H1387">
        <f t="shared" si="558"/>
        <v>-1700.4166666666667</v>
      </c>
      <c r="I1387">
        <f t="shared" si="559"/>
        <v>18.78751875</v>
      </c>
      <c r="J1387">
        <f t="shared" si="548"/>
        <v>56.204618020833358</v>
      </c>
      <c r="K1387">
        <f t="shared" si="573"/>
        <v>74.992136770833355</v>
      </c>
      <c r="L1387" s="49">
        <f t="shared" si="560"/>
        <v>837.41219394097254</v>
      </c>
      <c r="M1387" s="29">
        <f t="shared" si="561"/>
        <v>-18987.986111111113</v>
      </c>
      <c r="N1387">
        <f t="shared" si="549"/>
        <v>-1810.8333333333335</v>
      </c>
      <c r="O1387">
        <f t="shared" si="562"/>
        <v>20.0074875</v>
      </c>
      <c r="P1387">
        <f t="shared" si="550"/>
        <v>56.204618020833358</v>
      </c>
      <c r="Q1387">
        <f t="shared" si="563"/>
        <v>76.212105520833362</v>
      </c>
      <c r="R1387" s="49">
        <f t="shared" si="564"/>
        <v>851.03517831597264</v>
      </c>
      <c r="S1387" s="29">
        <f t="shared" si="565"/>
        <v>-20220.972222222226</v>
      </c>
      <c r="T1387">
        <f t="shared" si="551"/>
        <v>-2488.0555555555557</v>
      </c>
      <c r="U1387">
        <f t="shared" si="566"/>
        <v>27.489962500000001</v>
      </c>
      <c r="V1387">
        <f t="shared" si="552"/>
        <v>56.204618020833358</v>
      </c>
      <c r="W1387">
        <f t="shared" si="567"/>
        <v>83.694580520833355</v>
      </c>
      <c r="X1387" s="49">
        <f t="shared" si="568"/>
        <v>934.58948248263926</v>
      </c>
      <c r="Y1387" s="29">
        <f t="shared" si="569"/>
        <v>-27783.28703703704</v>
      </c>
      <c r="AA1387">
        <f t="shared" si="553"/>
        <v>0</v>
      </c>
      <c r="AB1387">
        <f t="shared" si="572"/>
        <v>40.200000000000003</v>
      </c>
      <c r="AC1387">
        <f t="shared" si="554"/>
        <v>11.166666666666668</v>
      </c>
      <c r="AE1387">
        <f t="shared" si="555"/>
        <v>-837.41219394097254</v>
      </c>
      <c r="AF1387">
        <f t="shared" si="556"/>
        <v>-851.03517831597264</v>
      </c>
      <c r="AG1387">
        <f t="shared" si="557"/>
        <v>-934.58948248263926</v>
      </c>
    </row>
    <row r="1388" spans="2:33" x14ac:dyDescent="0.25">
      <c r="B1388" s="6" t="s">
        <v>74</v>
      </c>
      <c r="C1388" s="6">
        <v>1380</v>
      </c>
      <c r="D1388" s="6">
        <v>358</v>
      </c>
      <c r="E1388" s="12">
        <v>34.9</v>
      </c>
      <c r="F1388" s="17">
        <f t="shared" si="570"/>
        <v>-1.4722222222222223</v>
      </c>
      <c r="G1388" s="17">
        <f t="shared" si="571"/>
        <v>-5.3000000000000007</v>
      </c>
      <c r="H1388">
        <f t="shared" si="558"/>
        <v>-1700.4166666666667</v>
      </c>
      <c r="I1388">
        <f t="shared" si="559"/>
        <v>18.290146874999998</v>
      </c>
      <c r="J1388">
        <f t="shared" si="548"/>
        <v>42.361443278356489</v>
      </c>
      <c r="K1388">
        <f t="shared" si="573"/>
        <v>60.651590153356487</v>
      </c>
      <c r="L1388" s="49">
        <f t="shared" si="560"/>
        <v>587.98347120892822</v>
      </c>
      <c r="M1388" s="29">
        <f t="shared" si="561"/>
        <v>-16484.594907407409</v>
      </c>
      <c r="N1388">
        <f t="shared" si="549"/>
        <v>-1810.8333333333335</v>
      </c>
      <c r="O1388">
        <f t="shared" si="562"/>
        <v>19.477818749999997</v>
      </c>
      <c r="P1388">
        <f t="shared" si="550"/>
        <v>42.361443278356489</v>
      </c>
      <c r="Q1388">
        <f t="shared" si="563"/>
        <v>61.839262028356487</v>
      </c>
      <c r="R1388" s="49">
        <f t="shared" si="564"/>
        <v>599.49729021934479</v>
      </c>
      <c r="S1388" s="29">
        <f t="shared" si="565"/>
        <v>-17555.02314814815</v>
      </c>
      <c r="T1388">
        <f t="shared" si="551"/>
        <v>-2488.0555555555557</v>
      </c>
      <c r="U1388">
        <f t="shared" si="566"/>
        <v>26.762206249999998</v>
      </c>
      <c r="V1388">
        <f t="shared" si="552"/>
        <v>42.361443278356489</v>
      </c>
      <c r="W1388">
        <f t="shared" si="567"/>
        <v>69.123649528356481</v>
      </c>
      <c r="X1388" s="49">
        <f t="shared" si="568"/>
        <v>670.11538014990037</v>
      </c>
      <c r="Y1388" s="29">
        <f t="shared" si="569"/>
        <v>-24120.316358024695</v>
      </c>
      <c r="AA1388">
        <f t="shared" si="553"/>
        <v>0</v>
      </c>
      <c r="AB1388">
        <f t="shared" si="572"/>
        <v>34.9</v>
      </c>
      <c r="AC1388">
        <f t="shared" si="554"/>
        <v>9.6944444444444446</v>
      </c>
      <c r="AE1388">
        <f t="shared" si="555"/>
        <v>-587.98347120892822</v>
      </c>
      <c r="AF1388">
        <f t="shared" si="556"/>
        <v>-599.49729021934479</v>
      </c>
      <c r="AG1388">
        <f t="shared" si="557"/>
        <v>-670.11538014990037</v>
      </c>
    </row>
    <row r="1389" spans="2:33" x14ac:dyDescent="0.25">
      <c r="B1389" s="6" t="s">
        <v>74</v>
      </c>
      <c r="C1389" s="6">
        <v>1381</v>
      </c>
      <c r="D1389" s="6">
        <v>359</v>
      </c>
      <c r="E1389" s="12">
        <v>29.6</v>
      </c>
      <c r="F1389" s="17">
        <f t="shared" si="570"/>
        <v>-1.0555555555555551</v>
      </c>
      <c r="G1389" s="17">
        <f t="shared" si="571"/>
        <v>-3.7999999999999989</v>
      </c>
      <c r="H1389">
        <f t="shared" si="558"/>
        <v>-1219.1666666666663</v>
      </c>
      <c r="I1389">
        <f t="shared" si="559"/>
        <v>17.792774999999999</v>
      </c>
      <c r="J1389">
        <f t="shared" si="548"/>
        <v>30.47216537037038</v>
      </c>
      <c r="K1389">
        <f t="shared" si="573"/>
        <v>48.264940370370383</v>
      </c>
      <c r="L1389" s="49">
        <f t="shared" si="560"/>
        <v>396.84506526748987</v>
      </c>
      <c r="M1389" s="29">
        <f t="shared" si="561"/>
        <v>-10024.259259259257</v>
      </c>
      <c r="N1389">
        <f t="shared" si="549"/>
        <v>-1298.3333333333328</v>
      </c>
      <c r="O1389">
        <f t="shared" si="562"/>
        <v>18.948150000000002</v>
      </c>
      <c r="P1389">
        <f t="shared" si="550"/>
        <v>30.47216537037038</v>
      </c>
      <c r="Q1389">
        <f t="shared" si="563"/>
        <v>49.420315370370382</v>
      </c>
      <c r="R1389" s="49">
        <f t="shared" si="564"/>
        <v>406.34481526748988</v>
      </c>
      <c r="S1389" s="29">
        <f t="shared" si="565"/>
        <v>-10675.185185185182</v>
      </c>
      <c r="T1389">
        <f t="shared" si="551"/>
        <v>-1783.8888888888882</v>
      </c>
      <c r="U1389">
        <f t="shared" si="566"/>
        <v>26.03445</v>
      </c>
      <c r="V1389">
        <f t="shared" si="552"/>
        <v>30.47216537037038</v>
      </c>
      <c r="W1389">
        <f t="shared" si="567"/>
        <v>56.506615370370383</v>
      </c>
      <c r="X1389" s="49">
        <f t="shared" si="568"/>
        <v>464.6099486008232</v>
      </c>
      <c r="Y1389" s="29">
        <f t="shared" si="569"/>
        <v>-14667.530864197528</v>
      </c>
      <c r="AA1389">
        <f t="shared" si="553"/>
        <v>0</v>
      </c>
      <c r="AB1389">
        <f t="shared" si="572"/>
        <v>29.6</v>
      </c>
      <c r="AC1389">
        <f t="shared" si="554"/>
        <v>8.2222222222222232</v>
      </c>
      <c r="AE1389">
        <f t="shared" si="555"/>
        <v>-396.84506526748987</v>
      </c>
      <c r="AF1389">
        <f t="shared" si="556"/>
        <v>-406.34481526748988</v>
      </c>
      <c r="AG1389">
        <f t="shared" si="557"/>
        <v>-464.6099486008232</v>
      </c>
    </row>
    <row r="1390" spans="2:33" x14ac:dyDescent="0.25">
      <c r="B1390" s="6" t="s">
        <v>74</v>
      </c>
      <c r="C1390" s="6">
        <v>1382</v>
      </c>
      <c r="D1390" s="6">
        <v>360</v>
      </c>
      <c r="E1390" s="12">
        <v>27.3</v>
      </c>
      <c r="F1390" s="17">
        <f t="shared" si="570"/>
        <v>-4.1666666666666761E-2</v>
      </c>
      <c r="G1390" s="17">
        <f t="shared" si="571"/>
        <v>-0.15000000000000036</v>
      </c>
      <c r="H1390">
        <f t="shared" si="558"/>
        <v>-48.125000000000107</v>
      </c>
      <c r="I1390">
        <f t="shared" si="559"/>
        <v>17.576934375</v>
      </c>
      <c r="J1390">
        <f t="shared" si="548"/>
        <v>25.920608255208336</v>
      </c>
      <c r="K1390">
        <f t="shared" si="573"/>
        <v>43.497542630208336</v>
      </c>
      <c r="L1390" s="49">
        <f t="shared" si="560"/>
        <v>329.85636494574652</v>
      </c>
      <c r="M1390" s="29">
        <f t="shared" si="561"/>
        <v>-364.94791666666748</v>
      </c>
      <c r="N1390">
        <f t="shared" si="549"/>
        <v>-51.250000000000114</v>
      </c>
      <c r="O1390">
        <f t="shared" si="562"/>
        <v>18.718293749999997</v>
      </c>
      <c r="P1390">
        <f t="shared" si="550"/>
        <v>25.920608255208336</v>
      </c>
      <c r="Q1390">
        <f t="shared" si="563"/>
        <v>44.638902005208337</v>
      </c>
      <c r="R1390" s="49">
        <f t="shared" si="564"/>
        <v>338.51167353949654</v>
      </c>
      <c r="S1390" s="29">
        <f t="shared" si="565"/>
        <v>-388.64583333333417</v>
      </c>
      <c r="T1390">
        <f t="shared" si="551"/>
        <v>-70.416666666666828</v>
      </c>
      <c r="U1390">
        <f t="shared" si="566"/>
        <v>25.718631249999998</v>
      </c>
      <c r="V1390">
        <f t="shared" si="552"/>
        <v>25.920608255208336</v>
      </c>
      <c r="W1390">
        <f t="shared" si="567"/>
        <v>51.639239505208337</v>
      </c>
      <c r="X1390" s="49">
        <f t="shared" si="568"/>
        <v>391.59756624782989</v>
      </c>
      <c r="Y1390" s="29">
        <f t="shared" si="569"/>
        <v>-533.99305555555679</v>
      </c>
      <c r="AA1390">
        <f t="shared" si="553"/>
        <v>0</v>
      </c>
      <c r="AB1390">
        <f t="shared" si="572"/>
        <v>27.3</v>
      </c>
      <c r="AC1390">
        <f t="shared" si="554"/>
        <v>7.583333333333333</v>
      </c>
      <c r="AE1390">
        <f t="shared" si="555"/>
        <v>-329.85636494574652</v>
      </c>
      <c r="AF1390">
        <f t="shared" si="556"/>
        <v>-338.51167353949654</v>
      </c>
      <c r="AG1390">
        <f t="shared" si="557"/>
        <v>-391.59756624782989</v>
      </c>
    </row>
    <row r="1391" spans="2:33" x14ac:dyDescent="0.25">
      <c r="B1391" s="6" t="s">
        <v>74</v>
      </c>
      <c r="C1391" s="6">
        <v>1383</v>
      </c>
      <c r="D1391" s="6">
        <v>361</v>
      </c>
      <c r="E1391" s="12">
        <v>29.3</v>
      </c>
      <c r="F1391" s="17">
        <f t="shared" si="570"/>
        <v>0.77777777777777746</v>
      </c>
      <c r="G1391" s="17">
        <f t="shared" si="571"/>
        <v>2.7999999999999989</v>
      </c>
      <c r="H1391">
        <f t="shared" si="558"/>
        <v>898.33333333333292</v>
      </c>
      <c r="I1391">
        <f t="shared" si="559"/>
        <v>17.764621875</v>
      </c>
      <c r="J1391">
        <f t="shared" si="548"/>
        <v>29.857616472800931</v>
      </c>
      <c r="K1391">
        <f t="shared" si="573"/>
        <v>47.622238347800931</v>
      </c>
      <c r="L1391" s="49">
        <f t="shared" si="560"/>
        <v>387.59210655293538</v>
      </c>
      <c r="M1391" s="29">
        <f t="shared" si="561"/>
        <v>7311.4351851851825</v>
      </c>
      <c r="N1391">
        <f t="shared" si="549"/>
        <v>956.66666666666629</v>
      </c>
      <c r="O1391">
        <f t="shared" si="562"/>
        <v>18.91816875</v>
      </c>
      <c r="P1391">
        <f t="shared" si="550"/>
        <v>29.857616472800931</v>
      </c>
      <c r="Q1391">
        <f t="shared" si="563"/>
        <v>48.775785222800934</v>
      </c>
      <c r="R1391" s="49">
        <f t="shared" si="564"/>
        <v>396.9806963966854</v>
      </c>
      <c r="S1391" s="29">
        <f t="shared" si="565"/>
        <v>7786.2037037037007</v>
      </c>
      <c r="T1391">
        <f t="shared" si="551"/>
        <v>1314.4444444444439</v>
      </c>
      <c r="U1391">
        <f t="shared" si="566"/>
        <v>25.993256249999998</v>
      </c>
      <c r="V1391">
        <f t="shared" si="552"/>
        <v>29.857616472800931</v>
      </c>
      <c r="W1391">
        <f t="shared" si="567"/>
        <v>55.850872722800929</v>
      </c>
      <c r="X1391" s="49">
        <f t="shared" si="568"/>
        <v>454.56404743835202</v>
      </c>
      <c r="Y1391" s="29">
        <f t="shared" si="569"/>
        <v>10698.117283950613</v>
      </c>
      <c r="AA1391">
        <f t="shared" si="553"/>
        <v>0</v>
      </c>
      <c r="AB1391">
        <f t="shared" si="572"/>
        <v>29.3</v>
      </c>
      <c r="AC1391">
        <f t="shared" si="554"/>
        <v>8.1388888888888893</v>
      </c>
      <c r="AE1391">
        <f t="shared" si="555"/>
        <v>-387.59210655293538</v>
      </c>
      <c r="AF1391">
        <f t="shared" si="556"/>
        <v>-396.9806963966854</v>
      </c>
      <c r="AG1391">
        <f t="shared" si="557"/>
        <v>-454.56404743835202</v>
      </c>
    </row>
    <row r="1392" spans="2:33" x14ac:dyDescent="0.25">
      <c r="B1392" s="6" t="s">
        <v>74</v>
      </c>
      <c r="C1392" s="6">
        <v>1384</v>
      </c>
      <c r="D1392" s="6">
        <v>362</v>
      </c>
      <c r="E1392" s="12">
        <v>32.9</v>
      </c>
      <c r="F1392" s="17">
        <f t="shared" si="570"/>
        <v>0.87500000000000011</v>
      </c>
      <c r="G1392" s="17">
        <f t="shared" si="571"/>
        <v>3.1500000000000004</v>
      </c>
      <c r="H1392">
        <f t="shared" si="558"/>
        <v>1010.6250000000001</v>
      </c>
      <c r="I1392">
        <f t="shared" si="559"/>
        <v>18.102459374999999</v>
      </c>
      <c r="J1392">
        <f t="shared" si="548"/>
        <v>37.645380431134257</v>
      </c>
      <c r="K1392">
        <f t="shared" si="573"/>
        <v>55.747839806134252</v>
      </c>
      <c r="L1392" s="49">
        <f t="shared" si="560"/>
        <v>509.47331378383797</v>
      </c>
      <c r="M1392" s="29">
        <f t="shared" si="561"/>
        <v>9235.9895833333321</v>
      </c>
      <c r="N1392">
        <f t="shared" si="549"/>
        <v>1076.2500000000002</v>
      </c>
      <c r="O1392">
        <f t="shared" si="562"/>
        <v>19.277943749999999</v>
      </c>
      <c r="P1392">
        <f t="shared" si="550"/>
        <v>37.645380431134257</v>
      </c>
      <c r="Q1392">
        <f t="shared" si="563"/>
        <v>56.923324181134255</v>
      </c>
      <c r="R1392" s="49">
        <f t="shared" si="564"/>
        <v>520.21593487758798</v>
      </c>
      <c r="S1392" s="29">
        <f t="shared" si="565"/>
        <v>9835.7291666666679</v>
      </c>
      <c r="T1392">
        <f t="shared" si="551"/>
        <v>1478.7500000000002</v>
      </c>
      <c r="U1392">
        <f t="shared" si="566"/>
        <v>26.487581249999998</v>
      </c>
      <c r="V1392">
        <f t="shared" si="552"/>
        <v>37.645380431134257</v>
      </c>
      <c r="W1392">
        <f t="shared" si="567"/>
        <v>64.132961681134248</v>
      </c>
      <c r="X1392" s="49">
        <f t="shared" si="568"/>
        <v>586.10401091925451</v>
      </c>
      <c r="Y1392" s="29">
        <f t="shared" si="569"/>
        <v>13514.131944444445</v>
      </c>
      <c r="AA1392">
        <f t="shared" si="553"/>
        <v>0</v>
      </c>
      <c r="AB1392">
        <f t="shared" si="572"/>
        <v>32.9</v>
      </c>
      <c r="AC1392">
        <f t="shared" si="554"/>
        <v>9.1388888888888875</v>
      </c>
      <c r="AE1392">
        <f t="shared" si="555"/>
        <v>-509.47331378383797</v>
      </c>
      <c r="AF1392">
        <f t="shared" si="556"/>
        <v>-520.21593487758798</v>
      </c>
      <c r="AG1392">
        <f t="shared" si="557"/>
        <v>-586.10401091925451</v>
      </c>
    </row>
    <row r="1393" spans="2:33" x14ac:dyDescent="0.25">
      <c r="B1393" s="6" t="s">
        <v>74</v>
      </c>
      <c r="C1393" s="6">
        <v>1385</v>
      </c>
      <c r="D1393" s="6">
        <v>363</v>
      </c>
      <c r="E1393" s="12">
        <v>35.6</v>
      </c>
      <c r="F1393" s="17">
        <f t="shared" si="570"/>
        <v>0.52777777777777835</v>
      </c>
      <c r="G1393" s="17">
        <f t="shared" si="571"/>
        <v>1.9000000000000021</v>
      </c>
      <c r="H1393">
        <f t="shared" si="558"/>
        <v>609.58333333333394</v>
      </c>
      <c r="I1393">
        <f t="shared" si="559"/>
        <v>18.355837499999996</v>
      </c>
      <c r="J1393">
        <f t="shared" si="548"/>
        <v>44.077798009259268</v>
      </c>
      <c r="K1393">
        <f t="shared" si="573"/>
        <v>62.433635509259261</v>
      </c>
      <c r="L1393" s="49">
        <f t="shared" si="560"/>
        <v>617.39928448045271</v>
      </c>
      <c r="M1393" s="29">
        <f t="shared" si="561"/>
        <v>6028.1018518518576</v>
      </c>
      <c r="N1393">
        <f t="shared" si="549"/>
        <v>649.16666666666731</v>
      </c>
      <c r="O1393">
        <f t="shared" si="562"/>
        <v>19.547774999999998</v>
      </c>
      <c r="P1393">
        <f t="shared" si="550"/>
        <v>44.077798009259268</v>
      </c>
      <c r="Q1393">
        <f t="shared" si="563"/>
        <v>63.62557300925927</v>
      </c>
      <c r="R1393" s="49">
        <f t="shared" si="564"/>
        <v>629.18622198045284</v>
      </c>
      <c r="S1393" s="29">
        <f t="shared" si="565"/>
        <v>6419.5370370370438</v>
      </c>
      <c r="T1393">
        <f t="shared" si="551"/>
        <v>891.94444444444537</v>
      </c>
      <c r="U1393">
        <f t="shared" si="566"/>
        <v>26.858324999999994</v>
      </c>
      <c r="V1393">
        <f t="shared" si="552"/>
        <v>44.077798009259268</v>
      </c>
      <c r="W1393">
        <f t="shared" si="567"/>
        <v>70.936123009259262</v>
      </c>
      <c r="X1393" s="49">
        <f t="shared" si="568"/>
        <v>701.47943864711942</v>
      </c>
      <c r="Y1393" s="29">
        <f t="shared" si="569"/>
        <v>8820.3395061728497</v>
      </c>
      <c r="AA1393">
        <f t="shared" si="553"/>
        <v>0</v>
      </c>
      <c r="AB1393">
        <f t="shared" si="572"/>
        <v>35.6</v>
      </c>
      <c r="AC1393">
        <f t="shared" si="554"/>
        <v>9.8888888888888893</v>
      </c>
      <c r="AE1393">
        <f t="shared" si="555"/>
        <v>-617.39928448045271</v>
      </c>
      <c r="AF1393">
        <f t="shared" si="556"/>
        <v>-629.18622198045284</v>
      </c>
      <c r="AG1393">
        <f t="shared" si="557"/>
        <v>-701.47943864711942</v>
      </c>
    </row>
    <row r="1394" spans="2:33" x14ac:dyDescent="0.25">
      <c r="B1394" s="6" t="s">
        <v>74</v>
      </c>
      <c r="C1394" s="6">
        <v>1386</v>
      </c>
      <c r="D1394" s="6">
        <v>364</v>
      </c>
      <c r="E1394" s="12">
        <v>36.700000000000003</v>
      </c>
      <c r="F1394" s="17">
        <f t="shared" si="570"/>
        <v>0.27777777777777779</v>
      </c>
      <c r="G1394" s="17">
        <f t="shared" si="571"/>
        <v>1</v>
      </c>
      <c r="H1394">
        <f t="shared" si="558"/>
        <v>320.83333333333337</v>
      </c>
      <c r="I1394">
        <f t="shared" si="559"/>
        <v>18.459065625000001</v>
      </c>
      <c r="J1394">
        <f t="shared" si="548"/>
        <v>46.843789736689828</v>
      </c>
      <c r="K1394">
        <f t="shared" si="573"/>
        <v>65.302855361689836</v>
      </c>
      <c r="L1394" s="49">
        <f t="shared" si="560"/>
        <v>665.72633104833801</v>
      </c>
      <c r="M1394" s="29">
        <f t="shared" si="561"/>
        <v>3270.7175925925931</v>
      </c>
      <c r="N1394">
        <f t="shared" si="549"/>
        <v>341.66666666666669</v>
      </c>
      <c r="O1394">
        <f t="shared" si="562"/>
        <v>19.65770625</v>
      </c>
      <c r="P1394">
        <f t="shared" si="550"/>
        <v>46.843789736689828</v>
      </c>
      <c r="Q1394">
        <f t="shared" si="563"/>
        <v>66.501495986689832</v>
      </c>
      <c r="R1394" s="49">
        <f t="shared" si="564"/>
        <v>677.94580630875464</v>
      </c>
      <c r="S1394" s="29">
        <f t="shared" si="565"/>
        <v>3483.1018518518522</v>
      </c>
      <c r="T1394">
        <f t="shared" si="551"/>
        <v>469.44444444444446</v>
      </c>
      <c r="U1394">
        <f t="shared" si="566"/>
        <v>27.00936875</v>
      </c>
      <c r="V1394">
        <f t="shared" si="552"/>
        <v>46.843789736689828</v>
      </c>
      <c r="W1394">
        <f t="shared" si="567"/>
        <v>73.853158486689836</v>
      </c>
      <c r="X1394" s="49">
        <f t="shared" si="568"/>
        <v>752.89192123931025</v>
      </c>
      <c r="Y1394" s="29">
        <f t="shared" si="569"/>
        <v>4785.725308641976</v>
      </c>
      <c r="AA1394">
        <f t="shared" si="553"/>
        <v>0</v>
      </c>
      <c r="AB1394">
        <f t="shared" si="572"/>
        <v>36.700000000000003</v>
      </c>
      <c r="AC1394">
        <f t="shared" si="554"/>
        <v>10.194444444444445</v>
      </c>
      <c r="AE1394">
        <f t="shared" si="555"/>
        <v>-665.72633104833801</v>
      </c>
      <c r="AF1394">
        <f t="shared" si="556"/>
        <v>-677.94580630875464</v>
      </c>
      <c r="AG1394">
        <f t="shared" si="557"/>
        <v>-752.89192123931025</v>
      </c>
    </row>
    <row r="1395" spans="2:33" x14ac:dyDescent="0.25">
      <c r="B1395" s="6" t="s">
        <v>74</v>
      </c>
      <c r="C1395" s="6">
        <v>1387</v>
      </c>
      <c r="D1395" s="6">
        <v>365</v>
      </c>
      <c r="E1395" s="12">
        <v>37.6</v>
      </c>
      <c r="F1395" s="17">
        <f t="shared" si="570"/>
        <v>0.37499999999999939</v>
      </c>
      <c r="G1395" s="17">
        <f t="shared" si="571"/>
        <v>1.3499999999999979</v>
      </c>
      <c r="H1395">
        <f t="shared" si="558"/>
        <v>433.12499999999932</v>
      </c>
      <c r="I1395">
        <f t="shared" si="559"/>
        <v>18.543524999999999</v>
      </c>
      <c r="J1395">
        <f t="shared" si="548"/>
        <v>49.169476481481489</v>
      </c>
      <c r="K1395">
        <f t="shared" si="573"/>
        <v>67.713001481481484</v>
      </c>
      <c r="L1395" s="49">
        <f t="shared" si="560"/>
        <v>707.22468213991772</v>
      </c>
      <c r="M1395" s="29">
        <f t="shared" si="561"/>
        <v>4523.7499999999927</v>
      </c>
      <c r="N1395">
        <f t="shared" si="549"/>
        <v>461.24999999999926</v>
      </c>
      <c r="O1395">
        <f t="shared" si="562"/>
        <v>19.74765</v>
      </c>
      <c r="P1395">
        <f t="shared" si="550"/>
        <v>49.169476481481489</v>
      </c>
      <c r="Q1395">
        <f t="shared" si="563"/>
        <v>68.917126481481489</v>
      </c>
      <c r="R1395" s="49">
        <f t="shared" si="564"/>
        <v>719.80109880658449</v>
      </c>
      <c r="S1395" s="29">
        <f t="shared" si="565"/>
        <v>4817.4999999999927</v>
      </c>
      <c r="T1395">
        <f t="shared" si="551"/>
        <v>633.74999999999898</v>
      </c>
      <c r="U1395">
        <f t="shared" si="566"/>
        <v>27.132950000000001</v>
      </c>
      <c r="V1395">
        <f t="shared" si="552"/>
        <v>49.169476481481489</v>
      </c>
      <c r="W1395">
        <f t="shared" si="567"/>
        <v>76.30242648148149</v>
      </c>
      <c r="X1395" s="49">
        <f t="shared" si="568"/>
        <v>796.93645436214001</v>
      </c>
      <c r="Y1395" s="29">
        <f t="shared" si="569"/>
        <v>6619.1666666666561</v>
      </c>
      <c r="AA1395">
        <f t="shared" si="553"/>
        <v>0</v>
      </c>
      <c r="AB1395">
        <f t="shared" si="572"/>
        <v>37.6</v>
      </c>
      <c r="AC1395">
        <f t="shared" si="554"/>
        <v>10.444444444444445</v>
      </c>
      <c r="AE1395">
        <f t="shared" si="555"/>
        <v>-707.22468213991772</v>
      </c>
      <c r="AF1395">
        <f t="shared" si="556"/>
        <v>-719.80109880658449</v>
      </c>
      <c r="AG1395">
        <f t="shared" si="557"/>
        <v>-796.93645436214001</v>
      </c>
    </row>
    <row r="1396" spans="2:33" x14ac:dyDescent="0.25">
      <c r="B1396" s="6" t="s">
        <v>74</v>
      </c>
      <c r="C1396" s="6">
        <v>1388</v>
      </c>
      <c r="D1396" s="6">
        <v>366</v>
      </c>
      <c r="E1396" s="12">
        <v>39.4</v>
      </c>
      <c r="F1396" s="17">
        <f t="shared" si="570"/>
        <v>0.68055555555555536</v>
      </c>
      <c r="G1396" s="17">
        <f t="shared" si="571"/>
        <v>2.4499999999999993</v>
      </c>
      <c r="H1396">
        <f t="shared" si="558"/>
        <v>786.0416666666664</v>
      </c>
      <c r="I1396">
        <f t="shared" si="559"/>
        <v>18.712443750000002</v>
      </c>
      <c r="J1396">
        <f t="shared" si="548"/>
        <v>53.989877002314827</v>
      </c>
      <c r="K1396">
        <f t="shared" si="573"/>
        <v>72.702320752314833</v>
      </c>
      <c r="L1396" s="49">
        <f t="shared" si="560"/>
        <v>795.68651045589013</v>
      </c>
      <c r="M1396" s="29">
        <f t="shared" si="561"/>
        <v>8602.7893518518486</v>
      </c>
      <c r="N1396">
        <f t="shared" si="549"/>
        <v>837.08333333333314</v>
      </c>
      <c r="O1396">
        <f t="shared" si="562"/>
        <v>19.9275375</v>
      </c>
      <c r="P1396">
        <f t="shared" si="550"/>
        <v>53.989877002314827</v>
      </c>
      <c r="Q1396">
        <f t="shared" si="563"/>
        <v>73.917414502314827</v>
      </c>
      <c r="R1396" s="49">
        <f t="shared" si="564"/>
        <v>808.98503649755673</v>
      </c>
      <c r="S1396" s="29">
        <f t="shared" si="565"/>
        <v>9161.4120370370347</v>
      </c>
      <c r="T1396">
        <f t="shared" si="551"/>
        <v>1150.1388888888885</v>
      </c>
      <c r="U1396">
        <f t="shared" si="566"/>
        <v>27.380112499999999</v>
      </c>
      <c r="V1396">
        <f t="shared" si="552"/>
        <v>53.989877002314827</v>
      </c>
      <c r="W1396">
        <f t="shared" si="567"/>
        <v>81.369989502314823</v>
      </c>
      <c r="X1396" s="49">
        <f t="shared" si="568"/>
        <v>890.54932955311222</v>
      </c>
      <c r="Y1396" s="29">
        <f t="shared" si="569"/>
        <v>12587.631172839501</v>
      </c>
      <c r="AA1396">
        <f t="shared" si="553"/>
        <v>0</v>
      </c>
      <c r="AB1396">
        <f t="shared" si="572"/>
        <v>39.4</v>
      </c>
      <c r="AC1396">
        <f t="shared" si="554"/>
        <v>10.944444444444445</v>
      </c>
      <c r="AE1396">
        <f t="shared" si="555"/>
        <v>-795.68651045589013</v>
      </c>
      <c r="AF1396">
        <f t="shared" si="556"/>
        <v>-808.98503649755673</v>
      </c>
      <c r="AG1396">
        <f t="shared" si="557"/>
        <v>-890.54932955311222</v>
      </c>
    </row>
    <row r="1397" spans="2:33" x14ac:dyDescent="0.25">
      <c r="B1397" s="6" t="s">
        <v>74</v>
      </c>
      <c r="C1397" s="6">
        <v>1389</v>
      </c>
      <c r="D1397" s="6">
        <v>367</v>
      </c>
      <c r="E1397" s="12">
        <v>42.5</v>
      </c>
      <c r="F1397" s="17">
        <f t="shared" si="570"/>
        <v>0.98611111111111127</v>
      </c>
      <c r="G1397" s="17">
        <f t="shared" si="571"/>
        <v>3.5500000000000007</v>
      </c>
      <c r="H1397">
        <f t="shared" si="558"/>
        <v>1138.9583333333335</v>
      </c>
      <c r="I1397">
        <f t="shared" si="559"/>
        <v>19.003359374999999</v>
      </c>
      <c r="J1397">
        <f t="shared" si="548"/>
        <v>62.819974320023157</v>
      </c>
      <c r="K1397">
        <f t="shared" si="573"/>
        <v>81.823333695023152</v>
      </c>
      <c r="L1397" s="49">
        <f t="shared" si="560"/>
        <v>965.96991167735666</v>
      </c>
      <c r="M1397" s="29">
        <f t="shared" si="561"/>
        <v>13446.035879629631</v>
      </c>
      <c r="N1397">
        <f t="shared" si="549"/>
        <v>1212.916666666667</v>
      </c>
      <c r="O1397">
        <f t="shared" si="562"/>
        <v>20.237343749999997</v>
      </c>
      <c r="P1397">
        <f t="shared" si="550"/>
        <v>62.819974320023157</v>
      </c>
      <c r="Q1397">
        <f t="shared" si="563"/>
        <v>83.057318070023157</v>
      </c>
      <c r="R1397" s="49">
        <f t="shared" si="564"/>
        <v>980.53778277110666</v>
      </c>
      <c r="S1397" s="29">
        <f t="shared" si="565"/>
        <v>14319.155092592597</v>
      </c>
      <c r="T1397">
        <f t="shared" si="551"/>
        <v>1666.5277777777781</v>
      </c>
      <c r="U1397">
        <f t="shared" si="566"/>
        <v>27.805781249999999</v>
      </c>
      <c r="V1397">
        <f t="shared" si="552"/>
        <v>62.819974320023157</v>
      </c>
      <c r="W1397">
        <f t="shared" si="567"/>
        <v>90.625755570023159</v>
      </c>
      <c r="X1397" s="49">
        <f t="shared" si="568"/>
        <v>1069.8873921461068</v>
      </c>
      <c r="Y1397" s="29">
        <f t="shared" si="569"/>
        <v>19674.286265432103</v>
      </c>
      <c r="AA1397">
        <f t="shared" si="553"/>
        <v>0</v>
      </c>
      <c r="AB1397">
        <f t="shared" si="572"/>
        <v>42.5</v>
      </c>
      <c r="AC1397">
        <f t="shared" si="554"/>
        <v>11.805555555555555</v>
      </c>
      <c r="AE1397">
        <f t="shared" si="555"/>
        <v>-965.96991167735666</v>
      </c>
      <c r="AF1397">
        <f t="shared" si="556"/>
        <v>-980.53778277110666</v>
      </c>
      <c r="AG1397">
        <f t="shared" si="557"/>
        <v>-1069.8873921461068</v>
      </c>
    </row>
    <row r="1398" spans="2:33" x14ac:dyDescent="0.25">
      <c r="B1398" s="6" t="s">
        <v>74</v>
      </c>
      <c r="C1398" s="6">
        <v>1390</v>
      </c>
      <c r="D1398" s="6">
        <v>368</v>
      </c>
      <c r="E1398" s="12">
        <v>46.5</v>
      </c>
      <c r="F1398" s="17">
        <f t="shared" si="570"/>
        <v>1.0694444444444449</v>
      </c>
      <c r="G1398" s="17">
        <f t="shared" si="571"/>
        <v>3.8500000000000014</v>
      </c>
      <c r="H1398">
        <f t="shared" si="558"/>
        <v>1235.2083333333337</v>
      </c>
      <c r="I1398">
        <f t="shared" si="559"/>
        <v>19.378734374999997</v>
      </c>
      <c r="J1398">
        <f t="shared" si="548"/>
        <v>75.20137825520834</v>
      </c>
      <c r="K1398">
        <f t="shared" si="573"/>
        <v>94.580112630208333</v>
      </c>
      <c r="L1398" s="49">
        <f t="shared" si="560"/>
        <v>1221.6597881401908</v>
      </c>
      <c r="M1398" s="29">
        <f t="shared" si="561"/>
        <v>15954.77430555556</v>
      </c>
      <c r="N1398">
        <f t="shared" si="549"/>
        <v>1315.4166666666672</v>
      </c>
      <c r="O1398">
        <f t="shared" si="562"/>
        <v>20.637093749999998</v>
      </c>
      <c r="P1398">
        <f t="shared" si="550"/>
        <v>75.20137825520834</v>
      </c>
      <c r="Q1398">
        <f t="shared" si="563"/>
        <v>95.838472005208331</v>
      </c>
      <c r="R1398" s="49">
        <f t="shared" si="564"/>
        <v>1237.9135967339409</v>
      </c>
      <c r="S1398" s="29">
        <f t="shared" si="565"/>
        <v>16990.798611111117</v>
      </c>
      <c r="T1398">
        <f t="shared" si="551"/>
        <v>1807.3611111111118</v>
      </c>
      <c r="U1398">
        <f t="shared" si="566"/>
        <v>28.355031249999996</v>
      </c>
      <c r="V1398">
        <f t="shared" si="552"/>
        <v>75.20137825520834</v>
      </c>
      <c r="W1398">
        <f t="shared" si="567"/>
        <v>103.55640950520834</v>
      </c>
      <c r="X1398" s="49">
        <f t="shared" si="568"/>
        <v>1337.6036227756076</v>
      </c>
      <c r="Y1398" s="29">
        <f t="shared" si="569"/>
        <v>23345.081018518526</v>
      </c>
      <c r="AA1398">
        <f t="shared" si="553"/>
        <v>0</v>
      </c>
      <c r="AB1398">
        <f t="shared" si="572"/>
        <v>46.5</v>
      </c>
      <c r="AC1398">
        <f t="shared" si="554"/>
        <v>12.916666666666666</v>
      </c>
      <c r="AE1398">
        <f t="shared" si="555"/>
        <v>-1221.6597881401908</v>
      </c>
      <c r="AF1398">
        <f t="shared" si="556"/>
        <v>-1237.9135967339409</v>
      </c>
      <c r="AG1398">
        <f t="shared" si="557"/>
        <v>-1337.6036227756076</v>
      </c>
    </row>
    <row r="1399" spans="2:33" x14ac:dyDescent="0.25">
      <c r="B1399" s="6" t="s">
        <v>74</v>
      </c>
      <c r="C1399" s="6">
        <v>1391</v>
      </c>
      <c r="D1399" s="6">
        <v>369</v>
      </c>
      <c r="E1399" s="12">
        <v>50.2</v>
      </c>
      <c r="F1399" s="17">
        <f t="shared" si="570"/>
        <v>0.87499999999999956</v>
      </c>
      <c r="G1399" s="17">
        <f t="shared" si="571"/>
        <v>3.1499999999999986</v>
      </c>
      <c r="H1399">
        <f t="shared" si="558"/>
        <v>1010.6249999999994</v>
      </c>
      <c r="I1399">
        <f t="shared" si="559"/>
        <v>19.725956249999999</v>
      </c>
      <c r="J1399">
        <f t="shared" si="548"/>
        <v>87.645037002314837</v>
      </c>
      <c r="K1399">
        <f t="shared" si="573"/>
        <v>107.37099325231483</v>
      </c>
      <c r="L1399" s="49">
        <f t="shared" si="560"/>
        <v>1497.2288503517236</v>
      </c>
      <c r="M1399" s="29">
        <f t="shared" si="561"/>
        <v>14092.604166666659</v>
      </c>
      <c r="N1399">
        <f t="shared" si="549"/>
        <v>1076.2499999999995</v>
      </c>
      <c r="O1399">
        <f t="shared" si="562"/>
        <v>21.0068625</v>
      </c>
      <c r="P1399">
        <f t="shared" si="550"/>
        <v>87.645037002314837</v>
      </c>
      <c r="Q1399">
        <f t="shared" si="563"/>
        <v>108.65189950231483</v>
      </c>
      <c r="R1399" s="49">
        <f t="shared" si="564"/>
        <v>1515.0903763933902</v>
      </c>
      <c r="S1399" s="29">
        <f t="shared" si="565"/>
        <v>15007.708333333327</v>
      </c>
      <c r="T1399">
        <f t="shared" si="551"/>
        <v>1478.7499999999993</v>
      </c>
      <c r="U1399">
        <f t="shared" si="566"/>
        <v>28.863087499999999</v>
      </c>
      <c r="V1399">
        <f t="shared" si="552"/>
        <v>87.645037002314837</v>
      </c>
      <c r="W1399">
        <f t="shared" si="567"/>
        <v>116.50812450231484</v>
      </c>
      <c r="X1399" s="49">
        <f t="shared" si="568"/>
        <v>1624.6410694489459</v>
      </c>
      <c r="Y1399" s="29">
        <f t="shared" si="569"/>
        <v>20620.347222222212</v>
      </c>
      <c r="AA1399">
        <f t="shared" si="553"/>
        <v>0</v>
      </c>
      <c r="AB1399">
        <f t="shared" si="572"/>
        <v>50.2</v>
      </c>
      <c r="AC1399">
        <f t="shared" si="554"/>
        <v>13.944444444444445</v>
      </c>
      <c r="AE1399">
        <f t="shared" si="555"/>
        <v>-1497.2288503517236</v>
      </c>
      <c r="AF1399">
        <f t="shared" si="556"/>
        <v>-1515.0903763933902</v>
      </c>
      <c r="AG1399">
        <f t="shared" si="557"/>
        <v>-1624.6410694489459</v>
      </c>
    </row>
    <row r="1400" spans="2:33" x14ac:dyDescent="0.25">
      <c r="B1400" s="6" t="s">
        <v>74</v>
      </c>
      <c r="C1400" s="6">
        <v>1392</v>
      </c>
      <c r="D1400" s="6">
        <v>370</v>
      </c>
      <c r="E1400" s="12">
        <v>52.8</v>
      </c>
      <c r="F1400" s="17">
        <f t="shared" si="570"/>
        <v>0.56944444444444364</v>
      </c>
      <c r="G1400" s="17">
        <f t="shared" si="571"/>
        <v>2.0499999999999972</v>
      </c>
      <c r="H1400">
        <f t="shared" si="558"/>
        <v>657.70833333333246</v>
      </c>
      <c r="I1400">
        <f t="shared" si="559"/>
        <v>19.969950000000001</v>
      </c>
      <c r="J1400">
        <f t="shared" si="548"/>
        <v>96.958913333333342</v>
      </c>
      <c r="K1400">
        <f t="shared" si="573"/>
        <v>116.92886333333334</v>
      </c>
      <c r="L1400" s="49">
        <f t="shared" si="560"/>
        <v>1714.9566622222223</v>
      </c>
      <c r="M1400" s="29">
        <f t="shared" si="561"/>
        <v>9646.388888888876</v>
      </c>
      <c r="N1400">
        <f t="shared" si="549"/>
        <v>700.41666666666572</v>
      </c>
      <c r="O1400">
        <f t="shared" si="562"/>
        <v>21.2667</v>
      </c>
      <c r="P1400">
        <f t="shared" si="550"/>
        <v>96.958913333333342</v>
      </c>
      <c r="Q1400">
        <f t="shared" si="563"/>
        <v>118.22561333333334</v>
      </c>
      <c r="R1400" s="49">
        <f t="shared" si="564"/>
        <v>1733.9756622222224</v>
      </c>
      <c r="S1400" s="29">
        <f t="shared" si="565"/>
        <v>10272.777777777763</v>
      </c>
      <c r="T1400">
        <f t="shared" si="551"/>
        <v>962.36111111110972</v>
      </c>
      <c r="U1400">
        <f t="shared" si="566"/>
        <v>29.220099999999999</v>
      </c>
      <c r="V1400">
        <f t="shared" si="552"/>
        <v>96.958913333333342</v>
      </c>
      <c r="W1400">
        <f t="shared" si="567"/>
        <v>126.17901333333334</v>
      </c>
      <c r="X1400" s="49">
        <f t="shared" si="568"/>
        <v>1850.625528888889</v>
      </c>
      <c r="Y1400" s="29">
        <f t="shared" si="569"/>
        <v>14114.62962962961</v>
      </c>
      <c r="AA1400">
        <f t="shared" si="553"/>
        <v>0</v>
      </c>
      <c r="AB1400">
        <f t="shared" si="572"/>
        <v>52.8</v>
      </c>
      <c r="AC1400">
        <f t="shared" si="554"/>
        <v>14.666666666666666</v>
      </c>
      <c r="AE1400">
        <f t="shared" si="555"/>
        <v>-1714.9566622222223</v>
      </c>
      <c r="AF1400">
        <f t="shared" si="556"/>
        <v>-1733.9756622222224</v>
      </c>
      <c r="AG1400">
        <f t="shared" si="557"/>
        <v>-1850.625528888889</v>
      </c>
    </row>
    <row r="1401" spans="2:33" x14ac:dyDescent="0.25">
      <c r="B1401" s="6" t="s">
        <v>74</v>
      </c>
      <c r="C1401" s="6">
        <v>1393</v>
      </c>
      <c r="D1401" s="6">
        <v>371</v>
      </c>
      <c r="E1401" s="12">
        <v>54.3</v>
      </c>
      <c r="F1401" s="17">
        <f t="shared" si="570"/>
        <v>0.29166666666666685</v>
      </c>
      <c r="G1401" s="17">
        <f t="shared" si="571"/>
        <v>1.0500000000000007</v>
      </c>
      <c r="H1401">
        <f t="shared" si="558"/>
        <v>336.87500000000023</v>
      </c>
      <c r="I1401">
        <f t="shared" si="559"/>
        <v>20.110715625000001</v>
      </c>
      <c r="J1401">
        <f t="shared" si="548"/>
        <v>102.54619575520833</v>
      </c>
      <c r="K1401">
        <f t="shared" si="573"/>
        <v>122.65691138020833</v>
      </c>
      <c r="L1401" s="49">
        <f t="shared" si="560"/>
        <v>1850.0750799848088</v>
      </c>
      <c r="M1401" s="29">
        <f t="shared" si="561"/>
        <v>5081.1979166666697</v>
      </c>
      <c r="N1401">
        <f t="shared" si="549"/>
        <v>358.75000000000023</v>
      </c>
      <c r="O1401">
        <f t="shared" si="562"/>
        <v>21.416606250000001</v>
      </c>
      <c r="P1401">
        <f t="shared" si="550"/>
        <v>102.54619575520833</v>
      </c>
      <c r="Q1401">
        <f t="shared" si="563"/>
        <v>123.96280200520833</v>
      </c>
      <c r="R1401" s="49">
        <f t="shared" si="564"/>
        <v>1869.7722635785587</v>
      </c>
      <c r="S1401" s="29">
        <f t="shared" si="565"/>
        <v>5411.1458333333367</v>
      </c>
      <c r="T1401">
        <f t="shared" si="551"/>
        <v>492.91666666666697</v>
      </c>
      <c r="U1401">
        <f t="shared" si="566"/>
        <v>29.426068749999999</v>
      </c>
      <c r="V1401">
        <f t="shared" si="552"/>
        <v>102.54619575520833</v>
      </c>
      <c r="W1401">
        <f t="shared" si="567"/>
        <v>131.97226450520833</v>
      </c>
      <c r="X1401" s="49">
        <f t="shared" si="568"/>
        <v>1990.5816562868922</v>
      </c>
      <c r="Y1401" s="29">
        <f t="shared" si="569"/>
        <v>7434.8263888888932</v>
      </c>
      <c r="AA1401">
        <f t="shared" si="553"/>
        <v>0</v>
      </c>
      <c r="AB1401">
        <f t="shared" si="572"/>
        <v>54.3</v>
      </c>
      <c r="AC1401">
        <f t="shared" si="554"/>
        <v>15.083333333333332</v>
      </c>
      <c r="AE1401">
        <f t="shared" si="555"/>
        <v>-1850.0750799848088</v>
      </c>
      <c r="AF1401">
        <f t="shared" si="556"/>
        <v>-1869.7722635785587</v>
      </c>
      <c r="AG1401">
        <f t="shared" si="557"/>
        <v>-1990.5816562868922</v>
      </c>
    </row>
    <row r="1402" spans="2:33" x14ac:dyDescent="0.25">
      <c r="B1402" s="6" t="s">
        <v>74</v>
      </c>
      <c r="C1402" s="6">
        <v>1394</v>
      </c>
      <c r="D1402" s="6">
        <v>372</v>
      </c>
      <c r="E1402" s="12">
        <v>54.9</v>
      </c>
      <c r="F1402" s="17">
        <f t="shared" si="570"/>
        <v>8.3333333333333523E-2</v>
      </c>
      <c r="G1402" s="17">
        <f t="shared" si="571"/>
        <v>0.30000000000000071</v>
      </c>
      <c r="H1402">
        <f t="shared" si="558"/>
        <v>96.250000000000213</v>
      </c>
      <c r="I1402">
        <f t="shared" si="559"/>
        <v>20.167021875</v>
      </c>
      <c r="J1402">
        <f t="shared" si="548"/>
        <v>104.82493054687502</v>
      </c>
      <c r="K1402">
        <f t="shared" si="573"/>
        <v>124.99195242187503</v>
      </c>
      <c r="L1402" s="49">
        <f t="shared" si="560"/>
        <v>1906.1272744335943</v>
      </c>
      <c r="M1402" s="29">
        <f t="shared" si="561"/>
        <v>1467.8125000000032</v>
      </c>
      <c r="N1402">
        <f t="shared" si="549"/>
        <v>102.50000000000023</v>
      </c>
      <c r="O1402">
        <f t="shared" si="562"/>
        <v>21.476568750000002</v>
      </c>
      <c r="P1402">
        <f t="shared" si="550"/>
        <v>104.82493054687502</v>
      </c>
      <c r="Q1402">
        <f t="shared" si="563"/>
        <v>126.30149929687502</v>
      </c>
      <c r="R1402" s="49">
        <f t="shared" si="564"/>
        <v>1926.0978642773441</v>
      </c>
      <c r="S1402" s="29">
        <f t="shared" si="565"/>
        <v>1563.1250000000034</v>
      </c>
      <c r="T1402">
        <f t="shared" si="551"/>
        <v>140.83333333333366</v>
      </c>
      <c r="U1402">
        <f t="shared" si="566"/>
        <v>29.508456250000002</v>
      </c>
      <c r="V1402">
        <f t="shared" si="552"/>
        <v>104.82493054687502</v>
      </c>
      <c r="W1402">
        <f t="shared" si="567"/>
        <v>134.33338679687503</v>
      </c>
      <c r="X1402" s="49">
        <f t="shared" si="568"/>
        <v>2048.5841486523441</v>
      </c>
      <c r="Y1402" s="29">
        <f t="shared" si="569"/>
        <v>2147.708333333338</v>
      </c>
      <c r="AA1402">
        <f t="shared" si="553"/>
        <v>0</v>
      </c>
      <c r="AB1402">
        <f t="shared" si="572"/>
        <v>54.9</v>
      </c>
      <c r="AC1402">
        <f t="shared" si="554"/>
        <v>15.25</v>
      </c>
      <c r="AE1402">
        <f t="shared" si="555"/>
        <v>-1906.1272744335943</v>
      </c>
      <c r="AF1402">
        <f t="shared" si="556"/>
        <v>-1926.0978642773441</v>
      </c>
      <c r="AG1402">
        <f t="shared" si="557"/>
        <v>-2048.5841486523441</v>
      </c>
    </row>
    <row r="1403" spans="2:33" x14ac:dyDescent="0.25">
      <c r="B1403" s="6" t="s">
        <v>74</v>
      </c>
      <c r="C1403" s="6">
        <v>1395</v>
      </c>
      <c r="D1403" s="6">
        <v>373</v>
      </c>
      <c r="E1403" s="12">
        <v>54.9</v>
      </c>
      <c r="F1403" s="17">
        <f t="shared" si="570"/>
        <v>-2.7777777777777186E-2</v>
      </c>
      <c r="G1403" s="17">
        <f t="shared" si="571"/>
        <v>-9.9999999999997868E-2</v>
      </c>
      <c r="H1403">
        <f t="shared" si="558"/>
        <v>-32.083333333332654</v>
      </c>
      <c r="I1403">
        <f t="shared" si="559"/>
        <v>20.167021875</v>
      </c>
      <c r="J1403">
        <f t="shared" si="548"/>
        <v>104.82493054687502</v>
      </c>
      <c r="K1403">
        <f t="shared" si="573"/>
        <v>124.99195242187503</v>
      </c>
      <c r="L1403" s="49">
        <f t="shared" si="560"/>
        <v>1906.1272744335943</v>
      </c>
      <c r="M1403" s="29">
        <f t="shared" si="561"/>
        <v>-489.27083333332297</v>
      </c>
      <c r="N1403">
        <f t="shared" si="549"/>
        <v>-34.16666666666594</v>
      </c>
      <c r="O1403">
        <f t="shared" si="562"/>
        <v>21.476568750000002</v>
      </c>
      <c r="P1403">
        <f t="shared" si="550"/>
        <v>104.82493054687502</v>
      </c>
      <c r="Q1403">
        <f t="shared" si="563"/>
        <v>126.30149929687502</v>
      </c>
      <c r="R1403" s="49">
        <f t="shared" si="564"/>
        <v>1926.0978642773441</v>
      </c>
      <c r="S1403" s="29">
        <f t="shared" si="565"/>
        <v>-521.0416666666556</v>
      </c>
      <c r="T1403">
        <f t="shared" si="551"/>
        <v>-46.944444444443448</v>
      </c>
      <c r="U1403">
        <f t="shared" si="566"/>
        <v>29.508456250000002</v>
      </c>
      <c r="V1403">
        <f t="shared" si="552"/>
        <v>104.82493054687502</v>
      </c>
      <c r="W1403">
        <f t="shared" si="567"/>
        <v>134.33338679687503</v>
      </c>
      <c r="X1403" s="49">
        <f t="shared" si="568"/>
        <v>2048.5841486523441</v>
      </c>
      <c r="Y1403" s="29">
        <f t="shared" si="569"/>
        <v>-715.90277777776259</v>
      </c>
      <c r="AA1403">
        <f t="shared" si="553"/>
        <v>0</v>
      </c>
      <c r="AB1403">
        <f t="shared" si="572"/>
        <v>54.9</v>
      </c>
      <c r="AC1403">
        <f t="shared" si="554"/>
        <v>15.25</v>
      </c>
      <c r="AE1403">
        <f t="shared" si="555"/>
        <v>-1906.1272744335943</v>
      </c>
      <c r="AF1403">
        <f t="shared" si="556"/>
        <v>-1926.0978642773441</v>
      </c>
      <c r="AG1403">
        <f t="shared" si="557"/>
        <v>-2048.5841486523441</v>
      </c>
    </row>
    <row r="1404" spans="2:33" x14ac:dyDescent="0.25">
      <c r="B1404" s="6" t="s">
        <v>74</v>
      </c>
      <c r="C1404" s="6">
        <v>1396</v>
      </c>
      <c r="D1404" s="6">
        <v>374</v>
      </c>
      <c r="E1404" s="12">
        <v>54.7</v>
      </c>
      <c r="F1404" s="17">
        <f t="shared" si="570"/>
        <v>-0.11111111111111072</v>
      </c>
      <c r="G1404" s="17">
        <f t="shared" si="571"/>
        <v>-0.39999999999999858</v>
      </c>
      <c r="H1404">
        <f t="shared" si="558"/>
        <v>-128.33333333333289</v>
      </c>
      <c r="I1404">
        <f t="shared" si="559"/>
        <v>20.148253124999997</v>
      </c>
      <c r="J1404">
        <f t="shared" si="548"/>
        <v>104.06256994502317</v>
      </c>
      <c r="K1404">
        <f t="shared" si="573"/>
        <v>124.21082307002317</v>
      </c>
      <c r="L1404" s="49">
        <f t="shared" si="560"/>
        <v>1887.3144505361854</v>
      </c>
      <c r="M1404" s="29">
        <f t="shared" si="561"/>
        <v>-1949.9537037036969</v>
      </c>
      <c r="N1404">
        <f t="shared" si="549"/>
        <v>-136.66666666666617</v>
      </c>
      <c r="O1404">
        <f t="shared" si="562"/>
        <v>21.456581249999999</v>
      </c>
      <c r="P1404">
        <f t="shared" si="550"/>
        <v>104.06256994502317</v>
      </c>
      <c r="Q1404">
        <f t="shared" si="563"/>
        <v>125.51915119502317</v>
      </c>
      <c r="R1404" s="49">
        <f t="shared" si="564"/>
        <v>1907.193769546602</v>
      </c>
      <c r="S1404" s="29">
        <f t="shared" si="565"/>
        <v>-2076.5740740740666</v>
      </c>
      <c r="T1404">
        <f t="shared" si="551"/>
        <v>-187.77777777777712</v>
      </c>
      <c r="U1404">
        <f t="shared" si="566"/>
        <v>29.480993749999996</v>
      </c>
      <c r="V1404">
        <f t="shared" si="552"/>
        <v>104.06256994502317</v>
      </c>
      <c r="W1404">
        <f t="shared" si="567"/>
        <v>133.54356369502318</v>
      </c>
      <c r="X1404" s="49">
        <f t="shared" si="568"/>
        <v>2029.1202594771578</v>
      </c>
      <c r="Y1404" s="29">
        <f t="shared" si="569"/>
        <v>-2853.179012345669</v>
      </c>
      <c r="AA1404">
        <f t="shared" si="553"/>
        <v>0</v>
      </c>
      <c r="AB1404">
        <f t="shared" si="572"/>
        <v>54.7</v>
      </c>
      <c r="AC1404">
        <f t="shared" si="554"/>
        <v>15.194444444444445</v>
      </c>
      <c r="AE1404">
        <f t="shared" si="555"/>
        <v>-1887.3144505361854</v>
      </c>
      <c r="AF1404">
        <f t="shared" si="556"/>
        <v>-1907.193769546602</v>
      </c>
      <c r="AG1404">
        <f t="shared" si="557"/>
        <v>-2029.1202594771578</v>
      </c>
    </row>
    <row r="1405" spans="2:33" x14ac:dyDescent="0.25">
      <c r="B1405" s="6" t="s">
        <v>74</v>
      </c>
      <c r="C1405" s="6">
        <v>1397</v>
      </c>
      <c r="D1405" s="6">
        <v>375</v>
      </c>
      <c r="E1405" s="12">
        <v>54.1</v>
      </c>
      <c r="F1405" s="17">
        <f t="shared" si="570"/>
        <v>-0.20833333333333331</v>
      </c>
      <c r="G1405" s="17">
        <f t="shared" si="571"/>
        <v>-0.75</v>
      </c>
      <c r="H1405">
        <f t="shared" si="558"/>
        <v>-240.62499999999997</v>
      </c>
      <c r="I1405">
        <f t="shared" si="559"/>
        <v>20.091946874999998</v>
      </c>
      <c r="J1405">
        <f t="shared" si="548"/>
        <v>101.7921821672454</v>
      </c>
      <c r="K1405">
        <f t="shared" si="573"/>
        <v>121.88412904224541</v>
      </c>
      <c r="L1405" s="49">
        <f t="shared" si="560"/>
        <v>1831.6476058848546</v>
      </c>
      <c r="M1405" s="29">
        <f t="shared" si="561"/>
        <v>-3616.0590277777774</v>
      </c>
      <c r="N1405">
        <f t="shared" si="549"/>
        <v>-256.25</v>
      </c>
      <c r="O1405">
        <f t="shared" si="562"/>
        <v>21.396618749999998</v>
      </c>
      <c r="P1405">
        <f t="shared" si="550"/>
        <v>101.7921821672454</v>
      </c>
      <c r="Q1405">
        <f t="shared" si="563"/>
        <v>123.1888009172454</v>
      </c>
      <c r="R1405" s="49">
        <f t="shared" si="564"/>
        <v>1851.2539248952712</v>
      </c>
      <c r="S1405" s="29">
        <f t="shared" si="565"/>
        <v>-3850.8680555555557</v>
      </c>
      <c r="T1405">
        <f t="shared" si="551"/>
        <v>-352.08333333333331</v>
      </c>
      <c r="U1405">
        <f t="shared" si="566"/>
        <v>29.398606249999997</v>
      </c>
      <c r="V1405">
        <f t="shared" si="552"/>
        <v>101.7921821672454</v>
      </c>
      <c r="W1405">
        <f t="shared" si="567"/>
        <v>131.19078841724539</v>
      </c>
      <c r="X1405" s="49">
        <f t="shared" si="568"/>
        <v>1971.5060148258267</v>
      </c>
      <c r="Y1405" s="29">
        <f t="shared" si="569"/>
        <v>-5291.0300925925922</v>
      </c>
      <c r="AA1405">
        <f t="shared" si="553"/>
        <v>0</v>
      </c>
      <c r="AB1405">
        <f t="shared" si="572"/>
        <v>54.1</v>
      </c>
      <c r="AC1405">
        <f t="shared" si="554"/>
        <v>15.027777777777779</v>
      </c>
      <c r="AE1405">
        <f t="shared" si="555"/>
        <v>-1831.6476058848546</v>
      </c>
      <c r="AF1405">
        <f t="shared" si="556"/>
        <v>-1851.2539248952712</v>
      </c>
      <c r="AG1405">
        <f t="shared" si="557"/>
        <v>-1971.5060148258267</v>
      </c>
    </row>
    <row r="1406" spans="2:33" x14ac:dyDescent="0.25">
      <c r="B1406" s="6" t="s">
        <v>74</v>
      </c>
      <c r="C1406" s="6">
        <v>1398</v>
      </c>
      <c r="D1406" s="6">
        <v>376</v>
      </c>
      <c r="E1406" s="12">
        <v>53.2</v>
      </c>
      <c r="F1406" s="17">
        <f t="shared" si="570"/>
        <v>-0.27777777777777779</v>
      </c>
      <c r="G1406" s="17">
        <f t="shared" si="571"/>
        <v>-1</v>
      </c>
      <c r="H1406">
        <f t="shared" si="558"/>
        <v>-320.83333333333337</v>
      </c>
      <c r="I1406">
        <f t="shared" si="559"/>
        <v>20.0074875</v>
      </c>
      <c r="J1406">
        <f t="shared" si="548"/>
        <v>98.433552453703726</v>
      </c>
      <c r="K1406">
        <f t="shared" si="573"/>
        <v>118.44103995370372</v>
      </c>
      <c r="L1406" s="49">
        <f t="shared" si="560"/>
        <v>1750.2953682047328</v>
      </c>
      <c r="M1406" s="29">
        <f t="shared" si="561"/>
        <v>-4741.2037037037044</v>
      </c>
      <c r="N1406">
        <f t="shared" si="549"/>
        <v>-341.66666666666669</v>
      </c>
      <c r="O1406">
        <f t="shared" si="562"/>
        <v>21.306675000000002</v>
      </c>
      <c r="P1406">
        <f t="shared" si="550"/>
        <v>98.433552453703726</v>
      </c>
      <c r="Q1406">
        <f t="shared" si="563"/>
        <v>119.74022745370372</v>
      </c>
      <c r="R1406" s="49">
        <f t="shared" si="564"/>
        <v>1769.4944723713995</v>
      </c>
      <c r="S1406" s="29">
        <f t="shared" si="565"/>
        <v>-5049.0740740740748</v>
      </c>
      <c r="T1406">
        <f t="shared" si="551"/>
        <v>-469.44444444444446</v>
      </c>
      <c r="U1406">
        <f t="shared" si="566"/>
        <v>29.275025000000003</v>
      </c>
      <c r="V1406">
        <f t="shared" si="552"/>
        <v>98.433552453703726</v>
      </c>
      <c r="W1406">
        <f t="shared" si="567"/>
        <v>127.70857745370373</v>
      </c>
      <c r="X1406" s="49">
        <f t="shared" si="568"/>
        <v>1887.2489779269551</v>
      </c>
      <c r="Y1406" s="29">
        <f t="shared" si="569"/>
        <v>-6937.3456790123464</v>
      </c>
      <c r="AA1406">
        <f t="shared" si="553"/>
        <v>0</v>
      </c>
      <c r="AB1406">
        <f t="shared" si="572"/>
        <v>53.2</v>
      </c>
      <c r="AC1406">
        <f t="shared" si="554"/>
        <v>14.777777777777779</v>
      </c>
      <c r="AE1406">
        <f t="shared" si="555"/>
        <v>-1750.2953682047328</v>
      </c>
      <c r="AF1406">
        <f t="shared" si="556"/>
        <v>-1769.4944723713995</v>
      </c>
      <c r="AG1406">
        <f t="shared" si="557"/>
        <v>-1887.2489779269551</v>
      </c>
    </row>
    <row r="1407" spans="2:33" x14ac:dyDescent="0.25">
      <c r="B1407" s="6" t="s">
        <v>74</v>
      </c>
      <c r="C1407" s="6">
        <v>1399</v>
      </c>
      <c r="D1407" s="6">
        <v>377</v>
      </c>
      <c r="E1407" s="12">
        <v>52.1</v>
      </c>
      <c r="F1407" s="17">
        <f t="shared" si="570"/>
        <v>-0.34722222222222221</v>
      </c>
      <c r="G1407" s="17">
        <f t="shared" si="571"/>
        <v>-1.25</v>
      </c>
      <c r="H1407">
        <f t="shared" si="558"/>
        <v>-401.04166666666663</v>
      </c>
      <c r="I1407">
        <f t="shared" si="559"/>
        <v>19.904259374999999</v>
      </c>
      <c r="J1407">
        <f t="shared" si="548"/>
        <v>94.405074875578705</v>
      </c>
      <c r="K1407">
        <f t="shared" si="573"/>
        <v>114.3093342505787</v>
      </c>
      <c r="L1407" s="49">
        <f t="shared" si="560"/>
        <v>1654.3100873486528</v>
      </c>
      <c r="M1407" s="29">
        <f t="shared" si="561"/>
        <v>-5803.9641203703695</v>
      </c>
      <c r="N1407">
        <f t="shared" si="549"/>
        <v>-427.08333333333331</v>
      </c>
      <c r="O1407">
        <f t="shared" si="562"/>
        <v>21.19674375</v>
      </c>
      <c r="P1407">
        <f t="shared" si="550"/>
        <v>94.405074875578705</v>
      </c>
      <c r="Q1407">
        <f t="shared" si="563"/>
        <v>115.6018186255787</v>
      </c>
      <c r="R1407" s="49">
        <f t="shared" si="564"/>
        <v>1673.0152084424028</v>
      </c>
      <c r="S1407" s="29">
        <f t="shared" si="565"/>
        <v>-6180.8449074074069</v>
      </c>
      <c r="T1407">
        <f t="shared" si="551"/>
        <v>-586.80555555555554</v>
      </c>
      <c r="U1407">
        <f t="shared" si="566"/>
        <v>29.123981249999996</v>
      </c>
      <c r="V1407">
        <f t="shared" si="552"/>
        <v>94.405074875578705</v>
      </c>
      <c r="W1407">
        <f t="shared" si="567"/>
        <v>123.52905612557871</v>
      </c>
      <c r="X1407" s="49">
        <f t="shared" si="568"/>
        <v>1787.7399511507363</v>
      </c>
      <c r="Y1407" s="29">
        <f t="shared" si="569"/>
        <v>-8492.3804012345681</v>
      </c>
      <c r="AA1407">
        <f t="shared" si="553"/>
        <v>0</v>
      </c>
      <c r="AB1407">
        <f t="shared" si="572"/>
        <v>52.1</v>
      </c>
      <c r="AC1407">
        <f t="shared" si="554"/>
        <v>14.472222222222221</v>
      </c>
      <c r="AE1407">
        <f t="shared" si="555"/>
        <v>-1654.3100873486528</v>
      </c>
      <c r="AF1407">
        <f t="shared" si="556"/>
        <v>-1673.0152084424028</v>
      </c>
      <c r="AG1407">
        <f t="shared" si="557"/>
        <v>-1787.7399511507363</v>
      </c>
    </row>
    <row r="1408" spans="2:33" x14ac:dyDescent="0.25">
      <c r="B1408" s="6" t="s">
        <v>74</v>
      </c>
      <c r="C1408" s="6">
        <v>1400</v>
      </c>
      <c r="D1408" s="6">
        <v>378</v>
      </c>
      <c r="E1408" s="12">
        <v>50.7</v>
      </c>
      <c r="F1408" s="17">
        <f t="shared" si="570"/>
        <v>-0.41666666666666663</v>
      </c>
      <c r="G1408" s="17">
        <f t="shared" si="571"/>
        <v>-1.5</v>
      </c>
      <c r="H1408">
        <f t="shared" si="558"/>
        <v>-481.24999999999994</v>
      </c>
      <c r="I1408">
        <f t="shared" si="559"/>
        <v>19.772878124999998</v>
      </c>
      <c r="J1408">
        <f t="shared" si="548"/>
        <v>89.39964888020836</v>
      </c>
      <c r="K1408">
        <f t="shared" si="573"/>
        <v>109.17252700520837</v>
      </c>
      <c r="L1408" s="49">
        <f t="shared" si="560"/>
        <v>1537.5130886566847</v>
      </c>
      <c r="M1408" s="29">
        <f t="shared" si="561"/>
        <v>-6777.6041666666661</v>
      </c>
      <c r="N1408">
        <f t="shared" si="549"/>
        <v>-512.5</v>
      </c>
      <c r="O1408">
        <f t="shared" si="562"/>
        <v>21.056831249999998</v>
      </c>
      <c r="P1408">
        <f t="shared" si="550"/>
        <v>89.39964888020836</v>
      </c>
      <c r="Q1408">
        <f t="shared" si="563"/>
        <v>110.45648013020836</v>
      </c>
      <c r="R1408" s="49">
        <f t="shared" si="564"/>
        <v>1555.5954285004345</v>
      </c>
      <c r="S1408" s="29">
        <f t="shared" si="565"/>
        <v>-7217.7083333333339</v>
      </c>
      <c r="T1408">
        <f t="shared" si="551"/>
        <v>-704.16666666666663</v>
      </c>
      <c r="U1408">
        <f t="shared" si="566"/>
        <v>28.931743749999999</v>
      </c>
      <c r="V1408">
        <f t="shared" si="552"/>
        <v>89.39964888020836</v>
      </c>
      <c r="W1408">
        <f t="shared" si="567"/>
        <v>118.33139263020836</v>
      </c>
      <c r="X1408" s="49">
        <f t="shared" si="568"/>
        <v>1666.5004462087677</v>
      </c>
      <c r="Y1408" s="29">
        <f t="shared" si="569"/>
        <v>-9917.0138888888887</v>
      </c>
      <c r="AA1408">
        <f t="shared" si="553"/>
        <v>0</v>
      </c>
      <c r="AB1408">
        <f t="shared" si="572"/>
        <v>50.7</v>
      </c>
      <c r="AC1408">
        <f t="shared" si="554"/>
        <v>14.083333333333334</v>
      </c>
      <c r="AE1408">
        <f t="shared" si="555"/>
        <v>-1537.5130886566847</v>
      </c>
      <c r="AF1408">
        <f t="shared" si="556"/>
        <v>-1555.5954285004345</v>
      </c>
      <c r="AG1408">
        <f t="shared" si="557"/>
        <v>-1666.5004462087677</v>
      </c>
    </row>
    <row r="1409" spans="2:33" x14ac:dyDescent="0.25">
      <c r="B1409" s="6" t="s">
        <v>74</v>
      </c>
      <c r="C1409" s="6">
        <v>1401</v>
      </c>
      <c r="D1409" s="6">
        <v>379</v>
      </c>
      <c r="E1409" s="12">
        <v>49.1</v>
      </c>
      <c r="F1409" s="17">
        <f t="shared" si="570"/>
        <v>-0.45833333333333393</v>
      </c>
      <c r="G1409" s="17">
        <f t="shared" si="571"/>
        <v>-1.6500000000000021</v>
      </c>
      <c r="H1409">
        <f t="shared" si="558"/>
        <v>-529.37500000000068</v>
      </c>
      <c r="I1409">
        <f t="shared" si="559"/>
        <v>19.622728125000002</v>
      </c>
      <c r="J1409">
        <f t="shared" si="548"/>
        <v>83.846102306134284</v>
      </c>
      <c r="K1409">
        <f t="shared" si="573"/>
        <v>103.46883043113428</v>
      </c>
      <c r="L1409" s="49">
        <f t="shared" si="560"/>
        <v>1411.1998817135259</v>
      </c>
      <c r="M1409" s="29">
        <f t="shared" si="561"/>
        <v>-7220.0868055555648</v>
      </c>
      <c r="N1409">
        <f t="shared" si="549"/>
        <v>-563.75000000000068</v>
      </c>
      <c r="O1409">
        <f t="shared" si="562"/>
        <v>20.896931250000002</v>
      </c>
      <c r="P1409">
        <f t="shared" si="550"/>
        <v>83.846102306134284</v>
      </c>
      <c r="Q1409">
        <f t="shared" si="563"/>
        <v>104.74303355613429</v>
      </c>
      <c r="R1409" s="49">
        <f t="shared" si="564"/>
        <v>1428.5785965572761</v>
      </c>
      <c r="S1409" s="29">
        <f t="shared" si="565"/>
        <v>-7688.9236111111204</v>
      </c>
      <c r="T1409">
        <f t="shared" si="551"/>
        <v>-774.58333333333428</v>
      </c>
      <c r="U1409">
        <f t="shared" si="566"/>
        <v>28.712043750000003</v>
      </c>
      <c r="V1409">
        <f t="shared" si="552"/>
        <v>83.846102306134284</v>
      </c>
      <c r="W1409">
        <f t="shared" si="567"/>
        <v>112.55814605613429</v>
      </c>
      <c r="X1409" s="49">
        <f t="shared" si="568"/>
        <v>1535.1680475989426</v>
      </c>
      <c r="Y1409" s="29">
        <f t="shared" si="569"/>
        <v>-10564.456018518531</v>
      </c>
      <c r="AA1409">
        <f t="shared" si="553"/>
        <v>0</v>
      </c>
      <c r="AB1409">
        <f t="shared" si="572"/>
        <v>49.1</v>
      </c>
      <c r="AC1409">
        <f t="shared" si="554"/>
        <v>13.638888888888889</v>
      </c>
      <c r="AE1409">
        <f t="shared" si="555"/>
        <v>-1411.1998817135259</v>
      </c>
      <c r="AF1409">
        <f t="shared" si="556"/>
        <v>-1428.5785965572761</v>
      </c>
      <c r="AG1409">
        <f t="shared" si="557"/>
        <v>-1535.1680475989426</v>
      </c>
    </row>
    <row r="1410" spans="2:33" x14ac:dyDescent="0.25">
      <c r="B1410" s="6" t="s">
        <v>74</v>
      </c>
      <c r="C1410" s="6">
        <v>1402</v>
      </c>
      <c r="D1410" s="6">
        <v>380</v>
      </c>
      <c r="E1410" s="12">
        <v>47.4</v>
      </c>
      <c r="F1410" s="17">
        <f t="shared" si="570"/>
        <v>-0.54166666666666641</v>
      </c>
      <c r="G1410" s="17">
        <f t="shared" si="571"/>
        <v>-1.9499999999999993</v>
      </c>
      <c r="H1410">
        <f t="shared" si="558"/>
        <v>-625.62499999999966</v>
      </c>
      <c r="I1410">
        <f t="shared" si="559"/>
        <v>19.463193750000002</v>
      </c>
      <c r="J1410">
        <f t="shared" si="548"/>
        <v>78.140570520833336</v>
      </c>
      <c r="K1410">
        <f t="shared" si="573"/>
        <v>97.603764270833338</v>
      </c>
      <c r="L1410" s="49">
        <f t="shared" si="560"/>
        <v>1285.1162295659722</v>
      </c>
      <c r="M1410" s="29">
        <f t="shared" si="561"/>
        <v>-8237.3958333333285</v>
      </c>
      <c r="N1410">
        <f t="shared" si="549"/>
        <v>-666.24999999999966</v>
      </c>
      <c r="O1410">
        <f t="shared" si="562"/>
        <v>20.727037500000002</v>
      </c>
      <c r="P1410">
        <f t="shared" si="550"/>
        <v>78.140570520833336</v>
      </c>
      <c r="Q1410">
        <f t="shared" si="563"/>
        <v>98.86760802083333</v>
      </c>
      <c r="R1410" s="49">
        <f t="shared" si="564"/>
        <v>1301.7568389409721</v>
      </c>
      <c r="S1410" s="29">
        <f t="shared" si="565"/>
        <v>-8772.2916666666624</v>
      </c>
      <c r="T1410">
        <f t="shared" si="551"/>
        <v>-915.41666666666617</v>
      </c>
      <c r="U1410">
        <f t="shared" si="566"/>
        <v>28.478612500000004</v>
      </c>
      <c r="V1410">
        <f t="shared" si="552"/>
        <v>78.140570520833336</v>
      </c>
      <c r="W1410">
        <f t="shared" si="567"/>
        <v>106.61918302083333</v>
      </c>
      <c r="X1410" s="49">
        <f t="shared" si="568"/>
        <v>1403.8192431076388</v>
      </c>
      <c r="Y1410" s="29">
        <f t="shared" si="569"/>
        <v>-12052.986111111104</v>
      </c>
      <c r="AA1410">
        <f t="shared" si="553"/>
        <v>0</v>
      </c>
      <c r="AB1410">
        <f t="shared" si="572"/>
        <v>47.4</v>
      </c>
      <c r="AC1410">
        <f t="shared" si="554"/>
        <v>13.166666666666666</v>
      </c>
      <c r="AE1410">
        <f t="shared" si="555"/>
        <v>-1285.1162295659722</v>
      </c>
      <c r="AF1410">
        <f t="shared" si="556"/>
        <v>-1301.7568389409721</v>
      </c>
      <c r="AG1410">
        <f t="shared" si="557"/>
        <v>-1403.8192431076388</v>
      </c>
    </row>
    <row r="1411" spans="2:33" x14ac:dyDescent="0.25">
      <c r="B1411" s="6" t="s">
        <v>74</v>
      </c>
      <c r="C1411" s="6">
        <v>1403</v>
      </c>
      <c r="D1411" s="6">
        <v>381</v>
      </c>
      <c r="E1411" s="12">
        <v>45.2</v>
      </c>
      <c r="F1411" s="17">
        <f t="shared" si="570"/>
        <v>-0.7777777777777779</v>
      </c>
      <c r="G1411" s="17">
        <f t="shared" si="571"/>
        <v>-2.8000000000000007</v>
      </c>
      <c r="H1411">
        <f t="shared" si="558"/>
        <v>-898.33333333333348</v>
      </c>
      <c r="I1411">
        <f t="shared" si="559"/>
        <v>19.2567375</v>
      </c>
      <c r="J1411">
        <f t="shared" si="548"/>
        <v>71.055346898148159</v>
      </c>
      <c r="K1411">
        <f t="shared" si="573"/>
        <v>90.312084398148158</v>
      </c>
      <c r="L1411" s="49">
        <f t="shared" si="560"/>
        <v>1133.9183929989713</v>
      </c>
      <c r="M1411" s="29">
        <f t="shared" si="561"/>
        <v>-11279.074074074077</v>
      </c>
      <c r="N1411">
        <f t="shared" si="549"/>
        <v>-956.66666666666686</v>
      </c>
      <c r="O1411">
        <f t="shared" si="562"/>
        <v>20.507175</v>
      </c>
      <c r="P1411">
        <f t="shared" si="550"/>
        <v>71.055346898148159</v>
      </c>
      <c r="Q1411">
        <f t="shared" si="563"/>
        <v>91.562521898148162</v>
      </c>
      <c r="R1411" s="49">
        <f t="shared" si="564"/>
        <v>1149.6183304989713</v>
      </c>
      <c r="S1411" s="29">
        <f t="shared" si="565"/>
        <v>-12011.481481481484</v>
      </c>
      <c r="T1411">
        <f t="shared" si="551"/>
        <v>-1314.4444444444446</v>
      </c>
      <c r="U1411">
        <f t="shared" si="566"/>
        <v>28.176524999999998</v>
      </c>
      <c r="V1411">
        <f t="shared" si="552"/>
        <v>71.055346898148159</v>
      </c>
      <c r="W1411">
        <f t="shared" si="567"/>
        <v>99.231871898148157</v>
      </c>
      <c r="X1411" s="49">
        <f t="shared" si="568"/>
        <v>1245.9112804989713</v>
      </c>
      <c r="Y1411" s="29">
        <f t="shared" si="569"/>
        <v>-16503.580246913582</v>
      </c>
      <c r="AA1411">
        <f t="shared" si="553"/>
        <v>0</v>
      </c>
      <c r="AB1411">
        <f t="shared" si="572"/>
        <v>45.2</v>
      </c>
      <c r="AC1411">
        <f t="shared" si="554"/>
        <v>12.555555555555555</v>
      </c>
      <c r="AE1411">
        <f t="shared" si="555"/>
        <v>-1133.9183929989713</v>
      </c>
      <c r="AF1411">
        <f t="shared" si="556"/>
        <v>-1149.6183304989713</v>
      </c>
      <c r="AG1411">
        <f t="shared" si="557"/>
        <v>-1245.9112804989713</v>
      </c>
    </row>
    <row r="1412" spans="2:33" x14ac:dyDescent="0.25">
      <c r="B1412" s="6" t="s">
        <v>74</v>
      </c>
      <c r="C1412" s="6">
        <v>1404</v>
      </c>
      <c r="D1412" s="6">
        <v>382</v>
      </c>
      <c r="E1412" s="12">
        <v>41.8</v>
      </c>
      <c r="F1412" s="17">
        <f t="shared" si="570"/>
        <v>-1.2083333333333337</v>
      </c>
      <c r="G1412" s="17">
        <f t="shared" si="571"/>
        <v>-4.3500000000000014</v>
      </c>
      <c r="H1412">
        <f t="shared" si="558"/>
        <v>-1395.6250000000005</v>
      </c>
      <c r="I1412">
        <f t="shared" si="559"/>
        <v>18.937668749999997</v>
      </c>
      <c r="J1412">
        <f t="shared" si="548"/>
        <v>60.767652280092605</v>
      </c>
      <c r="K1412">
        <f t="shared" si="573"/>
        <v>79.705321030092605</v>
      </c>
      <c r="L1412" s="49">
        <f t="shared" si="560"/>
        <v>925.46733862718634</v>
      </c>
      <c r="M1412" s="29">
        <f t="shared" si="561"/>
        <v>-16204.756944444449</v>
      </c>
      <c r="N1412">
        <f t="shared" si="549"/>
        <v>-1486.2500000000005</v>
      </c>
      <c r="O1412">
        <f t="shared" si="562"/>
        <v>20.167387499999997</v>
      </c>
      <c r="P1412">
        <f t="shared" si="550"/>
        <v>60.767652280092605</v>
      </c>
      <c r="Q1412">
        <f t="shared" si="563"/>
        <v>80.935039780092609</v>
      </c>
      <c r="R1412" s="49">
        <f t="shared" si="564"/>
        <v>939.74573966885305</v>
      </c>
      <c r="S1412" s="29">
        <f t="shared" si="565"/>
        <v>-17257.013888888894</v>
      </c>
      <c r="T1412">
        <f t="shared" si="551"/>
        <v>-2042.0833333333339</v>
      </c>
      <c r="U1412">
        <f t="shared" si="566"/>
        <v>27.709662499999997</v>
      </c>
      <c r="V1412">
        <f t="shared" si="552"/>
        <v>60.767652280092605</v>
      </c>
      <c r="W1412">
        <f t="shared" si="567"/>
        <v>88.477314780092598</v>
      </c>
      <c r="X1412" s="49">
        <f t="shared" si="568"/>
        <v>1027.3199327244085</v>
      </c>
      <c r="Y1412" s="29">
        <f t="shared" si="569"/>
        <v>-23710.856481481489</v>
      </c>
      <c r="AA1412">
        <f t="shared" si="553"/>
        <v>0</v>
      </c>
      <c r="AB1412">
        <f t="shared" si="572"/>
        <v>41.8</v>
      </c>
      <c r="AC1412">
        <f t="shared" si="554"/>
        <v>11.611111111111111</v>
      </c>
      <c r="AE1412">
        <f t="shared" si="555"/>
        <v>-925.46733862718634</v>
      </c>
      <c r="AF1412">
        <f t="shared" si="556"/>
        <v>-939.74573966885305</v>
      </c>
      <c r="AG1412">
        <f t="shared" si="557"/>
        <v>-1027.3199327244085</v>
      </c>
    </row>
    <row r="1413" spans="2:33" x14ac:dyDescent="0.25">
      <c r="B1413" s="6" t="s">
        <v>74</v>
      </c>
      <c r="C1413" s="6">
        <v>1405</v>
      </c>
      <c r="D1413" s="6">
        <v>383</v>
      </c>
      <c r="E1413" s="12">
        <v>36.5</v>
      </c>
      <c r="F1413" s="17">
        <f t="shared" si="570"/>
        <v>-1.4722222222222219</v>
      </c>
      <c r="G1413" s="17">
        <f t="shared" si="571"/>
        <v>-5.2999999999999989</v>
      </c>
      <c r="H1413">
        <f t="shared" si="558"/>
        <v>-1700.4166666666663</v>
      </c>
      <c r="I1413">
        <f t="shared" si="559"/>
        <v>18.440296874999998</v>
      </c>
      <c r="J1413">
        <f t="shared" si="548"/>
        <v>46.334621889467599</v>
      </c>
      <c r="K1413">
        <f t="shared" si="573"/>
        <v>64.7749187644676</v>
      </c>
      <c r="L1413" s="49">
        <f t="shared" si="560"/>
        <v>656.74570413974095</v>
      </c>
      <c r="M1413" s="29">
        <f t="shared" si="561"/>
        <v>-17240.335648148146</v>
      </c>
      <c r="N1413">
        <f t="shared" si="549"/>
        <v>-1810.8333333333328</v>
      </c>
      <c r="O1413">
        <f t="shared" si="562"/>
        <v>19.637718749999998</v>
      </c>
      <c r="P1413">
        <f t="shared" si="550"/>
        <v>46.334621889467599</v>
      </c>
      <c r="Q1413">
        <f t="shared" si="563"/>
        <v>65.972340639467603</v>
      </c>
      <c r="R1413" s="49">
        <f t="shared" si="564"/>
        <v>668.88623148349097</v>
      </c>
      <c r="S1413" s="29">
        <f t="shared" si="565"/>
        <v>-18359.83796296296</v>
      </c>
      <c r="T1413">
        <f t="shared" si="551"/>
        <v>-2488.0555555555547</v>
      </c>
      <c r="U1413">
        <f t="shared" si="566"/>
        <v>26.981906249999994</v>
      </c>
      <c r="V1413">
        <f t="shared" si="552"/>
        <v>46.334621889467599</v>
      </c>
      <c r="W1413">
        <f t="shared" si="567"/>
        <v>73.316528139467593</v>
      </c>
      <c r="X1413" s="49">
        <f t="shared" si="568"/>
        <v>743.34813252515755</v>
      </c>
      <c r="Y1413" s="29">
        <f t="shared" si="569"/>
        <v>-25226.118827160488</v>
      </c>
      <c r="AA1413">
        <f t="shared" si="553"/>
        <v>0</v>
      </c>
      <c r="AB1413">
        <f t="shared" si="572"/>
        <v>36.5</v>
      </c>
      <c r="AC1413">
        <f t="shared" si="554"/>
        <v>10.138888888888889</v>
      </c>
      <c r="AE1413">
        <f t="shared" si="555"/>
        <v>-656.74570413974095</v>
      </c>
      <c r="AF1413">
        <f t="shared" si="556"/>
        <v>-668.88623148349097</v>
      </c>
      <c r="AG1413">
        <f t="shared" si="557"/>
        <v>-743.34813252515755</v>
      </c>
    </row>
    <row r="1414" spans="2:33" x14ac:dyDescent="0.25">
      <c r="B1414" s="6" t="s">
        <v>74</v>
      </c>
      <c r="C1414" s="6">
        <v>1406</v>
      </c>
      <c r="D1414" s="6">
        <v>384</v>
      </c>
      <c r="E1414" s="12">
        <v>31.2</v>
      </c>
      <c r="F1414" s="17">
        <f t="shared" si="570"/>
        <v>-1.2361111111111109</v>
      </c>
      <c r="G1414" s="17">
        <f t="shared" si="571"/>
        <v>-4.4499999999999993</v>
      </c>
      <c r="H1414">
        <f t="shared" si="558"/>
        <v>-1427.708333333333</v>
      </c>
      <c r="I1414">
        <f t="shared" si="559"/>
        <v>17.942924999999999</v>
      </c>
      <c r="J1414">
        <f t="shared" si="548"/>
        <v>33.855488333333334</v>
      </c>
      <c r="K1414">
        <f t="shared" si="573"/>
        <v>51.798413333333329</v>
      </c>
      <c r="L1414" s="49">
        <f t="shared" si="560"/>
        <v>448.91958222222218</v>
      </c>
      <c r="M1414" s="29">
        <f t="shared" si="561"/>
        <v>-12373.472222222219</v>
      </c>
      <c r="N1414">
        <f t="shared" si="549"/>
        <v>-1520.4166666666665</v>
      </c>
      <c r="O1414">
        <f t="shared" si="562"/>
        <v>19.108049999999999</v>
      </c>
      <c r="P1414">
        <f t="shared" si="550"/>
        <v>33.855488333333334</v>
      </c>
      <c r="Q1414">
        <f t="shared" si="563"/>
        <v>52.963538333333332</v>
      </c>
      <c r="R1414" s="49">
        <f t="shared" si="564"/>
        <v>459.01733222222219</v>
      </c>
      <c r="S1414" s="29">
        <f t="shared" si="565"/>
        <v>-13176.944444444442</v>
      </c>
      <c r="T1414">
        <f t="shared" si="551"/>
        <v>-2089.0277777777774</v>
      </c>
      <c r="U1414">
        <f t="shared" si="566"/>
        <v>26.254149999999999</v>
      </c>
      <c r="V1414">
        <f t="shared" si="552"/>
        <v>33.855488333333334</v>
      </c>
      <c r="W1414">
        <f t="shared" si="567"/>
        <v>60.109638333333336</v>
      </c>
      <c r="X1414" s="49">
        <f t="shared" si="568"/>
        <v>520.95019888888885</v>
      </c>
      <c r="Y1414" s="29">
        <f t="shared" si="569"/>
        <v>-18104.907407407401</v>
      </c>
      <c r="AA1414">
        <f t="shared" si="553"/>
        <v>0</v>
      </c>
      <c r="AB1414">
        <f t="shared" si="572"/>
        <v>31.2</v>
      </c>
      <c r="AC1414">
        <f t="shared" si="554"/>
        <v>8.6666666666666661</v>
      </c>
      <c r="AE1414">
        <f t="shared" si="555"/>
        <v>-448.91958222222218</v>
      </c>
      <c r="AF1414">
        <f t="shared" si="556"/>
        <v>-459.01733222222219</v>
      </c>
      <c r="AG1414">
        <f t="shared" si="557"/>
        <v>-520.95019888888885</v>
      </c>
    </row>
    <row r="1415" spans="2:33" x14ac:dyDescent="0.25">
      <c r="B1415" s="6" t="s">
        <v>74</v>
      </c>
      <c r="C1415" s="6">
        <v>1407</v>
      </c>
      <c r="D1415" s="6">
        <v>385</v>
      </c>
      <c r="E1415" s="12">
        <v>27.6</v>
      </c>
      <c r="F1415" s="17">
        <f t="shared" si="570"/>
        <v>-0.59722222222222232</v>
      </c>
      <c r="G1415" s="17">
        <f t="shared" si="571"/>
        <v>-2.1500000000000004</v>
      </c>
      <c r="H1415">
        <f t="shared" si="558"/>
        <v>-689.79166666666674</v>
      </c>
      <c r="I1415">
        <f t="shared" si="559"/>
        <v>17.6050875</v>
      </c>
      <c r="J1415">
        <f t="shared" si="548"/>
        <v>26.493422083333343</v>
      </c>
      <c r="K1415">
        <f t="shared" si="573"/>
        <v>44.098509583333339</v>
      </c>
      <c r="L1415" s="49">
        <f t="shared" si="560"/>
        <v>338.08857347222227</v>
      </c>
      <c r="M1415" s="29">
        <f t="shared" si="561"/>
        <v>-5288.4027777777783</v>
      </c>
      <c r="N1415">
        <f t="shared" si="549"/>
        <v>-734.58333333333348</v>
      </c>
      <c r="O1415">
        <f t="shared" si="562"/>
        <v>18.748275</v>
      </c>
      <c r="P1415">
        <f t="shared" si="550"/>
        <v>26.493422083333343</v>
      </c>
      <c r="Q1415">
        <f t="shared" si="563"/>
        <v>45.241697083333342</v>
      </c>
      <c r="R1415" s="49">
        <f t="shared" si="564"/>
        <v>346.85301097222231</v>
      </c>
      <c r="S1415" s="29">
        <f t="shared" si="565"/>
        <v>-5631.8055555555566</v>
      </c>
      <c r="T1415">
        <f t="shared" si="551"/>
        <v>-1009.3055555555558</v>
      </c>
      <c r="U1415">
        <f t="shared" si="566"/>
        <v>25.759825000000003</v>
      </c>
      <c r="V1415">
        <f t="shared" si="552"/>
        <v>26.493422083333343</v>
      </c>
      <c r="W1415">
        <f t="shared" si="567"/>
        <v>52.253247083333349</v>
      </c>
      <c r="X1415" s="49">
        <f t="shared" si="568"/>
        <v>400.60822763888905</v>
      </c>
      <c r="Y1415" s="29">
        <f t="shared" si="569"/>
        <v>-7738.0092592592609</v>
      </c>
      <c r="AA1415">
        <f t="shared" si="553"/>
        <v>0</v>
      </c>
      <c r="AB1415">
        <f t="shared" si="572"/>
        <v>27.6</v>
      </c>
      <c r="AC1415">
        <f t="shared" si="554"/>
        <v>7.666666666666667</v>
      </c>
      <c r="AE1415">
        <f t="shared" si="555"/>
        <v>-338.08857347222227</v>
      </c>
      <c r="AF1415">
        <f t="shared" si="556"/>
        <v>-346.85301097222231</v>
      </c>
      <c r="AG1415">
        <f t="shared" si="557"/>
        <v>-400.60822763888905</v>
      </c>
    </row>
    <row r="1416" spans="2:33" x14ac:dyDescent="0.25">
      <c r="B1416" s="6" t="s">
        <v>74</v>
      </c>
      <c r="C1416" s="6">
        <v>1408</v>
      </c>
      <c r="D1416" s="6">
        <v>386</v>
      </c>
      <c r="E1416" s="12">
        <v>26.9</v>
      </c>
      <c r="F1416" s="17">
        <f t="shared" si="570"/>
        <v>-4.1666666666666761E-2</v>
      </c>
      <c r="G1416" s="17">
        <f t="shared" si="571"/>
        <v>-0.15000000000000036</v>
      </c>
      <c r="H1416">
        <f t="shared" si="558"/>
        <v>-48.125000000000107</v>
      </c>
      <c r="I1416">
        <f t="shared" si="559"/>
        <v>17.539396875000001</v>
      </c>
      <c r="J1416">
        <f t="shared" ref="J1416:J1479" si="574">SUM(0.5*1.225*2.23*0.33*(AC1416*AC1416))</f>
        <v>25.16659466724537</v>
      </c>
      <c r="K1416">
        <f t="shared" si="573"/>
        <v>42.705991542245371</v>
      </c>
      <c r="L1416" s="49">
        <f t="shared" si="560"/>
        <v>319.10865902400008</v>
      </c>
      <c r="M1416" s="29">
        <f t="shared" si="561"/>
        <v>-359.6006944444452</v>
      </c>
      <c r="N1416">
        <f t="shared" ref="N1416:N1479" si="575">SUM(1230*F1416)</f>
        <v>-51.250000000000114</v>
      </c>
      <c r="O1416">
        <f t="shared" si="562"/>
        <v>18.678318750000003</v>
      </c>
      <c r="P1416">
        <f t="shared" ref="P1416:P1479" si="576">SUM(0.5*1.225*2.23*0.33*(AC1416*AC1416))</f>
        <v>25.16659466724537</v>
      </c>
      <c r="Q1416">
        <f t="shared" si="563"/>
        <v>43.844913417245373</v>
      </c>
      <c r="R1416" s="49">
        <f t="shared" si="564"/>
        <v>327.61893636775011</v>
      </c>
      <c r="S1416" s="29">
        <f t="shared" si="565"/>
        <v>-382.95138888888971</v>
      </c>
      <c r="T1416">
        <f t="shared" ref="T1416:T1479" si="577">SUM(1690*F1416)</f>
        <v>-70.416666666666828</v>
      </c>
      <c r="U1416">
        <f t="shared" si="566"/>
        <v>25.663706250000001</v>
      </c>
      <c r="V1416">
        <f t="shared" ref="V1416:V1479" si="578">SUM(0.5*1.225*2.23*0.33*(AC1416*AC1416))</f>
        <v>25.16659466724537</v>
      </c>
      <c r="W1416">
        <f t="shared" si="567"/>
        <v>50.830300917245367</v>
      </c>
      <c r="X1416" s="49">
        <f t="shared" si="568"/>
        <v>379.81530407608341</v>
      </c>
      <c r="Y1416" s="29">
        <f t="shared" si="569"/>
        <v>-526.16898148148266</v>
      </c>
      <c r="AA1416">
        <f t="shared" ref="AA1416:AA1479" si="579">IF(E1416&lt;1,1,0)</f>
        <v>0</v>
      </c>
      <c r="AB1416">
        <f t="shared" si="572"/>
        <v>26.9</v>
      </c>
      <c r="AC1416">
        <f t="shared" ref="AC1416:AC1479" si="580">E1416/3.6</f>
        <v>7.4722222222222214</v>
      </c>
      <c r="AE1416">
        <f t="shared" ref="AE1416:AE1479" si="581">SUM(L1416*-1)</f>
        <v>-319.10865902400008</v>
      </c>
      <c r="AF1416">
        <f t="shared" ref="AF1416:AF1479" si="582">SUM(R1416*-1)</f>
        <v>-327.61893636775011</v>
      </c>
      <c r="AG1416">
        <f t="shared" ref="AG1416:AG1479" si="583">SUM(X1416*-1)</f>
        <v>-379.81530407608341</v>
      </c>
    </row>
    <row r="1417" spans="2:33" x14ac:dyDescent="0.25">
      <c r="B1417" s="6" t="s">
        <v>74</v>
      </c>
      <c r="C1417" s="6">
        <v>1409</v>
      </c>
      <c r="D1417" s="6">
        <v>387</v>
      </c>
      <c r="E1417" s="12">
        <v>27.3</v>
      </c>
      <c r="F1417" s="17">
        <f t="shared" si="570"/>
        <v>8.3333333333333523E-2</v>
      </c>
      <c r="G1417" s="17">
        <f t="shared" si="571"/>
        <v>0.30000000000000071</v>
      </c>
      <c r="H1417">
        <f t="shared" ref="H1417:H1480" si="584">SUM(1155*F1417)</f>
        <v>96.250000000000213</v>
      </c>
      <c r="I1417">
        <f t="shared" ref="I1417:I1480" si="585">SUM((0.013*(1+(E1417/160))*1155))</f>
        <v>17.576934375</v>
      </c>
      <c r="J1417">
        <f t="shared" si="574"/>
        <v>25.920608255208336</v>
      </c>
      <c r="K1417">
        <f t="shared" si="573"/>
        <v>43.497542630208336</v>
      </c>
      <c r="L1417" s="49">
        <f t="shared" ref="L1417:L1480" si="586">SUM(K1417*AC1417)</f>
        <v>329.85636494574652</v>
      </c>
      <c r="M1417" s="29">
        <f t="shared" ref="M1417:M1480" si="587">SUM(H1417*AC1417)</f>
        <v>729.89583333333496</v>
      </c>
      <c r="N1417">
        <f t="shared" si="575"/>
        <v>102.50000000000023</v>
      </c>
      <c r="O1417">
        <f t="shared" ref="O1417:O1480" si="588">SUM((0.013*(1+(E1417/160))*1230))</f>
        <v>18.718293749999997</v>
      </c>
      <c r="P1417">
        <f t="shared" si="576"/>
        <v>25.920608255208336</v>
      </c>
      <c r="Q1417">
        <f t="shared" ref="Q1417:Q1480" si="589">SUM(O1417+P1417)</f>
        <v>44.638902005208337</v>
      </c>
      <c r="R1417" s="49">
        <f t="shared" ref="R1417:R1480" si="590">SUM(Q1417*AC1417)</f>
        <v>338.51167353949654</v>
      </c>
      <c r="S1417" s="29">
        <f t="shared" ref="S1417:S1480" si="591">SUM(N1417*AC1417)</f>
        <v>777.29166666666833</v>
      </c>
      <c r="T1417">
        <f t="shared" si="577"/>
        <v>140.83333333333366</v>
      </c>
      <c r="U1417">
        <f t="shared" ref="U1417:U1480" si="592">SUM((0.013*(1+(E1417/160))*1690))</f>
        <v>25.718631249999998</v>
      </c>
      <c r="V1417">
        <f t="shared" si="578"/>
        <v>25.920608255208336</v>
      </c>
      <c r="W1417">
        <f t="shared" ref="W1417:W1480" si="593">SUM(U1417+V1417)</f>
        <v>51.639239505208337</v>
      </c>
      <c r="X1417" s="49">
        <f t="shared" ref="X1417:X1480" si="594">SUM(W1417*AC1417)</f>
        <v>391.59756624782989</v>
      </c>
      <c r="Y1417" s="29">
        <f t="shared" ref="Y1417:Y1480" si="595">SUM(T1417*AC1417)</f>
        <v>1067.9861111111136</v>
      </c>
      <c r="AA1417">
        <f t="shared" si="579"/>
        <v>0</v>
      </c>
      <c r="AB1417">
        <f t="shared" si="572"/>
        <v>27.3</v>
      </c>
      <c r="AC1417">
        <f t="shared" si="580"/>
        <v>7.583333333333333</v>
      </c>
      <c r="AE1417">
        <f t="shared" si="581"/>
        <v>-329.85636494574652</v>
      </c>
      <c r="AF1417">
        <f t="shared" si="582"/>
        <v>-338.51167353949654</v>
      </c>
      <c r="AG1417">
        <f t="shared" si="583"/>
        <v>-391.59756624782989</v>
      </c>
    </row>
    <row r="1418" spans="2:33" x14ac:dyDescent="0.25">
      <c r="B1418" s="6" t="s">
        <v>74</v>
      </c>
      <c r="C1418" s="6">
        <v>1410</v>
      </c>
      <c r="D1418" s="6">
        <v>388</v>
      </c>
      <c r="E1418" s="12">
        <v>27.5</v>
      </c>
      <c r="F1418" s="17">
        <f t="shared" ref="F1418:F1481" si="596">($E1419-$E1417)/2/3.6</f>
        <v>1.3888888888888593E-2</v>
      </c>
      <c r="G1418" s="17">
        <f t="shared" ref="G1418:G1481" si="597">($E1419-$E1417)/2</f>
        <v>4.9999999999998934E-2</v>
      </c>
      <c r="H1418">
        <f t="shared" si="584"/>
        <v>16.041666666666327</v>
      </c>
      <c r="I1418">
        <f t="shared" si="585"/>
        <v>17.595703125</v>
      </c>
      <c r="J1418">
        <f t="shared" si="574"/>
        <v>26.301788556134259</v>
      </c>
      <c r="K1418">
        <f t="shared" si="573"/>
        <v>43.897491681134255</v>
      </c>
      <c r="L1418" s="49">
        <f t="shared" si="586"/>
        <v>335.32806145310889</v>
      </c>
      <c r="M1418" s="29">
        <f t="shared" si="587"/>
        <v>122.54050925925665</v>
      </c>
      <c r="N1418">
        <f t="shared" si="575"/>
        <v>17.08333333333297</v>
      </c>
      <c r="O1418">
        <f t="shared" si="588"/>
        <v>18.73828125</v>
      </c>
      <c r="P1418">
        <f t="shared" si="576"/>
        <v>26.301788556134259</v>
      </c>
      <c r="Q1418">
        <f t="shared" si="589"/>
        <v>45.040069806134255</v>
      </c>
      <c r="R1418" s="49">
        <f t="shared" si="590"/>
        <v>344.05608879685889</v>
      </c>
      <c r="S1418" s="29">
        <f t="shared" si="591"/>
        <v>130.49768518518241</v>
      </c>
      <c r="T1418">
        <f t="shared" si="577"/>
        <v>23.472222222221724</v>
      </c>
      <c r="U1418">
        <f t="shared" si="592"/>
        <v>25.74609375</v>
      </c>
      <c r="V1418">
        <f t="shared" si="578"/>
        <v>26.301788556134259</v>
      </c>
      <c r="W1418">
        <f t="shared" si="593"/>
        <v>52.047882306134255</v>
      </c>
      <c r="X1418" s="49">
        <f t="shared" si="594"/>
        <v>397.58798983852552</v>
      </c>
      <c r="Y1418" s="29">
        <f t="shared" si="595"/>
        <v>179.30169753086039</v>
      </c>
      <c r="AA1418">
        <f t="shared" si="579"/>
        <v>0</v>
      </c>
      <c r="AB1418">
        <f t="shared" si="572"/>
        <v>27.5</v>
      </c>
      <c r="AC1418">
        <f t="shared" si="580"/>
        <v>7.6388888888888884</v>
      </c>
      <c r="AE1418">
        <f t="shared" si="581"/>
        <v>-335.32806145310889</v>
      </c>
      <c r="AF1418">
        <f t="shared" si="582"/>
        <v>-344.05608879685889</v>
      </c>
      <c r="AG1418">
        <f t="shared" si="583"/>
        <v>-397.58798983852552</v>
      </c>
    </row>
    <row r="1419" spans="2:33" x14ac:dyDescent="0.25">
      <c r="B1419" s="6" t="s">
        <v>74</v>
      </c>
      <c r="C1419" s="6">
        <v>1411</v>
      </c>
      <c r="D1419" s="6">
        <v>389</v>
      </c>
      <c r="E1419" s="12">
        <v>27.4</v>
      </c>
      <c r="F1419" s="17">
        <f t="shared" si="596"/>
        <v>-5.5555555555555358E-2</v>
      </c>
      <c r="G1419" s="17">
        <f t="shared" si="597"/>
        <v>-0.19999999999999929</v>
      </c>
      <c r="H1419">
        <f t="shared" si="584"/>
        <v>-64.166666666666444</v>
      </c>
      <c r="I1419">
        <f t="shared" si="585"/>
        <v>17.586318749999997</v>
      </c>
      <c r="J1419">
        <f t="shared" si="574"/>
        <v>26.110850613425928</v>
      </c>
      <c r="K1419">
        <f t="shared" si="573"/>
        <v>43.697169363425928</v>
      </c>
      <c r="L1419" s="49">
        <f t="shared" si="586"/>
        <v>332.58401126607509</v>
      </c>
      <c r="M1419" s="29">
        <f t="shared" si="587"/>
        <v>-488.37962962962791</v>
      </c>
      <c r="N1419">
        <f t="shared" si="575"/>
        <v>-68.333333333333087</v>
      </c>
      <c r="O1419">
        <f t="shared" si="588"/>
        <v>18.728287499999997</v>
      </c>
      <c r="P1419">
        <f t="shared" si="576"/>
        <v>26.110850613425928</v>
      </c>
      <c r="Q1419">
        <f t="shared" si="589"/>
        <v>44.839138113425925</v>
      </c>
      <c r="R1419" s="49">
        <f t="shared" si="590"/>
        <v>341.27566230774175</v>
      </c>
      <c r="S1419" s="29">
        <f t="shared" si="591"/>
        <v>-520.09259259259068</v>
      </c>
      <c r="T1419">
        <f t="shared" si="577"/>
        <v>-93.888888888888559</v>
      </c>
      <c r="U1419">
        <f t="shared" si="592"/>
        <v>25.732362499999997</v>
      </c>
      <c r="V1419">
        <f t="shared" si="578"/>
        <v>26.110850613425928</v>
      </c>
      <c r="W1419">
        <f t="shared" si="593"/>
        <v>51.843213113425925</v>
      </c>
      <c r="X1419" s="49">
        <f t="shared" si="594"/>
        <v>394.58445536329731</v>
      </c>
      <c r="Y1419" s="29">
        <f t="shared" si="595"/>
        <v>-714.59876543209623</v>
      </c>
      <c r="AA1419">
        <f t="shared" si="579"/>
        <v>0</v>
      </c>
      <c r="AB1419">
        <f t="shared" si="572"/>
        <v>27.4</v>
      </c>
      <c r="AC1419">
        <f t="shared" si="580"/>
        <v>7.6111111111111107</v>
      </c>
      <c r="AE1419">
        <f t="shared" si="581"/>
        <v>-332.58401126607509</v>
      </c>
      <c r="AF1419">
        <f t="shared" si="582"/>
        <v>-341.27566230774175</v>
      </c>
      <c r="AG1419">
        <f t="shared" si="583"/>
        <v>-394.58445536329731</v>
      </c>
    </row>
    <row r="1420" spans="2:33" x14ac:dyDescent="0.25">
      <c r="B1420" s="6" t="s">
        <v>74</v>
      </c>
      <c r="C1420" s="6">
        <v>1412</v>
      </c>
      <c r="D1420" s="6">
        <v>390</v>
      </c>
      <c r="E1420" s="12">
        <v>27.1</v>
      </c>
      <c r="F1420" s="17">
        <f t="shared" si="596"/>
        <v>-9.7222222222222127E-2</v>
      </c>
      <c r="G1420" s="17">
        <f t="shared" si="597"/>
        <v>-0.34999999999999964</v>
      </c>
      <c r="H1420">
        <f t="shared" si="584"/>
        <v>-112.29166666666656</v>
      </c>
      <c r="I1420">
        <f t="shared" si="585"/>
        <v>17.558165625000001</v>
      </c>
      <c r="J1420">
        <f t="shared" si="574"/>
        <v>25.542210292245375</v>
      </c>
      <c r="K1420">
        <f t="shared" si="573"/>
        <v>43.100375917245373</v>
      </c>
      <c r="L1420" s="49">
        <f t="shared" si="586"/>
        <v>324.45005204370824</v>
      </c>
      <c r="M1420" s="29">
        <f t="shared" si="587"/>
        <v>-845.30671296296214</v>
      </c>
      <c r="N1420">
        <f t="shared" si="575"/>
        <v>-119.58333333333321</v>
      </c>
      <c r="O1420">
        <f t="shared" si="588"/>
        <v>18.698306250000002</v>
      </c>
      <c r="P1420">
        <f t="shared" si="576"/>
        <v>25.542210292245375</v>
      </c>
      <c r="Q1420">
        <f t="shared" si="589"/>
        <v>44.240516542245373</v>
      </c>
      <c r="R1420" s="49">
        <f t="shared" si="590"/>
        <v>333.03277730412486</v>
      </c>
      <c r="S1420" s="29">
        <f t="shared" si="591"/>
        <v>-900.19675925925833</v>
      </c>
      <c r="T1420">
        <f t="shared" si="577"/>
        <v>-164.3055555555554</v>
      </c>
      <c r="U1420">
        <f t="shared" si="592"/>
        <v>25.691168749999999</v>
      </c>
      <c r="V1420">
        <f t="shared" si="578"/>
        <v>25.542210292245375</v>
      </c>
      <c r="W1420">
        <f t="shared" si="593"/>
        <v>51.233379042245375</v>
      </c>
      <c r="X1420" s="49">
        <f t="shared" si="594"/>
        <v>385.67349223468045</v>
      </c>
      <c r="Y1420" s="29">
        <f t="shared" si="595"/>
        <v>-1236.8557098765421</v>
      </c>
      <c r="AA1420">
        <f t="shared" si="579"/>
        <v>0</v>
      </c>
      <c r="AB1420">
        <f t="shared" si="572"/>
        <v>27.1</v>
      </c>
      <c r="AC1420">
        <f t="shared" si="580"/>
        <v>7.5277777777777777</v>
      </c>
      <c r="AE1420">
        <f t="shared" si="581"/>
        <v>-324.45005204370824</v>
      </c>
      <c r="AF1420">
        <f t="shared" si="582"/>
        <v>-333.03277730412486</v>
      </c>
      <c r="AG1420">
        <f t="shared" si="583"/>
        <v>-385.67349223468045</v>
      </c>
    </row>
    <row r="1421" spans="2:33" x14ac:dyDescent="0.25">
      <c r="B1421" s="6" t="s">
        <v>74</v>
      </c>
      <c r="C1421" s="6">
        <v>1413</v>
      </c>
      <c r="D1421" s="6">
        <v>391</v>
      </c>
      <c r="E1421" s="12">
        <v>26.7</v>
      </c>
      <c r="F1421" s="17">
        <f t="shared" si="596"/>
        <v>-4.1666666666666761E-2</v>
      </c>
      <c r="G1421" s="17">
        <f t="shared" si="597"/>
        <v>-0.15000000000000036</v>
      </c>
      <c r="H1421">
        <f t="shared" si="584"/>
        <v>-48.125000000000107</v>
      </c>
      <c r="I1421">
        <f t="shared" si="585"/>
        <v>17.520628125000002</v>
      </c>
      <c r="J1421">
        <f t="shared" si="574"/>
        <v>24.793761380208334</v>
      </c>
      <c r="K1421">
        <f t="shared" si="573"/>
        <v>42.314389505208339</v>
      </c>
      <c r="L1421" s="49">
        <f t="shared" si="586"/>
        <v>313.83172216362851</v>
      </c>
      <c r="M1421" s="29">
        <f t="shared" si="587"/>
        <v>-356.92708333333411</v>
      </c>
      <c r="N1421">
        <f t="shared" si="575"/>
        <v>-51.250000000000114</v>
      </c>
      <c r="O1421">
        <f t="shared" si="588"/>
        <v>18.65833125</v>
      </c>
      <c r="P1421">
        <f t="shared" si="576"/>
        <v>24.793761380208334</v>
      </c>
      <c r="Q1421">
        <f t="shared" si="589"/>
        <v>43.452092630208334</v>
      </c>
      <c r="R1421" s="49">
        <f t="shared" si="590"/>
        <v>322.26968700737842</v>
      </c>
      <c r="S1421" s="29">
        <f t="shared" si="591"/>
        <v>-380.10416666666748</v>
      </c>
      <c r="T1421">
        <f t="shared" si="577"/>
        <v>-70.416666666666828</v>
      </c>
      <c r="U1421">
        <f t="shared" si="592"/>
        <v>25.636243750000002</v>
      </c>
      <c r="V1421">
        <f t="shared" si="578"/>
        <v>24.793761380208334</v>
      </c>
      <c r="W1421">
        <f t="shared" si="593"/>
        <v>50.430005130208336</v>
      </c>
      <c r="X1421" s="49">
        <f t="shared" si="594"/>
        <v>374.02253804904512</v>
      </c>
      <c r="Y1421" s="29">
        <f t="shared" si="595"/>
        <v>-522.25694444444559</v>
      </c>
      <c r="AA1421">
        <f t="shared" si="579"/>
        <v>0</v>
      </c>
      <c r="AB1421">
        <f t="shared" si="572"/>
        <v>26.7</v>
      </c>
      <c r="AC1421">
        <f t="shared" si="580"/>
        <v>7.4166666666666661</v>
      </c>
      <c r="AE1421">
        <f t="shared" si="581"/>
        <v>-313.83172216362851</v>
      </c>
      <c r="AF1421">
        <f t="shared" si="582"/>
        <v>-322.26968700737842</v>
      </c>
      <c r="AG1421">
        <f t="shared" si="583"/>
        <v>-374.02253804904512</v>
      </c>
    </row>
    <row r="1422" spans="2:33" x14ac:dyDescent="0.25">
      <c r="B1422" s="6" t="s">
        <v>74</v>
      </c>
      <c r="C1422" s="6">
        <v>1414</v>
      </c>
      <c r="D1422" s="6">
        <v>392</v>
      </c>
      <c r="E1422" s="12">
        <v>26.8</v>
      </c>
      <c r="F1422" s="17">
        <f t="shared" si="596"/>
        <v>0.20833333333333331</v>
      </c>
      <c r="G1422" s="17">
        <f t="shared" si="597"/>
        <v>0.75</v>
      </c>
      <c r="H1422">
        <f t="shared" si="584"/>
        <v>240.62499999999997</v>
      </c>
      <c r="I1422">
        <f t="shared" si="585"/>
        <v>17.530012499999998</v>
      </c>
      <c r="J1422">
        <f t="shared" si="574"/>
        <v>24.979830231481486</v>
      </c>
      <c r="K1422">
        <f t="shared" si="573"/>
        <v>42.509842731481484</v>
      </c>
      <c r="L1422" s="49">
        <f t="shared" si="586"/>
        <v>316.46216255658442</v>
      </c>
      <c r="M1422" s="29">
        <f t="shared" si="587"/>
        <v>1791.3194444444443</v>
      </c>
      <c r="N1422">
        <f t="shared" si="575"/>
        <v>256.25</v>
      </c>
      <c r="O1422">
        <f t="shared" si="588"/>
        <v>18.668324999999999</v>
      </c>
      <c r="P1422">
        <f t="shared" si="576"/>
        <v>24.979830231481486</v>
      </c>
      <c r="Q1422">
        <f t="shared" si="589"/>
        <v>43.648155231481482</v>
      </c>
      <c r="R1422" s="49">
        <f t="shared" si="590"/>
        <v>324.93626672325104</v>
      </c>
      <c r="S1422" s="29">
        <f t="shared" si="591"/>
        <v>1907.6388888888889</v>
      </c>
      <c r="T1422">
        <f t="shared" si="577"/>
        <v>352.08333333333331</v>
      </c>
      <c r="U1422">
        <f t="shared" si="592"/>
        <v>25.649974999999998</v>
      </c>
      <c r="V1422">
        <f t="shared" si="578"/>
        <v>24.979830231481486</v>
      </c>
      <c r="W1422">
        <f t="shared" si="593"/>
        <v>50.629805231481484</v>
      </c>
      <c r="X1422" s="49">
        <f t="shared" si="594"/>
        <v>376.91077227880663</v>
      </c>
      <c r="Y1422" s="29">
        <f t="shared" si="595"/>
        <v>2621.0648148148148</v>
      </c>
      <c r="AA1422">
        <f t="shared" si="579"/>
        <v>0</v>
      </c>
      <c r="AB1422">
        <f t="shared" si="572"/>
        <v>26.8</v>
      </c>
      <c r="AC1422">
        <f t="shared" si="580"/>
        <v>7.4444444444444446</v>
      </c>
      <c r="AE1422">
        <f t="shared" si="581"/>
        <v>-316.46216255658442</v>
      </c>
      <c r="AF1422">
        <f t="shared" si="582"/>
        <v>-324.93626672325104</v>
      </c>
      <c r="AG1422">
        <f t="shared" si="583"/>
        <v>-376.91077227880663</v>
      </c>
    </row>
    <row r="1423" spans="2:33" x14ac:dyDescent="0.25">
      <c r="B1423" s="6" t="s">
        <v>74</v>
      </c>
      <c r="C1423" s="6">
        <v>1415</v>
      </c>
      <c r="D1423" s="6">
        <v>393</v>
      </c>
      <c r="E1423" s="12">
        <v>28.2</v>
      </c>
      <c r="F1423" s="17">
        <f t="shared" si="596"/>
        <v>0.59722222222222232</v>
      </c>
      <c r="G1423" s="17">
        <f t="shared" si="597"/>
        <v>2.1500000000000004</v>
      </c>
      <c r="H1423">
        <f t="shared" si="584"/>
        <v>689.79166666666674</v>
      </c>
      <c r="I1423">
        <f t="shared" si="585"/>
        <v>17.661393749999998</v>
      </c>
      <c r="J1423">
        <f t="shared" si="574"/>
        <v>27.657830520833336</v>
      </c>
      <c r="K1423">
        <f t="shared" si="573"/>
        <v>45.319224270833331</v>
      </c>
      <c r="L1423" s="49">
        <f t="shared" si="586"/>
        <v>355.00059012152775</v>
      </c>
      <c r="M1423" s="29">
        <f t="shared" si="587"/>
        <v>5403.3680555555557</v>
      </c>
      <c r="N1423">
        <f t="shared" si="575"/>
        <v>734.58333333333348</v>
      </c>
      <c r="O1423">
        <f t="shared" si="588"/>
        <v>18.808237500000001</v>
      </c>
      <c r="P1423">
        <f t="shared" si="576"/>
        <v>27.657830520833336</v>
      </c>
      <c r="Q1423">
        <f t="shared" si="589"/>
        <v>46.466068020833333</v>
      </c>
      <c r="R1423" s="49">
        <f t="shared" si="590"/>
        <v>363.98419949652776</v>
      </c>
      <c r="S1423" s="29">
        <f t="shared" si="591"/>
        <v>5754.2361111111122</v>
      </c>
      <c r="T1423">
        <f t="shared" si="577"/>
        <v>1009.3055555555558</v>
      </c>
      <c r="U1423">
        <f t="shared" si="592"/>
        <v>25.842212499999999</v>
      </c>
      <c r="V1423">
        <f t="shared" si="578"/>
        <v>27.657830520833336</v>
      </c>
      <c r="W1423">
        <f t="shared" si="593"/>
        <v>53.500043020833331</v>
      </c>
      <c r="X1423" s="49">
        <f t="shared" si="594"/>
        <v>419.08367032986109</v>
      </c>
      <c r="Y1423" s="29">
        <f t="shared" si="595"/>
        <v>7906.2268518518531</v>
      </c>
      <c r="AA1423">
        <f t="shared" si="579"/>
        <v>0</v>
      </c>
      <c r="AB1423">
        <f t="shared" si="572"/>
        <v>28.2</v>
      </c>
      <c r="AC1423">
        <f t="shared" si="580"/>
        <v>7.833333333333333</v>
      </c>
      <c r="AE1423">
        <f t="shared" si="581"/>
        <v>-355.00059012152775</v>
      </c>
      <c r="AF1423">
        <f t="shared" si="582"/>
        <v>-363.98419949652776</v>
      </c>
      <c r="AG1423">
        <f t="shared" si="583"/>
        <v>-419.08367032986109</v>
      </c>
    </row>
    <row r="1424" spans="2:33" x14ac:dyDescent="0.25">
      <c r="B1424" s="6" t="s">
        <v>74</v>
      </c>
      <c r="C1424" s="6">
        <v>1416</v>
      </c>
      <c r="D1424" s="6">
        <v>394</v>
      </c>
      <c r="E1424" s="12">
        <v>31.1</v>
      </c>
      <c r="F1424" s="17">
        <f t="shared" si="596"/>
        <v>0.9166666666666663</v>
      </c>
      <c r="G1424" s="17">
        <f t="shared" si="597"/>
        <v>3.2999999999999989</v>
      </c>
      <c r="H1424">
        <f t="shared" si="584"/>
        <v>1058.7499999999995</v>
      </c>
      <c r="I1424">
        <f t="shared" si="585"/>
        <v>17.933540624999999</v>
      </c>
      <c r="J1424">
        <f t="shared" si="574"/>
        <v>33.638813764467606</v>
      </c>
      <c r="K1424">
        <f t="shared" si="573"/>
        <v>51.572354389467606</v>
      </c>
      <c r="L1424" s="49">
        <f t="shared" si="586"/>
        <v>445.52783930901182</v>
      </c>
      <c r="M1424" s="29">
        <f t="shared" si="587"/>
        <v>9146.4236111111077</v>
      </c>
      <c r="N1424">
        <f t="shared" si="575"/>
        <v>1127.4999999999995</v>
      </c>
      <c r="O1424">
        <f t="shared" si="588"/>
        <v>19.098056249999999</v>
      </c>
      <c r="P1424">
        <f t="shared" si="576"/>
        <v>33.638813764467606</v>
      </c>
      <c r="Q1424">
        <f t="shared" si="589"/>
        <v>52.736870014467605</v>
      </c>
      <c r="R1424" s="49">
        <f t="shared" si="590"/>
        <v>455.58796040276184</v>
      </c>
      <c r="S1424" s="29">
        <f t="shared" si="591"/>
        <v>9740.347222222219</v>
      </c>
      <c r="T1424">
        <f t="shared" si="577"/>
        <v>1549.1666666666661</v>
      </c>
      <c r="U1424">
        <f t="shared" si="592"/>
        <v>26.24041875</v>
      </c>
      <c r="V1424">
        <f t="shared" si="578"/>
        <v>33.638813764467606</v>
      </c>
      <c r="W1424">
        <f t="shared" si="593"/>
        <v>59.879232514467603</v>
      </c>
      <c r="X1424" s="49">
        <f t="shared" si="594"/>
        <v>517.29003644442844</v>
      </c>
      <c r="Y1424" s="29">
        <f t="shared" si="595"/>
        <v>13383.078703703699</v>
      </c>
      <c r="AA1424">
        <f t="shared" si="579"/>
        <v>0</v>
      </c>
      <c r="AB1424">
        <f t="shared" si="572"/>
        <v>31.1</v>
      </c>
      <c r="AC1424">
        <f t="shared" si="580"/>
        <v>8.6388888888888893</v>
      </c>
      <c r="AE1424">
        <f t="shared" si="581"/>
        <v>-445.52783930901182</v>
      </c>
      <c r="AF1424">
        <f t="shared" si="582"/>
        <v>-455.58796040276184</v>
      </c>
      <c r="AG1424">
        <f t="shared" si="583"/>
        <v>-517.29003644442844</v>
      </c>
    </row>
    <row r="1425" spans="2:33" x14ac:dyDescent="0.25">
      <c r="B1425" s="6" t="s">
        <v>74</v>
      </c>
      <c r="C1425" s="6">
        <v>1417</v>
      </c>
      <c r="D1425" s="6">
        <v>395</v>
      </c>
      <c r="E1425" s="12">
        <v>34.799999999999997</v>
      </c>
      <c r="F1425" s="17">
        <f t="shared" si="596"/>
        <v>1.0138888888888884</v>
      </c>
      <c r="G1425" s="17">
        <f t="shared" si="597"/>
        <v>3.6499999999999986</v>
      </c>
      <c r="H1425">
        <f t="shared" si="584"/>
        <v>1171.0416666666661</v>
      </c>
      <c r="I1425">
        <f t="shared" si="585"/>
        <v>18.280762500000002</v>
      </c>
      <c r="J1425">
        <f t="shared" si="574"/>
        <v>42.11903208333333</v>
      </c>
      <c r="K1425">
        <f t="shared" si="573"/>
        <v>60.399794583333332</v>
      </c>
      <c r="L1425" s="49">
        <f t="shared" si="586"/>
        <v>583.86468097222212</v>
      </c>
      <c r="M1425" s="29">
        <f t="shared" si="587"/>
        <v>11320.069444444438</v>
      </c>
      <c r="N1425">
        <f t="shared" si="575"/>
        <v>1247.0833333333328</v>
      </c>
      <c r="O1425">
        <f t="shared" si="588"/>
        <v>19.467825000000001</v>
      </c>
      <c r="P1425">
        <f t="shared" si="576"/>
        <v>42.11903208333333</v>
      </c>
      <c r="Q1425">
        <f t="shared" si="589"/>
        <v>61.586857083333328</v>
      </c>
      <c r="R1425" s="49">
        <f t="shared" si="590"/>
        <v>595.33961847222213</v>
      </c>
      <c r="S1425" s="29">
        <f t="shared" si="591"/>
        <v>12055.138888888883</v>
      </c>
      <c r="T1425">
        <f t="shared" si="577"/>
        <v>1713.4722222222215</v>
      </c>
      <c r="U1425">
        <f t="shared" si="592"/>
        <v>26.748475000000003</v>
      </c>
      <c r="V1425">
        <f t="shared" si="578"/>
        <v>42.11903208333333</v>
      </c>
      <c r="W1425">
        <f t="shared" si="593"/>
        <v>68.867507083333336</v>
      </c>
      <c r="X1425" s="49">
        <f t="shared" si="594"/>
        <v>665.71923513888885</v>
      </c>
      <c r="Y1425" s="29">
        <f t="shared" si="595"/>
        <v>16563.564814814807</v>
      </c>
      <c r="AA1425">
        <f t="shared" si="579"/>
        <v>0</v>
      </c>
      <c r="AB1425">
        <f t="shared" si="572"/>
        <v>34.799999999999997</v>
      </c>
      <c r="AC1425">
        <f t="shared" si="580"/>
        <v>9.6666666666666661</v>
      </c>
      <c r="AE1425">
        <f t="shared" si="581"/>
        <v>-583.86468097222212</v>
      </c>
      <c r="AF1425">
        <f t="shared" si="582"/>
        <v>-595.33961847222213</v>
      </c>
      <c r="AG1425">
        <f t="shared" si="583"/>
        <v>-665.71923513888885</v>
      </c>
    </row>
    <row r="1426" spans="2:33" x14ac:dyDescent="0.25">
      <c r="B1426" s="6" t="s">
        <v>74</v>
      </c>
      <c r="C1426" s="6">
        <v>1418</v>
      </c>
      <c r="D1426" s="6">
        <v>396</v>
      </c>
      <c r="E1426" s="12">
        <v>38.4</v>
      </c>
      <c r="F1426" s="17">
        <f t="shared" si="596"/>
        <v>0.84722222222222243</v>
      </c>
      <c r="G1426" s="17">
        <f t="shared" si="597"/>
        <v>3.0500000000000007</v>
      </c>
      <c r="H1426">
        <f t="shared" si="584"/>
        <v>978.54166666666686</v>
      </c>
      <c r="I1426">
        <f t="shared" si="585"/>
        <v>18.618599999999997</v>
      </c>
      <c r="J1426">
        <f t="shared" si="574"/>
        <v>51.28405333333334</v>
      </c>
      <c r="K1426">
        <f t="shared" si="573"/>
        <v>69.902653333333333</v>
      </c>
      <c r="L1426" s="49">
        <f t="shared" si="586"/>
        <v>745.62830222222215</v>
      </c>
      <c r="M1426" s="29">
        <f t="shared" si="587"/>
        <v>10437.777777777779</v>
      </c>
      <c r="N1426">
        <f t="shared" si="575"/>
        <v>1042.0833333333335</v>
      </c>
      <c r="O1426">
        <f t="shared" si="588"/>
        <v>19.8276</v>
      </c>
      <c r="P1426">
        <f t="shared" si="576"/>
        <v>51.28405333333334</v>
      </c>
      <c r="Q1426">
        <f t="shared" si="589"/>
        <v>71.111653333333336</v>
      </c>
      <c r="R1426" s="49">
        <f t="shared" si="590"/>
        <v>758.52430222222222</v>
      </c>
      <c r="S1426" s="29">
        <f t="shared" si="591"/>
        <v>11115.555555555557</v>
      </c>
      <c r="T1426">
        <f t="shared" si="577"/>
        <v>1431.8055555555559</v>
      </c>
      <c r="U1426">
        <f t="shared" si="592"/>
        <v>27.242799999999999</v>
      </c>
      <c r="V1426">
        <f t="shared" si="578"/>
        <v>51.28405333333334</v>
      </c>
      <c r="W1426">
        <f t="shared" si="593"/>
        <v>78.526853333333335</v>
      </c>
      <c r="X1426" s="49">
        <f t="shared" si="594"/>
        <v>837.61976888888887</v>
      </c>
      <c r="Y1426" s="29">
        <f t="shared" si="595"/>
        <v>15272.592592592595</v>
      </c>
      <c r="AA1426">
        <f t="shared" si="579"/>
        <v>0</v>
      </c>
      <c r="AB1426">
        <f t="shared" si="572"/>
        <v>38.4</v>
      </c>
      <c r="AC1426">
        <f t="shared" si="580"/>
        <v>10.666666666666666</v>
      </c>
      <c r="AE1426">
        <f t="shared" si="581"/>
        <v>-745.62830222222215</v>
      </c>
      <c r="AF1426">
        <f t="shared" si="582"/>
        <v>-758.52430222222222</v>
      </c>
      <c r="AG1426">
        <f t="shared" si="583"/>
        <v>-837.61976888888887</v>
      </c>
    </row>
    <row r="1427" spans="2:33" x14ac:dyDescent="0.25">
      <c r="B1427" s="6" t="s">
        <v>74</v>
      </c>
      <c r="C1427" s="6">
        <v>1419</v>
      </c>
      <c r="D1427" s="6">
        <v>397</v>
      </c>
      <c r="E1427" s="12">
        <v>40.9</v>
      </c>
      <c r="F1427" s="17">
        <f t="shared" si="596"/>
        <v>0.45833333333333393</v>
      </c>
      <c r="G1427" s="17">
        <f t="shared" si="597"/>
        <v>1.6500000000000021</v>
      </c>
      <c r="H1427">
        <f t="shared" si="584"/>
        <v>529.37500000000068</v>
      </c>
      <c r="I1427">
        <f t="shared" si="585"/>
        <v>18.853209375000002</v>
      </c>
      <c r="J1427">
        <f t="shared" si="574"/>
        <v>58.179034597800928</v>
      </c>
      <c r="K1427">
        <f t="shared" si="573"/>
        <v>77.032243972800927</v>
      </c>
      <c r="L1427" s="49">
        <f t="shared" si="586"/>
        <v>875.17188291321054</v>
      </c>
      <c r="M1427" s="29">
        <f t="shared" si="587"/>
        <v>6014.2881944444516</v>
      </c>
      <c r="N1427">
        <f t="shared" si="575"/>
        <v>563.75000000000068</v>
      </c>
      <c r="O1427">
        <f t="shared" si="588"/>
        <v>20.07744375</v>
      </c>
      <c r="P1427">
        <f t="shared" si="576"/>
        <v>58.179034597800928</v>
      </c>
      <c r="Q1427">
        <f t="shared" si="589"/>
        <v>78.256478347800936</v>
      </c>
      <c r="R1427" s="49">
        <f t="shared" si="590"/>
        <v>889.08054567362728</v>
      </c>
      <c r="S1427" s="29">
        <f t="shared" si="591"/>
        <v>6404.826388888896</v>
      </c>
      <c r="T1427">
        <f t="shared" si="577"/>
        <v>774.58333333333428</v>
      </c>
      <c r="U1427">
        <f t="shared" si="592"/>
        <v>27.586081250000003</v>
      </c>
      <c r="V1427">
        <f t="shared" si="578"/>
        <v>58.179034597800928</v>
      </c>
      <c r="W1427">
        <f t="shared" si="593"/>
        <v>85.765115847800928</v>
      </c>
      <c r="X1427" s="49">
        <f t="shared" si="594"/>
        <v>974.38701060418271</v>
      </c>
      <c r="Y1427" s="29">
        <f t="shared" si="595"/>
        <v>8800.1273148148248</v>
      </c>
      <c r="AA1427">
        <f t="shared" si="579"/>
        <v>0</v>
      </c>
      <c r="AB1427">
        <f t="shared" si="572"/>
        <v>40.9</v>
      </c>
      <c r="AC1427">
        <f t="shared" si="580"/>
        <v>11.361111111111111</v>
      </c>
      <c r="AE1427">
        <f t="shared" si="581"/>
        <v>-875.17188291321054</v>
      </c>
      <c r="AF1427">
        <f t="shared" si="582"/>
        <v>-889.08054567362728</v>
      </c>
      <c r="AG1427">
        <f t="shared" si="583"/>
        <v>-974.38701060418271</v>
      </c>
    </row>
    <row r="1428" spans="2:33" x14ac:dyDescent="0.25">
      <c r="B1428" s="6" t="s">
        <v>74</v>
      </c>
      <c r="C1428" s="6">
        <v>1420</v>
      </c>
      <c r="D1428" s="6">
        <v>398</v>
      </c>
      <c r="E1428" s="12">
        <v>41.7</v>
      </c>
      <c r="F1428" s="17">
        <f t="shared" si="596"/>
        <v>0</v>
      </c>
      <c r="G1428" s="17">
        <f t="shared" si="597"/>
        <v>0</v>
      </c>
      <c r="H1428">
        <f t="shared" si="584"/>
        <v>0</v>
      </c>
      <c r="I1428">
        <f t="shared" si="585"/>
        <v>18.928284375</v>
      </c>
      <c r="J1428">
        <f t="shared" si="574"/>
        <v>60.477245755208344</v>
      </c>
      <c r="K1428">
        <f t="shared" si="573"/>
        <v>79.405530130208348</v>
      </c>
      <c r="L1428" s="49">
        <f t="shared" si="586"/>
        <v>919.78072400824669</v>
      </c>
      <c r="M1428" s="29">
        <f t="shared" si="587"/>
        <v>0</v>
      </c>
      <c r="N1428">
        <f t="shared" si="575"/>
        <v>0</v>
      </c>
      <c r="O1428">
        <f t="shared" si="588"/>
        <v>20.157393750000001</v>
      </c>
      <c r="P1428">
        <f t="shared" si="576"/>
        <v>60.477245755208344</v>
      </c>
      <c r="Q1428">
        <f t="shared" si="589"/>
        <v>80.634639505208341</v>
      </c>
      <c r="R1428" s="49">
        <f t="shared" si="590"/>
        <v>934.01790760199663</v>
      </c>
      <c r="S1428" s="29">
        <f t="shared" si="591"/>
        <v>0</v>
      </c>
      <c r="T1428">
        <f t="shared" si="577"/>
        <v>0</v>
      </c>
      <c r="U1428">
        <f t="shared" si="592"/>
        <v>27.695931250000001</v>
      </c>
      <c r="V1428">
        <f t="shared" si="578"/>
        <v>60.477245755208344</v>
      </c>
      <c r="W1428">
        <f t="shared" si="593"/>
        <v>88.173177005208345</v>
      </c>
      <c r="X1428" s="49">
        <f t="shared" si="594"/>
        <v>1021.33930031033</v>
      </c>
      <c r="Y1428" s="29">
        <f t="shared" si="595"/>
        <v>0</v>
      </c>
      <c r="AA1428">
        <f t="shared" si="579"/>
        <v>0</v>
      </c>
      <c r="AB1428">
        <f t="shared" si="572"/>
        <v>41.7</v>
      </c>
      <c r="AC1428">
        <f t="shared" si="580"/>
        <v>11.583333333333334</v>
      </c>
      <c r="AE1428">
        <f t="shared" si="581"/>
        <v>-919.78072400824669</v>
      </c>
      <c r="AF1428">
        <f t="shared" si="582"/>
        <v>-934.01790760199663</v>
      </c>
      <c r="AG1428">
        <f t="shared" si="583"/>
        <v>-1021.33930031033</v>
      </c>
    </row>
    <row r="1429" spans="2:33" x14ac:dyDescent="0.25">
      <c r="B1429" s="6" t="s">
        <v>74</v>
      </c>
      <c r="C1429" s="6">
        <v>1421</v>
      </c>
      <c r="D1429" s="6">
        <v>399</v>
      </c>
      <c r="E1429" s="12">
        <v>40.9</v>
      </c>
      <c r="F1429" s="17">
        <f t="shared" si="596"/>
        <v>-0.47222222222222299</v>
      </c>
      <c r="G1429" s="17">
        <f t="shared" si="597"/>
        <v>-1.7000000000000028</v>
      </c>
      <c r="H1429">
        <f t="shared" si="584"/>
        <v>-545.41666666666754</v>
      </c>
      <c r="I1429">
        <f t="shared" si="585"/>
        <v>18.853209375000002</v>
      </c>
      <c r="J1429">
        <f t="shared" si="574"/>
        <v>58.179034597800928</v>
      </c>
      <c r="K1429">
        <f t="shared" si="573"/>
        <v>77.032243972800927</v>
      </c>
      <c r="L1429" s="49">
        <f t="shared" si="586"/>
        <v>875.17188291321054</v>
      </c>
      <c r="M1429" s="29">
        <f t="shared" si="587"/>
        <v>-6196.5393518518613</v>
      </c>
      <c r="N1429">
        <f t="shared" si="575"/>
        <v>-580.83333333333428</v>
      </c>
      <c r="O1429">
        <f t="shared" si="588"/>
        <v>20.07744375</v>
      </c>
      <c r="P1429">
        <f t="shared" si="576"/>
        <v>58.179034597800928</v>
      </c>
      <c r="Q1429">
        <f t="shared" si="589"/>
        <v>78.256478347800936</v>
      </c>
      <c r="R1429" s="49">
        <f t="shared" si="590"/>
        <v>889.08054567362728</v>
      </c>
      <c r="S1429" s="29">
        <f t="shared" si="591"/>
        <v>-6598.9120370370474</v>
      </c>
      <c r="T1429">
        <f t="shared" si="577"/>
        <v>-798.05555555555679</v>
      </c>
      <c r="U1429">
        <f t="shared" si="592"/>
        <v>27.586081250000003</v>
      </c>
      <c r="V1429">
        <f t="shared" si="578"/>
        <v>58.179034597800928</v>
      </c>
      <c r="W1429">
        <f t="shared" si="593"/>
        <v>85.765115847800928</v>
      </c>
      <c r="X1429" s="49">
        <f t="shared" si="594"/>
        <v>974.38701060418271</v>
      </c>
      <c r="Y1429" s="29">
        <f t="shared" si="595"/>
        <v>-9066.7978395061873</v>
      </c>
      <c r="AA1429">
        <f t="shared" si="579"/>
        <v>0</v>
      </c>
      <c r="AB1429">
        <f t="shared" ref="AB1429:AB1492" si="598">IF(AA1429=1,"",E1429)</f>
        <v>40.9</v>
      </c>
      <c r="AC1429">
        <f t="shared" si="580"/>
        <v>11.361111111111111</v>
      </c>
      <c r="AE1429">
        <f t="shared" si="581"/>
        <v>-875.17188291321054</v>
      </c>
      <c r="AF1429">
        <f t="shared" si="582"/>
        <v>-889.08054567362728</v>
      </c>
      <c r="AG1429">
        <f t="shared" si="583"/>
        <v>-974.38701060418271</v>
      </c>
    </row>
    <row r="1430" spans="2:33" x14ac:dyDescent="0.25">
      <c r="B1430" s="6" t="s">
        <v>74</v>
      </c>
      <c r="C1430" s="6">
        <v>1422</v>
      </c>
      <c r="D1430" s="6">
        <v>400</v>
      </c>
      <c r="E1430" s="12">
        <v>38.299999999999997</v>
      </c>
      <c r="F1430" s="17">
        <f t="shared" si="596"/>
        <v>-0.7777777777777779</v>
      </c>
      <c r="G1430" s="17">
        <f t="shared" si="597"/>
        <v>-2.8000000000000007</v>
      </c>
      <c r="H1430">
        <f t="shared" si="584"/>
        <v>-898.33333333333348</v>
      </c>
      <c r="I1430">
        <f t="shared" si="585"/>
        <v>18.609215624999997</v>
      </c>
      <c r="J1430">
        <f t="shared" si="574"/>
        <v>51.017296681134255</v>
      </c>
      <c r="K1430">
        <f t="shared" si="573"/>
        <v>69.626512306134259</v>
      </c>
      <c r="L1430" s="49">
        <f t="shared" si="586"/>
        <v>740.74872814581715</v>
      </c>
      <c r="M1430" s="29">
        <f t="shared" si="587"/>
        <v>-9557.2685185185182</v>
      </c>
      <c r="N1430">
        <f t="shared" si="575"/>
        <v>-956.66666666666686</v>
      </c>
      <c r="O1430">
        <f t="shared" si="588"/>
        <v>19.817606249999997</v>
      </c>
      <c r="P1430">
        <f t="shared" si="576"/>
        <v>51.017296681134255</v>
      </c>
      <c r="Q1430">
        <f t="shared" si="589"/>
        <v>70.834902931134252</v>
      </c>
      <c r="R1430" s="49">
        <f t="shared" si="590"/>
        <v>753.60466173956706</v>
      </c>
      <c r="S1430" s="29">
        <f t="shared" si="591"/>
        <v>-10177.87037037037</v>
      </c>
      <c r="T1430">
        <f t="shared" si="577"/>
        <v>-1314.4444444444446</v>
      </c>
      <c r="U1430">
        <f t="shared" si="592"/>
        <v>27.229068749999996</v>
      </c>
      <c r="V1430">
        <f t="shared" si="578"/>
        <v>51.017296681134255</v>
      </c>
      <c r="W1430">
        <f t="shared" si="593"/>
        <v>78.246365431134251</v>
      </c>
      <c r="X1430" s="49">
        <f t="shared" si="594"/>
        <v>832.45438778123378</v>
      </c>
      <c r="Y1430" s="29">
        <f t="shared" si="595"/>
        <v>-13984.228395061727</v>
      </c>
      <c r="AA1430">
        <f t="shared" si="579"/>
        <v>0</v>
      </c>
      <c r="AB1430">
        <f t="shared" si="598"/>
        <v>38.299999999999997</v>
      </c>
      <c r="AC1430">
        <f t="shared" si="580"/>
        <v>10.638888888888888</v>
      </c>
      <c r="AE1430">
        <f t="shared" si="581"/>
        <v>-740.74872814581715</v>
      </c>
      <c r="AF1430">
        <f t="shared" si="582"/>
        <v>-753.60466173956706</v>
      </c>
      <c r="AG1430">
        <f t="shared" si="583"/>
        <v>-832.45438778123378</v>
      </c>
    </row>
    <row r="1431" spans="2:33" x14ac:dyDescent="0.25">
      <c r="B1431" s="6" t="s">
        <v>74</v>
      </c>
      <c r="C1431" s="6">
        <v>1423</v>
      </c>
      <c r="D1431" s="6">
        <v>401</v>
      </c>
      <c r="E1431" s="12">
        <v>35.299999999999997</v>
      </c>
      <c r="F1431" s="17">
        <f t="shared" si="596"/>
        <v>-0.55555555555555558</v>
      </c>
      <c r="G1431" s="17">
        <f t="shared" si="597"/>
        <v>-2</v>
      </c>
      <c r="H1431">
        <f t="shared" si="584"/>
        <v>-641.66666666666674</v>
      </c>
      <c r="I1431">
        <f t="shared" si="585"/>
        <v>18.327684375</v>
      </c>
      <c r="J1431">
        <f t="shared" si="574"/>
        <v>43.338043903356485</v>
      </c>
      <c r="K1431">
        <f t="shared" si="573"/>
        <v>61.665728278356482</v>
      </c>
      <c r="L1431" s="49">
        <f t="shared" si="586"/>
        <v>604.66672450721774</v>
      </c>
      <c r="M1431" s="29">
        <f t="shared" si="587"/>
        <v>-6291.8981481481487</v>
      </c>
      <c r="N1431">
        <f t="shared" si="575"/>
        <v>-683.33333333333337</v>
      </c>
      <c r="O1431">
        <f t="shared" si="588"/>
        <v>19.517793749999999</v>
      </c>
      <c r="P1431">
        <f t="shared" si="576"/>
        <v>43.338043903356485</v>
      </c>
      <c r="Q1431">
        <f t="shared" si="589"/>
        <v>62.855837653356488</v>
      </c>
      <c r="R1431" s="49">
        <f t="shared" si="590"/>
        <v>616.33640810096779</v>
      </c>
      <c r="S1431" s="29">
        <f t="shared" si="591"/>
        <v>-6700.4629629629635</v>
      </c>
      <c r="T1431">
        <f t="shared" si="577"/>
        <v>-938.88888888888891</v>
      </c>
      <c r="U1431">
        <f t="shared" si="592"/>
        <v>26.817131249999999</v>
      </c>
      <c r="V1431">
        <f t="shared" si="578"/>
        <v>43.338043903356485</v>
      </c>
      <c r="W1431">
        <f t="shared" si="593"/>
        <v>70.155175153356481</v>
      </c>
      <c r="X1431" s="49">
        <f t="shared" si="594"/>
        <v>687.91046747596772</v>
      </c>
      <c r="Y1431" s="29">
        <f t="shared" si="595"/>
        <v>-9206.3271604938273</v>
      </c>
      <c r="AA1431">
        <f t="shared" si="579"/>
        <v>0</v>
      </c>
      <c r="AB1431">
        <f t="shared" si="598"/>
        <v>35.299999999999997</v>
      </c>
      <c r="AC1431">
        <f t="shared" si="580"/>
        <v>9.8055555555555554</v>
      </c>
      <c r="AE1431">
        <f t="shared" si="581"/>
        <v>-604.66672450721774</v>
      </c>
      <c r="AF1431">
        <f t="shared" si="582"/>
        <v>-616.33640810096779</v>
      </c>
      <c r="AG1431">
        <f t="shared" si="583"/>
        <v>-687.91046747596772</v>
      </c>
    </row>
    <row r="1432" spans="2:33" x14ac:dyDescent="0.25">
      <c r="B1432" s="6" t="s">
        <v>74</v>
      </c>
      <c r="C1432" s="6">
        <v>1424</v>
      </c>
      <c r="D1432" s="6">
        <v>402</v>
      </c>
      <c r="E1432" s="12">
        <v>34.299999999999997</v>
      </c>
      <c r="F1432" s="17">
        <f t="shared" si="596"/>
        <v>-9.7222222222221627E-2</v>
      </c>
      <c r="G1432" s="17">
        <f t="shared" si="597"/>
        <v>-0.34999999999999787</v>
      </c>
      <c r="H1432">
        <f t="shared" si="584"/>
        <v>-112.29166666666598</v>
      </c>
      <c r="I1432">
        <f t="shared" si="585"/>
        <v>18.233840624999999</v>
      </c>
      <c r="J1432">
        <f t="shared" si="574"/>
        <v>40.917409875578706</v>
      </c>
      <c r="K1432">
        <f t="shared" si="573"/>
        <v>59.151250500578705</v>
      </c>
      <c r="L1432" s="49">
        <f t="shared" si="586"/>
        <v>563.57997004718038</v>
      </c>
      <c r="M1432" s="29">
        <f t="shared" si="587"/>
        <v>-1069.8900462962895</v>
      </c>
      <c r="N1432">
        <f t="shared" si="575"/>
        <v>-119.5833333333326</v>
      </c>
      <c r="O1432">
        <f t="shared" si="588"/>
        <v>19.41785625</v>
      </c>
      <c r="P1432">
        <f t="shared" si="576"/>
        <v>40.917409875578706</v>
      </c>
      <c r="Q1432">
        <f t="shared" si="589"/>
        <v>60.335266125578705</v>
      </c>
      <c r="R1432" s="49">
        <f t="shared" si="590"/>
        <v>574.86100780759705</v>
      </c>
      <c r="S1432" s="29">
        <f t="shared" si="591"/>
        <v>-1139.3634259259188</v>
      </c>
      <c r="T1432">
        <f t="shared" si="577"/>
        <v>-164.30555555555455</v>
      </c>
      <c r="U1432">
        <f t="shared" si="592"/>
        <v>26.679818749999999</v>
      </c>
      <c r="V1432">
        <f t="shared" si="578"/>
        <v>40.917409875578706</v>
      </c>
      <c r="W1432">
        <f t="shared" si="593"/>
        <v>67.597228625578708</v>
      </c>
      <c r="X1432" s="49">
        <f t="shared" si="594"/>
        <v>644.05137273815262</v>
      </c>
      <c r="Y1432" s="29">
        <f t="shared" si="595"/>
        <v>-1565.4668209876445</v>
      </c>
      <c r="AA1432">
        <f t="shared" si="579"/>
        <v>0</v>
      </c>
      <c r="AB1432">
        <f t="shared" si="598"/>
        <v>34.299999999999997</v>
      </c>
      <c r="AC1432">
        <f t="shared" si="580"/>
        <v>9.5277777777777768</v>
      </c>
      <c r="AE1432">
        <f t="shared" si="581"/>
        <v>-563.57997004718038</v>
      </c>
      <c r="AF1432">
        <f t="shared" si="582"/>
        <v>-574.86100780759705</v>
      </c>
      <c r="AG1432">
        <f t="shared" si="583"/>
        <v>-644.05137273815262</v>
      </c>
    </row>
    <row r="1433" spans="2:33" x14ac:dyDescent="0.25">
      <c r="B1433" s="6" t="s">
        <v>74</v>
      </c>
      <c r="C1433" s="6">
        <v>1425</v>
      </c>
      <c r="D1433" s="6">
        <v>403</v>
      </c>
      <c r="E1433" s="12">
        <v>34.6</v>
      </c>
      <c r="F1433" s="17">
        <f t="shared" si="596"/>
        <v>0.27777777777777779</v>
      </c>
      <c r="G1433" s="17">
        <f t="shared" si="597"/>
        <v>1</v>
      </c>
      <c r="H1433">
        <f t="shared" si="584"/>
        <v>320.83333333333337</v>
      </c>
      <c r="I1433">
        <f t="shared" si="585"/>
        <v>18.261993749999998</v>
      </c>
      <c r="J1433">
        <f t="shared" si="574"/>
        <v>41.636296446759268</v>
      </c>
      <c r="K1433">
        <f t="shared" si="573"/>
        <v>59.898290196759262</v>
      </c>
      <c r="L1433" s="49">
        <f t="shared" si="586"/>
        <v>575.68912244663068</v>
      </c>
      <c r="M1433" s="29">
        <f t="shared" si="587"/>
        <v>3083.5648148148152</v>
      </c>
      <c r="N1433">
        <f t="shared" si="575"/>
        <v>341.66666666666669</v>
      </c>
      <c r="O1433">
        <f t="shared" si="588"/>
        <v>19.447837499999999</v>
      </c>
      <c r="P1433">
        <f t="shared" si="576"/>
        <v>41.636296446759268</v>
      </c>
      <c r="Q1433">
        <f t="shared" si="589"/>
        <v>61.084133946759266</v>
      </c>
      <c r="R1433" s="49">
        <f t="shared" si="590"/>
        <v>587.08639848829739</v>
      </c>
      <c r="S1433" s="29">
        <f t="shared" si="591"/>
        <v>3283.7962962962965</v>
      </c>
      <c r="T1433">
        <f t="shared" si="577"/>
        <v>469.44444444444446</v>
      </c>
      <c r="U1433">
        <f t="shared" si="592"/>
        <v>26.721012499999997</v>
      </c>
      <c r="V1433">
        <f t="shared" si="578"/>
        <v>41.636296446759268</v>
      </c>
      <c r="W1433">
        <f t="shared" si="593"/>
        <v>68.357308946759261</v>
      </c>
      <c r="X1433" s="49">
        <f t="shared" si="594"/>
        <v>656.98969154385281</v>
      </c>
      <c r="Y1433" s="29">
        <f t="shared" si="595"/>
        <v>4511.8827160493829</v>
      </c>
      <c r="AA1433">
        <f t="shared" si="579"/>
        <v>0</v>
      </c>
      <c r="AB1433">
        <f t="shared" si="598"/>
        <v>34.6</v>
      </c>
      <c r="AC1433">
        <f t="shared" si="580"/>
        <v>9.6111111111111107</v>
      </c>
      <c r="AE1433">
        <f t="shared" si="581"/>
        <v>-575.68912244663068</v>
      </c>
      <c r="AF1433">
        <f t="shared" si="582"/>
        <v>-587.08639848829739</v>
      </c>
      <c r="AG1433">
        <f t="shared" si="583"/>
        <v>-656.98969154385281</v>
      </c>
    </row>
    <row r="1434" spans="2:33" x14ac:dyDescent="0.25">
      <c r="B1434" s="6" t="s">
        <v>74</v>
      </c>
      <c r="C1434" s="6">
        <v>1426</v>
      </c>
      <c r="D1434" s="6">
        <v>404</v>
      </c>
      <c r="E1434" s="12">
        <v>36.299999999999997</v>
      </c>
      <c r="F1434" s="17">
        <f t="shared" si="596"/>
        <v>0.68055555555555536</v>
      </c>
      <c r="G1434" s="17">
        <f t="shared" si="597"/>
        <v>2.4499999999999993</v>
      </c>
      <c r="H1434">
        <f t="shared" si="584"/>
        <v>786.0416666666664</v>
      </c>
      <c r="I1434">
        <f t="shared" si="585"/>
        <v>18.421528124999998</v>
      </c>
      <c r="J1434">
        <f t="shared" si="574"/>
        <v>45.828236380208331</v>
      </c>
      <c r="K1434">
        <f t="shared" si="573"/>
        <v>64.249764505208333</v>
      </c>
      <c r="L1434" s="49">
        <f t="shared" si="586"/>
        <v>647.85179209418391</v>
      </c>
      <c r="M1434" s="29">
        <f t="shared" si="587"/>
        <v>7925.920138888885</v>
      </c>
      <c r="N1434">
        <f t="shared" si="575"/>
        <v>837.08333333333314</v>
      </c>
      <c r="O1434">
        <f t="shared" si="588"/>
        <v>19.617731249999999</v>
      </c>
      <c r="P1434">
        <f t="shared" si="576"/>
        <v>45.828236380208331</v>
      </c>
      <c r="Q1434">
        <f t="shared" si="589"/>
        <v>65.44596763020833</v>
      </c>
      <c r="R1434" s="49">
        <f t="shared" si="590"/>
        <v>659.9135069379339</v>
      </c>
      <c r="S1434" s="29">
        <f t="shared" si="591"/>
        <v>8440.5902777777756</v>
      </c>
      <c r="T1434">
        <f t="shared" si="577"/>
        <v>1150.1388888888885</v>
      </c>
      <c r="U1434">
        <f t="shared" si="592"/>
        <v>26.954443749999996</v>
      </c>
      <c r="V1434">
        <f t="shared" si="578"/>
        <v>45.828236380208331</v>
      </c>
      <c r="W1434">
        <f t="shared" si="593"/>
        <v>72.78268013020832</v>
      </c>
      <c r="X1434" s="49">
        <f t="shared" si="594"/>
        <v>733.89202464626715</v>
      </c>
      <c r="Y1434" s="29">
        <f t="shared" si="595"/>
        <v>11597.23379629629</v>
      </c>
      <c r="AA1434">
        <f t="shared" si="579"/>
        <v>0</v>
      </c>
      <c r="AB1434">
        <f t="shared" si="598"/>
        <v>36.299999999999997</v>
      </c>
      <c r="AC1434">
        <f t="shared" si="580"/>
        <v>10.083333333333332</v>
      </c>
      <c r="AE1434">
        <f t="shared" si="581"/>
        <v>-647.85179209418391</v>
      </c>
      <c r="AF1434">
        <f t="shared" si="582"/>
        <v>-659.9135069379339</v>
      </c>
      <c r="AG1434">
        <f t="shared" si="583"/>
        <v>-733.89202464626715</v>
      </c>
    </row>
    <row r="1435" spans="2:33" x14ac:dyDescent="0.25">
      <c r="B1435" s="6" t="s">
        <v>74</v>
      </c>
      <c r="C1435" s="6">
        <v>1427</v>
      </c>
      <c r="D1435" s="6">
        <v>405</v>
      </c>
      <c r="E1435" s="12">
        <v>39.5</v>
      </c>
      <c r="F1435" s="17">
        <f t="shared" si="596"/>
        <v>0.76388888888888884</v>
      </c>
      <c r="G1435" s="17">
        <f t="shared" si="597"/>
        <v>2.75</v>
      </c>
      <c r="H1435">
        <f t="shared" si="584"/>
        <v>882.29166666666663</v>
      </c>
      <c r="I1435">
        <f t="shared" si="585"/>
        <v>18.721828124999998</v>
      </c>
      <c r="J1435">
        <f t="shared" si="574"/>
        <v>54.264285083912036</v>
      </c>
      <c r="K1435">
        <f t="shared" si="573"/>
        <v>72.98611320891203</v>
      </c>
      <c r="L1435" s="49">
        <f t="shared" si="586"/>
        <v>800.81985326445135</v>
      </c>
      <c r="M1435" s="29">
        <f t="shared" si="587"/>
        <v>9680.7002314814799</v>
      </c>
      <c r="N1435">
        <f t="shared" si="575"/>
        <v>939.58333333333326</v>
      </c>
      <c r="O1435">
        <f t="shared" si="588"/>
        <v>19.937531249999999</v>
      </c>
      <c r="P1435">
        <f t="shared" si="576"/>
        <v>54.264285083912036</v>
      </c>
      <c r="Q1435">
        <f t="shared" si="589"/>
        <v>74.201816333912035</v>
      </c>
      <c r="R1435" s="49">
        <f t="shared" si="590"/>
        <v>814.15881810820144</v>
      </c>
      <c r="S1435" s="29">
        <f t="shared" si="591"/>
        <v>10309.317129629628</v>
      </c>
      <c r="T1435">
        <f t="shared" si="577"/>
        <v>1290.9722222222222</v>
      </c>
      <c r="U1435">
        <f t="shared" si="592"/>
        <v>27.393843749999998</v>
      </c>
      <c r="V1435">
        <f t="shared" si="578"/>
        <v>54.264285083912036</v>
      </c>
      <c r="W1435">
        <f t="shared" si="593"/>
        <v>81.658128833912031</v>
      </c>
      <c r="X1435" s="49">
        <f t="shared" si="594"/>
        <v>895.97113581653468</v>
      </c>
      <c r="Y1435" s="29">
        <f t="shared" si="595"/>
        <v>14164.834104938271</v>
      </c>
      <c r="AA1435">
        <f t="shared" si="579"/>
        <v>0</v>
      </c>
      <c r="AB1435">
        <f t="shared" si="598"/>
        <v>39.5</v>
      </c>
      <c r="AC1435">
        <f t="shared" si="580"/>
        <v>10.972222222222221</v>
      </c>
      <c r="AE1435">
        <f t="shared" si="581"/>
        <v>-800.81985326445135</v>
      </c>
      <c r="AF1435">
        <f t="shared" si="582"/>
        <v>-814.15881810820144</v>
      </c>
      <c r="AG1435">
        <f t="shared" si="583"/>
        <v>-895.97113581653468</v>
      </c>
    </row>
    <row r="1436" spans="2:33" x14ac:dyDescent="0.25">
      <c r="B1436" s="6" t="s">
        <v>74</v>
      </c>
      <c r="C1436" s="6">
        <v>1428</v>
      </c>
      <c r="D1436" s="6">
        <v>406</v>
      </c>
      <c r="E1436" s="12">
        <v>41.8</v>
      </c>
      <c r="F1436" s="17">
        <f t="shared" si="596"/>
        <v>0.41666666666666663</v>
      </c>
      <c r="G1436" s="17">
        <f t="shared" si="597"/>
        <v>1.5</v>
      </c>
      <c r="H1436">
        <f t="shared" si="584"/>
        <v>481.24999999999994</v>
      </c>
      <c r="I1436">
        <f t="shared" si="585"/>
        <v>18.937668749999997</v>
      </c>
      <c r="J1436">
        <f t="shared" si="574"/>
        <v>60.767652280092605</v>
      </c>
      <c r="K1436">
        <f t="shared" si="573"/>
        <v>79.705321030092605</v>
      </c>
      <c r="L1436" s="49">
        <f t="shared" si="586"/>
        <v>925.46733862718634</v>
      </c>
      <c r="M1436" s="29">
        <f t="shared" si="587"/>
        <v>5587.8472222222217</v>
      </c>
      <c r="N1436">
        <f t="shared" si="575"/>
        <v>512.5</v>
      </c>
      <c r="O1436">
        <f t="shared" si="588"/>
        <v>20.167387499999997</v>
      </c>
      <c r="P1436">
        <f t="shared" si="576"/>
        <v>60.767652280092605</v>
      </c>
      <c r="Q1436">
        <f t="shared" si="589"/>
        <v>80.935039780092609</v>
      </c>
      <c r="R1436" s="49">
        <f t="shared" si="590"/>
        <v>939.74573966885305</v>
      </c>
      <c r="S1436" s="29">
        <f t="shared" si="591"/>
        <v>5950.6944444444443</v>
      </c>
      <c r="T1436">
        <f t="shared" si="577"/>
        <v>704.16666666666663</v>
      </c>
      <c r="U1436">
        <f t="shared" si="592"/>
        <v>27.709662499999997</v>
      </c>
      <c r="V1436">
        <f t="shared" si="578"/>
        <v>60.767652280092605</v>
      </c>
      <c r="W1436">
        <f t="shared" si="593"/>
        <v>88.477314780092598</v>
      </c>
      <c r="X1436" s="49">
        <f t="shared" si="594"/>
        <v>1027.3199327244085</v>
      </c>
      <c r="Y1436" s="29">
        <f t="shared" si="595"/>
        <v>8176.1574074074069</v>
      </c>
      <c r="AA1436">
        <f t="shared" si="579"/>
        <v>0</v>
      </c>
      <c r="AB1436">
        <f t="shared" si="598"/>
        <v>41.8</v>
      </c>
      <c r="AC1436">
        <f t="shared" si="580"/>
        <v>11.611111111111111</v>
      </c>
      <c r="AE1436">
        <f t="shared" si="581"/>
        <v>-925.46733862718634</v>
      </c>
      <c r="AF1436">
        <f t="shared" si="582"/>
        <v>-939.74573966885305</v>
      </c>
      <c r="AG1436">
        <f t="shared" si="583"/>
        <v>-1027.3199327244085</v>
      </c>
    </row>
    <row r="1437" spans="2:33" x14ac:dyDescent="0.25">
      <c r="B1437" s="6" t="s">
        <v>74</v>
      </c>
      <c r="C1437" s="6">
        <v>1429</v>
      </c>
      <c r="D1437" s="6">
        <v>407</v>
      </c>
      <c r="E1437" s="12">
        <v>42.5</v>
      </c>
      <c r="F1437" s="17">
        <f t="shared" si="596"/>
        <v>1.3888888888889086E-2</v>
      </c>
      <c r="G1437" s="17">
        <f t="shared" si="597"/>
        <v>5.0000000000000711E-2</v>
      </c>
      <c r="H1437">
        <f t="shared" si="584"/>
        <v>16.041666666666895</v>
      </c>
      <c r="I1437">
        <f t="shared" si="585"/>
        <v>19.003359374999999</v>
      </c>
      <c r="J1437">
        <f t="shared" si="574"/>
        <v>62.819974320023157</v>
      </c>
      <c r="K1437">
        <f t="shared" si="573"/>
        <v>81.823333695023152</v>
      </c>
      <c r="L1437" s="49">
        <f t="shared" si="586"/>
        <v>965.96991167735666</v>
      </c>
      <c r="M1437" s="29">
        <f t="shared" si="587"/>
        <v>189.38078703703974</v>
      </c>
      <c r="N1437">
        <f t="shared" si="575"/>
        <v>17.083333333333577</v>
      </c>
      <c r="O1437">
        <f t="shared" si="588"/>
        <v>20.237343749999997</v>
      </c>
      <c r="P1437">
        <f t="shared" si="576"/>
        <v>62.819974320023157</v>
      </c>
      <c r="Q1437">
        <f t="shared" si="589"/>
        <v>83.057318070023157</v>
      </c>
      <c r="R1437" s="49">
        <f t="shared" si="590"/>
        <v>980.53778277110666</v>
      </c>
      <c r="S1437" s="29">
        <f t="shared" si="591"/>
        <v>201.6782407407436</v>
      </c>
      <c r="T1437">
        <f t="shared" si="577"/>
        <v>23.472222222222555</v>
      </c>
      <c r="U1437">
        <f t="shared" si="592"/>
        <v>27.805781249999999</v>
      </c>
      <c r="V1437">
        <f t="shared" si="578"/>
        <v>62.819974320023157</v>
      </c>
      <c r="W1437">
        <f t="shared" si="593"/>
        <v>90.625755570023159</v>
      </c>
      <c r="X1437" s="49">
        <f t="shared" si="594"/>
        <v>1069.8873921461068</v>
      </c>
      <c r="Y1437" s="29">
        <f t="shared" si="595"/>
        <v>277.10262345679405</v>
      </c>
      <c r="AA1437">
        <f t="shared" si="579"/>
        <v>0</v>
      </c>
      <c r="AB1437">
        <f t="shared" si="598"/>
        <v>42.5</v>
      </c>
      <c r="AC1437">
        <f t="shared" si="580"/>
        <v>11.805555555555555</v>
      </c>
      <c r="AE1437">
        <f t="shared" si="581"/>
        <v>-965.96991167735666</v>
      </c>
      <c r="AF1437">
        <f t="shared" si="582"/>
        <v>-980.53778277110666</v>
      </c>
      <c r="AG1437">
        <f t="shared" si="583"/>
        <v>-1069.8873921461068</v>
      </c>
    </row>
    <row r="1438" spans="2:33" x14ac:dyDescent="0.25">
      <c r="B1438" s="6" t="s">
        <v>74</v>
      </c>
      <c r="C1438" s="6">
        <v>1430</v>
      </c>
      <c r="D1438" s="6">
        <v>408</v>
      </c>
      <c r="E1438" s="12">
        <v>41.9</v>
      </c>
      <c r="F1438" s="17">
        <f t="shared" si="596"/>
        <v>-0.33333333333333315</v>
      </c>
      <c r="G1438" s="17">
        <f t="shared" si="597"/>
        <v>-1.1999999999999993</v>
      </c>
      <c r="H1438">
        <f t="shared" si="584"/>
        <v>-384.99999999999977</v>
      </c>
      <c r="I1438">
        <f t="shared" si="585"/>
        <v>18.947053125</v>
      </c>
      <c r="J1438">
        <f t="shared" si="574"/>
        <v>61.058754389467595</v>
      </c>
      <c r="K1438">
        <f t="shared" si="573"/>
        <v>80.005807514467591</v>
      </c>
      <c r="L1438" s="49">
        <f t="shared" si="586"/>
        <v>931.17870412671994</v>
      </c>
      <c r="M1438" s="29">
        <f t="shared" si="587"/>
        <v>-4480.972222222219</v>
      </c>
      <c r="N1438">
        <f t="shared" si="575"/>
        <v>-409.99999999999977</v>
      </c>
      <c r="O1438">
        <f t="shared" si="588"/>
        <v>20.17738125</v>
      </c>
      <c r="P1438">
        <f t="shared" si="576"/>
        <v>61.058754389467595</v>
      </c>
      <c r="Q1438">
        <f t="shared" si="589"/>
        <v>81.236135639467591</v>
      </c>
      <c r="R1438" s="49">
        <f t="shared" si="590"/>
        <v>945.49835647046996</v>
      </c>
      <c r="S1438" s="29">
        <f t="shared" si="591"/>
        <v>-4771.9444444444416</v>
      </c>
      <c r="T1438">
        <f t="shared" si="577"/>
        <v>-563.33333333333303</v>
      </c>
      <c r="U1438">
        <f t="shared" si="592"/>
        <v>27.72339375</v>
      </c>
      <c r="V1438">
        <f t="shared" si="578"/>
        <v>61.058754389467595</v>
      </c>
      <c r="W1438">
        <f t="shared" si="593"/>
        <v>88.782148139467594</v>
      </c>
      <c r="X1438" s="49">
        <f t="shared" si="594"/>
        <v>1033.3255575121366</v>
      </c>
      <c r="Y1438" s="29">
        <f t="shared" si="595"/>
        <v>-6556.5740740740694</v>
      </c>
      <c r="AA1438">
        <f t="shared" si="579"/>
        <v>0</v>
      </c>
      <c r="AB1438">
        <f t="shared" si="598"/>
        <v>41.9</v>
      </c>
      <c r="AC1438">
        <f t="shared" si="580"/>
        <v>11.638888888888888</v>
      </c>
      <c r="AE1438">
        <f t="shared" si="581"/>
        <v>-931.17870412671994</v>
      </c>
      <c r="AF1438">
        <f t="shared" si="582"/>
        <v>-945.49835647046996</v>
      </c>
      <c r="AG1438">
        <f t="shared" si="583"/>
        <v>-1033.3255575121366</v>
      </c>
    </row>
    <row r="1439" spans="2:33" x14ac:dyDescent="0.25">
      <c r="B1439" s="6" t="s">
        <v>74</v>
      </c>
      <c r="C1439" s="6">
        <v>1431</v>
      </c>
      <c r="D1439" s="6">
        <v>409</v>
      </c>
      <c r="E1439" s="12">
        <v>40.1</v>
      </c>
      <c r="F1439" s="17">
        <f t="shared" si="596"/>
        <v>-0.73611111111111072</v>
      </c>
      <c r="G1439" s="17">
        <f t="shared" si="597"/>
        <v>-2.6499999999999986</v>
      </c>
      <c r="H1439">
        <f t="shared" si="584"/>
        <v>-850.20833333333292</v>
      </c>
      <c r="I1439">
        <f t="shared" si="585"/>
        <v>18.778134374999997</v>
      </c>
      <c r="J1439">
        <f t="shared" si="574"/>
        <v>55.925340847800939</v>
      </c>
      <c r="K1439">
        <f t="shared" si="573"/>
        <v>74.703475222800932</v>
      </c>
      <c r="L1439" s="49">
        <f t="shared" si="586"/>
        <v>832.11371012064376</v>
      </c>
      <c r="M1439" s="29">
        <f t="shared" si="587"/>
        <v>-9470.3761574074033</v>
      </c>
      <c r="N1439">
        <f t="shared" si="575"/>
        <v>-905.41666666666617</v>
      </c>
      <c r="O1439">
        <f t="shared" si="588"/>
        <v>19.997493749999997</v>
      </c>
      <c r="P1439">
        <f t="shared" si="576"/>
        <v>55.925340847800939</v>
      </c>
      <c r="Q1439">
        <f t="shared" si="589"/>
        <v>75.922834597800943</v>
      </c>
      <c r="R1439" s="49">
        <f t="shared" si="590"/>
        <v>845.69601871439386</v>
      </c>
      <c r="S1439" s="29">
        <f t="shared" si="591"/>
        <v>-10085.335648148142</v>
      </c>
      <c r="T1439">
        <f t="shared" si="577"/>
        <v>-1244.0277777777771</v>
      </c>
      <c r="U1439">
        <f t="shared" si="592"/>
        <v>27.476231249999998</v>
      </c>
      <c r="V1439">
        <f t="shared" si="578"/>
        <v>55.925340847800939</v>
      </c>
      <c r="W1439">
        <f t="shared" si="593"/>
        <v>83.401572097800937</v>
      </c>
      <c r="X1439" s="49">
        <f t="shared" si="594"/>
        <v>929.00084475606047</v>
      </c>
      <c r="Y1439" s="29">
        <f t="shared" si="595"/>
        <v>-13857.087191358018</v>
      </c>
      <c r="AA1439">
        <f t="shared" si="579"/>
        <v>0</v>
      </c>
      <c r="AB1439">
        <f t="shared" si="598"/>
        <v>40.1</v>
      </c>
      <c r="AC1439">
        <f t="shared" si="580"/>
        <v>11.138888888888889</v>
      </c>
      <c r="AE1439">
        <f t="shared" si="581"/>
        <v>-832.11371012064376</v>
      </c>
      <c r="AF1439">
        <f t="shared" si="582"/>
        <v>-845.69601871439386</v>
      </c>
      <c r="AG1439">
        <f t="shared" si="583"/>
        <v>-929.00084475606047</v>
      </c>
    </row>
    <row r="1440" spans="2:33" x14ac:dyDescent="0.25">
      <c r="B1440" s="6" t="s">
        <v>74</v>
      </c>
      <c r="C1440" s="6">
        <v>1432</v>
      </c>
      <c r="D1440" s="6">
        <v>410</v>
      </c>
      <c r="E1440" s="12">
        <v>36.6</v>
      </c>
      <c r="F1440" s="17">
        <f t="shared" si="596"/>
        <v>-1.2222222222222223</v>
      </c>
      <c r="G1440" s="17">
        <f t="shared" si="597"/>
        <v>-4.4000000000000004</v>
      </c>
      <c r="H1440">
        <f t="shared" si="584"/>
        <v>-1411.6666666666667</v>
      </c>
      <c r="I1440">
        <f t="shared" si="585"/>
        <v>18.449681249999998</v>
      </c>
      <c r="J1440">
        <f t="shared" si="574"/>
        <v>46.588858020833335</v>
      </c>
      <c r="K1440">
        <f t="shared" si="573"/>
        <v>65.038539270833326</v>
      </c>
      <c r="L1440" s="49">
        <f t="shared" si="586"/>
        <v>661.22514925347207</v>
      </c>
      <c r="M1440" s="29">
        <f t="shared" si="587"/>
        <v>-14351.944444444445</v>
      </c>
      <c r="N1440">
        <f t="shared" si="575"/>
        <v>-1503.3333333333335</v>
      </c>
      <c r="O1440">
        <f t="shared" si="588"/>
        <v>19.647712499999997</v>
      </c>
      <c r="P1440">
        <f t="shared" si="576"/>
        <v>46.588858020833335</v>
      </c>
      <c r="Q1440">
        <f t="shared" si="589"/>
        <v>66.23657052083334</v>
      </c>
      <c r="R1440" s="49">
        <f t="shared" si="590"/>
        <v>673.4051336284723</v>
      </c>
      <c r="S1440" s="29">
        <f t="shared" si="591"/>
        <v>-15283.888888888889</v>
      </c>
      <c r="T1440">
        <f t="shared" si="577"/>
        <v>-2065.5555555555557</v>
      </c>
      <c r="U1440">
        <f t="shared" si="592"/>
        <v>26.995637499999997</v>
      </c>
      <c r="V1440">
        <f t="shared" si="578"/>
        <v>46.588858020833335</v>
      </c>
      <c r="W1440">
        <f t="shared" si="593"/>
        <v>73.584495520833329</v>
      </c>
      <c r="X1440" s="49">
        <f t="shared" si="594"/>
        <v>748.10903779513876</v>
      </c>
      <c r="Y1440" s="29">
        <f t="shared" si="595"/>
        <v>-20999.814814814814</v>
      </c>
      <c r="AA1440">
        <f t="shared" si="579"/>
        <v>0</v>
      </c>
      <c r="AB1440">
        <f t="shared" si="598"/>
        <v>36.6</v>
      </c>
      <c r="AC1440">
        <f t="shared" si="580"/>
        <v>10.166666666666666</v>
      </c>
      <c r="AE1440">
        <f t="shared" si="581"/>
        <v>-661.22514925347207</v>
      </c>
      <c r="AF1440">
        <f t="shared" si="582"/>
        <v>-673.4051336284723</v>
      </c>
      <c r="AG1440">
        <f t="shared" si="583"/>
        <v>-748.10903779513876</v>
      </c>
    </row>
    <row r="1441" spans="2:33" x14ac:dyDescent="0.25">
      <c r="B1441" s="6" t="s">
        <v>74</v>
      </c>
      <c r="C1441" s="6">
        <v>1433</v>
      </c>
      <c r="D1441" s="6">
        <v>411</v>
      </c>
      <c r="E1441" s="12">
        <v>31.3</v>
      </c>
      <c r="F1441" s="17">
        <f t="shared" si="596"/>
        <v>-1.4722222222222223</v>
      </c>
      <c r="G1441" s="17">
        <f t="shared" si="597"/>
        <v>-5.3000000000000007</v>
      </c>
      <c r="H1441">
        <f t="shared" si="584"/>
        <v>-1700.4166666666667</v>
      </c>
      <c r="I1441">
        <f t="shared" si="585"/>
        <v>17.952309374999999</v>
      </c>
      <c r="J1441">
        <f t="shared" si="574"/>
        <v>34.072858486689825</v>
      </c>
      <c r="K1441">
        <f t="shared" si="573"/>
        <v>52.025167861689823</v>
      </c>
      <c r="L1441" s="49">
        <f t="shared" si="586"/>
        <v>452.32993168635875</v>
      </c>
      <c r="M1441" s="29">
        <f t="shared" si="587"/>
        <v>-14784.178240740741</v>
      </c>
      <c r="N1441">
        <f t="shared" si="575"/>
        <v>-1810.8333333333335</v>
      </c>
      <c r="O1441">
        <f t="shared" si="588"/>
        <v>19.118043749999998</v>
      </c>
      <c r="P1441">
        <f t="shared" si="576"/>
        <v>34.072858486689825</v>
      </c>
      <c r="Q1441">
        <f t="shared" si="589"/>
        <v>53.190902236689823</v>
      </c>
      <c r="R1441" s="49">
        <f t="shared" si="590"/>
        <v>462.46534444677542</v>
      </c>
      <c r="S1441" s="29">
        <f t="shared" si="591"/>
        <v>-15744.189814814816</v>
      </c>
      <c r="T1441">
        <f t="shared" si="577"/>
        <v>-2488.0555555555557</v>
      </c>
      <c r="U1441">
        <f t="shared" si="592"/>
        <v>26.267881249999995</v>
      </c>
      <c r="V1441">
        <f t="shared" si="578"/>
        <v>34.072858486689825</v>
      </c>
      <c r="W1441">
        <f t="shared" si="593"/>
        <v>60.340739736689819</v>
      </c>
      <c r="X1441" s="49">
        <f t="shared" si="594"/>
        <v>524.62920937733099</v>
      </c>
      <c r="Y1441" s="29">
        <f t="shared" si="595"/>
        <v>-21632.260802469136</v>
      </c>
      <c r="AA1441">
        <f t="shared" si="579"/>
        <v>0</v>
      </c>
      <c r="AB1441">
        <f t="shared" si="598"/>
        <v>31.3</v>
      </c>
      <c r="AC1441">
        <f t="shared" si="580"/>
        <v>8.6944444444444446</v>
      </c>
      <c r="AE1441">
        <f t="shared" si="581"/>
        <v>-452.32993168635875</v>
      </c>
      <c r="AF1441">
        <f t="shared" si="582"/>
        <v>-462.46534444677542</v>
      </c>
      <c r="AG1441">
        <f t="shared" si="583"/>
        <v>-524.62920937733099</v>
      </c>
    </row>
    <row r="1442" spans="2:33" x14ac:dyDescent="0.25">
      <c r="B1442" s="6" t="s">
        <v>74</v>
      </c>
      <c r="C1442" s="6">
        <v>1434</v>
      </c>
      <c r="D1442" s="6">
        <v>412</v>
      </c>
      <c r="E1442" s="12">
        <v>26</v>
      </c>
      <c r="F1442" s="17">
        <f t="shared" si="596"/>
        <v>-1.4861111111111109</v>
      </c>
      <c r="G1442" s="17">
        <f t="shared" si="597"/>
        <v>-5.35</v>
      </c>
      <c r="H1442">
        <f t="shared" si="584"/>
        <v>-1716.458333333333</v>
      </c>
      <c r="I1442">
        <f t="shared" si="585"/>
        <v>17.4549375</v>
      </c>
      <c r="J1442">
        <f t="shared" si="574"/>
        <v>23.510755787037041</v>
      </c>
      <c r="K1442">
        <f t="shared" ref="K1442:K1505" si="599">SUM(I1442+J1442)</f>
        <v>40.965693287037041</v>
      </c>
      <c r="L1442" s="49">
        <f t="shared" si="586"/>
        <v>295.86334040637865</v>
      </c>
      <c r="M1442" s="29">
        <f t="shared" si="587"/>
        <v>-12396.643518518516</v>
      </c>
      <c r="N1442">
        <f t="shared" si="575"/>
        <v>-1827.9166666666665</v>
      </c>
      <c r="O1442">
        <f t="shared" si="588"/>
        <v>18.588375000000003</v>
      </c>
      <c r="P1442">
        <f t="shared" si="576"/>
        <v>23.510755787037041</v>
      </c>
      <c r="Q1442">
        <f t="shared" si="589"/>
        <v>42.099130787037041</v>
      </c>
      <c r="R1442" s="49">
        <f t="shared" si="590"/>
        <v>304.04927790637862</v>
      </c>
      <c r="S1442" s="29">
        <f t="shared" si="591"/>
        <v>-13201.620370370369</v>
      </c>
      <c r="T1442">
        <f t="shared" si="577"/>
        <v>-2511.5277777777774</v>
      </c>
      <c r="U1442">
        <f t="shared" si="592"/>
        <v>25.540125000000003</v>
      </c>
      <c r="V1442">
        <f t="shared" si="578"/>
        <v>23.510755787037041</v>
      </c>
      <c r="W1442">
        <f t="shared" si="593"/>
        <v>49.050880787037045</v>
      </c>
      <c r="X1442" s="49">
        <f t="shared" si="594"/>
        <v>354.25636123971202</v>
      </c>
      <c r="Y1442" s="29">
        <f t="shared" si="595"/>
        <v>-18138.81172839506</v>
      </c>
      <c r="AA1442">
        <f t="shared" si="579"/>
        <v>0</v>
      </c>
      <c r="AB1442">
        <f t="shared" si="598"/>
        <v>26</v>
      </c>
      <c r="AC1442">
        <f t="shared" si="580"/>
        <v>7.2222222222222223</v>
      </c>
      <c r="AE1442">
        <f t="shared" si="581"/>
        <v>-295.86334040637865</v>
      </c>
      <c r="AF1442">
        <f t="shared" si="582"/>
        <v>-304.04927790637862</v>
      </c>
      <c r="AG1442">
        <f t="shared" si="583"/>
        <v>-354.25636123971202</v>
      </c>
    </row>
    <row r="1443" spans="2:33" x14ac:dyDescent="0.25">
      <c r="B1443" s="6" t="s">
        <v>74</v>
      </c>
      <c r="C1443" s="6">
        <v>1435</v>
      </c>
      <c r="D1443" s="6">
        <v>413</v>
      </c>
      <c r="E1443" s="12">
        <v>20.6</v>
      </c>
      <c r="F1443" s="17">
        <f t="shared" si="596"/>
        <v>-0.95833333333333315</v>
      </c>
      <c r="G1443" s="17">
        <f t="shared" si="597"/>
        <v>-3.4499999999999993</v>
      </c>
      <c r="H1443">
        <f t="shared" si="584"/>
        <v>-1106.8749999999998</v>
      </c>
      <c r="I1443">
        <f t="shared" si="585"/>
        <v>16.948181249999998</v>
      </c>
      <c r="J1443">
        <f t="shared" si="574"/>
        <v>14.758911724537041</v>
      </c>
      <c r="K1443">
        <f t="shared" si="599"/>
        <v>31.707092974537041</v>
      </c>
      <c r="L1443" s="49">
        <f t="shared" si="586"/>
        <v>181.43503202096196</v>
      </c>
      <c r="M1443" s="29">
        <f t="shared" si="587"/>
        <v>-6333.7847222222208</v>
      </c>
      <c r="N1443">
        <f t="shared" si="575"/>
        <v>-1178.7499999999998</v>
      </c>
      <c r="O1443">
        <f t="shared" si="588"/>
        <v>18.048712499999997</v>
      </c>
      <c r="P1443">
        <f t="shared" si="576"/>
        <v>14.758911724537041</v>
      </c>
      <c r="Q1443">
        <f t="shared" si="589"/>
        <v>32.807624224537037</v>
      </c>
      <c r="R1443" s="49">
        <f t="shared" si="590"/>
        <v>187.73251639596194</v>
      </c>
      <c r="S1443" s="29">
        <f t="shared" si="591"/>
        <v>-6745.0694444444434</v>
      </c>
      <c r="T1443">
        <f t="shared" si="577"/>
        <v>-1619.583333333333</v>
      </c>
      <c r="U1443">
        <f t="shared" si="592"/>
        <v>24.798637499999995</v>
      </c>
      <c r="V1443">
        <f t="shared" si="578"/>
        <v>14.758911724537041</v>
      </c>
      <c r="W1443">
        <f t="shared" si="593"/>
        <v>39.557549224537034</v>
      </c>
      <c r="X1443" s="49">
        <f t="shared" si="594"/>
        <v>226.35708722929525</v>
      </c>
      <c r="Y1443" s="29">
        <f t="shared" si="595"/>
        <v>-9267.6157407407391</v>
      </c>
      <c r="AA1443">
        <f t="shared" si="579"/>
        <v>0</v>
      </c>
      <c r="AB1443">
        <f t="shared" si="598"/>
        <v>20.6</v>
      </c>
      <c r="AC1443">
        <f t="shared" si="580"/>
        <v>5.7222222222222223</v>
      </c>
      <c r="AE1443">
        <f t="shared" si="581"/>
        <v>-181.43503202096196</v>
      </c>
      <c r="AF1443">
        <f t="shared" si="582"/>
        <v>-187.73251639596194</v>
      </c>
      <c r="AG1443">
        <f t="shared" si="583"/>
        <v>-226.35708722929525</v>
      </c>
    </row>
    <row r="1444" spans="2:33" x14ac:dyDescent="0.25">
      <c r="B1444" s="6" t="s">
        <v>74</v>
      </c>
      <c r="C1444" s="6">
        <v>1436</v>
      </c>
      <c r="D1444" s="6">
        <v>414</v>
      </c>
      <c r="E1444" s="12">
        <v>19.100000000000001</v>
      </c>
      <c r="F1444" s="17">
        <f t="shared" si="596"/>
        <v>-0.12500000000000031</v>
      </c>
      <c r="G1444" s="17">
        <f t="shared" si="597"/>
        <v>-0.45000000000000107</v>
      </c>
      <c r="H1444">
        <f t="shared" si="584"/>
        <v>-144.37500000000034</v>
      </c>
      <c r="I1444">
        <f t="shared" si="585"/>
        <v>16.807415624999997</v>
      </c>
      <c r="J1444">
        <f t="shared" si="574"/>
        <v>12.687808903356487</v>
      </c>
      <c r="K1444">
        <f t="shared" si="599"/>
        <v>29.495224528356484</v>
      </c>
      <c r="L1444" s="49">
        <f t="shared" si="586"/>
        <v>156.48855235878025</v>
      </c>
      <c r="M1444" s="29">
        <f t="shared" si="587"/>
        <v>-765.98958333333519</v>
      </c>
      <c r="N1444">
        <f t="shared" si="575"/>
        <v>-153.75000000000037</v>
      </c>
      <c r="O1444">
        <f t="shared" si="588"/>
        <v>17.89880625</v>
      </c>
      <c r="P1444">
        <f t="shared" si="576"/>
        <v>12.687808903356487</v>
      </c>
      <c r="Q1444">
        <f t="shared" si="589"/>
        <v>30.586615153356487</v>
      </c>
      <c r="R1444" s="49">
        <f t="shared" si="590"/>
        <v>162.27898595253026</v>
      </c>
      <c r="S1444" s="29">
        <f t="shared" si="591"/>
        <v>-815.72916666666879</v>
      </c>
      <c r="T1444">
        <f t="shared" si="577"/>
        <v>-211.25000000000051</v>
      </c>
      <c r="U1444">
        <f t="shared" si="592"/>
        <v>24.592668749999998</v>
      </c>
      <c r="V1444">
        <f t="shared" si="578"/>
        <v>12.687808903356487</v>
      </c>
      <c r="W1444">
        <f t="shared" si="593"/>
        <v>37.280477653356485</v>
      </c>
      <c r="X1444" s="49">
        <f t="shared" si="594"/>
        <v>197.79364532753027</v>
      </c>
      <c r="Y1444" s="29">
        <f t="shared" si="595"/>
        <v>-1120.798611111114</v>
      </c>
      <c r="AA1444">
        <f t="shared" si="579"/>
        <v>0</v>
      </c>
      <c r="AB1444">
        <f t="shared" si="598"/>
        <v>19.100000000000001</v>
      </c>
      <c r="AC1444">
        <f t="shared" si="580"/>
        <v>5.3055555555555562</v>
      </c>
      <c r="AE1444">
        <f t="shared" si="581"/>
        <v>-156.48855235878025</v>
      </c>
      <c r="AF1444">
        <f t="shared" si="582"/>
        <v>-162.27898595253026</v>
      </c>
      <c r="AG1444">
        <f t="shared" si="583"/>
        <v>-197.79364532753027</v>
      </c>
    </row>
    <row r="1445" spans="2:33" x14ac:dyDescent="0.25">
      <c r="B1445" s="6" t="s">
        <v>74</v>
      </c>
      <c r="C1445" s="6">
        <v>1437</v>
      </c>
      <c r="D1445" s="6">
        <v>415</v>
      </c>
      <c r="E1445" s="12">
        <v>19.7</v>
      </c>
      <c r="F1445" s="17">
        <f t="shared" si="596"/>
        <v>0.27777777777777779</v>
      </c>
      <c r="G1445" s="17">
        <f t="shared" si="597"/>
        <v>1</v>
      </c>
      <c r="H1445">
        <f t="shared" si="584"/>
        <v>320.83333333333337</v>
      </c>
      <c r="I1445">
        <f t="shared" si="585"/>
        <v>16.863721875</v>
      </c>
      <c r="J1445">
        <f t="shared" si="574"/>
        <v>13.497469250578707</v>
      </c>
      <c r="K1445">
        <f t="shared" si="599"/>
        <v>30.361191125578706</v>
      </c>
      <c r="L1445" s="49">
        <f t="shared" si="586"/>
        <v>166.14318477052794</v>
      </c>
      <c r="M1445" s="29">
        <f t="shared" si="587"/>
        <v>1755.6712962962965</v>
      </c>
      <c r="N1445">
        <f t="shared" si="575"/>
        <v>341.66666666666669</v>
      </c>
      <c r="O1445">
        <f t="shared" si="588"/>
        <v>17.958768749999997</v>
      </c>
      <c r="P1445">
        <f t="shared" si="576"/>
        <v>13.497469250578707</v>
      </c>
      <c r="Q1445">
        <f t="shared" si="589"/>
        <v>31.456238000578704</v>
      </c>
      <c r="R1445" s="49">
        <f t="shared" si="590"/>
        <v>172.1355246142779</v>
      </c>
      <c r="S1445" s="29">
        <f t="shared" si="591"/>
        <v>1869.6759259259261</v>
      </c>
      <c r="T1445">
        <f t="shared" si="577"/>
        <v>469.44444444444446</v>
      </c>
      <c r="U1445">
        <f t="shared" si="592"/>
        <v>24.675056249999997</v>
      </c>
      <c r="V1445">
        <f t="shared" si="578"/>
        <v>13.497469250578707</v>
      </c>
      <c r="W1445">
        <f t="shared" si="593"/>
        <v>38.172525500578701</v>
      </c>
      <c r="X1445" s="49">
        <f t="shared" si="594"/>
        <v>208.88854232261122</v>
      </c>
      <c r="Y1445" s="29">
        <f t="shared" si="595"/>
        <v>2568.9043209876545</v>
      </c>
      <c r="AA1445">
        <f t="shared" si="579"/>
        <v>0</v>
      </c>
      <c r="AB1445">
        <f t="shared" si="598"/>
        <v>19.7</v>
      </c>
      <c r="AC1445">
        <f t="shared" si="580"/>
        <v>5.4722222222222223</v>
      </c>
      <c r="AE1445">
        <f t="shared" si="581"/>
        <v>-166.14318477052794</v>
      </c>
      <c r="AF1445">
        <f t="shared" si="582"/>
        <v>-172.1355246142779</v>
      </c>
      <c r="AG1445">
        <f t="shared" si="583"/>
        <v>-208.88854232261122</v>
      </c>
    </row>
    <row r="1446" spans="2:33" x14ac:dyDescent="0.25">
      <c r="B1446" s="6" t="s">
        <v>74</v>
      </c>
      <c r="C1446" s="6">
        <v>1438</v>
      </c>
      <c r="D1446" s="6">
        <v>416</v>
      </c>
      <c r="E1446" s="12">
        <v>21.1</v>
      </c>
      <c r="F1446" s="17">
        <f t="shared" si="596"/>
        <v>0.31944444444444453</v>
      </c>
      <c r="G1446" s="17">
        <f t="shared" si="597"/>
        <v>1.1500000000000004</v>
      </c>
      <c r="H1446">
        <f t="shared" si="584"/>
        <v>368.95833333333343</v>
      </c>
      <c r="I1446">
        <f t="shared" si="585"/>
        <v>16.995103124999996</v>
      </c>
      <c r="J1446">
        <f t="shared" si="574"/>
        <v>15.484058556134263</v>
      </c>
      <c r="K1446">
        <f t="shared" si="599"/>
        <v>32.479161681134258</v>
      </c>
      <c r="L1446" s="49">
        <f t="shared" si="586"/>
        <v>190.36397540887026</v>
      </c>
      <c r="M1446" s="29">
        <f t="shared" si="587"/>
        <v>2162.5057870370379</v>
      </c>
      <c r="N1446">
        <f t="shared" si="575"/>
        <v>392.9166666666668</v>
      </c>
      <c r="O1446">
        <f t="shared" si="588"/>
        <v>18.098681249999998</v>
      </c>
      <c r="P1446">
        <f t="shared" si="576"/>
        <v>15.484058556134263</v>
      </c>
      <c r="Q1446">
        <f t="shared" si="589"/>
        <v>33.582739806134263</v>
      </c>
      <c r="R1446" s="49">
        <f t="shared" si="590"/>
        <v>196.83216941928694</v>
      </c>
      <c r="S1446" s="29">
        <f t="shared" si="591"/>
        <v>2302.9282407407418</v>
      </c>
      <c r="T1446">
        <f t="shared" si="577"/>
        <v>539.86111111111131</v>
      </c>
      <c r="U1446">
        <f t="shared" si="592"/>
        <v>24.867293749999998</v>
      </c>
      <c r="V1446">
        <f t="shared" si="578"/>
        <v>15.484058556134263</v>
      </c>
      <c r="W1446">
        <f t="shared" si="593"/>
        <v>40.35135230613426</v>
      </c>
      <c r="X1446" s="49">
        <f t="shared" si="594"/>
        <v>236.50375934984248</v>
      </c>
      <c r="Y1446" s="29">
        <f t="shared" si="595"/>
        <v>3164.1859567901247</v>
      </c>
      <c r="AA1446">
        <f t="shared" si="579"/>
        <v>0</v>
      </c>
      <c r="AB1446">
        <f t="shared" si="598"/>
        <v>21.1</v>
      </c>
      <c r="AC1446">
        <f t="shared" si="580"/>
        <v>5.8611111111111116</v>
      </c>
      <c r="AE1446">
        <f t="shared" si="581"/>
        <v>-190.36397540887026</v>
      </c>
      <c r="AF1446">
        <f t="shared" si="582"/>
        <v>-196.83216941928694</v>
      </c>
      <c r="AG1446">
        <f t="shared" si="583"/>
        <v>-236.50375934984248</v>
      </c>
    </row>
    <row r="1447" spans="2:33" x14ac:dyDescent="0.25">
      <c r="B1447" s="6" t="s">
        <v>74</v>
      </c>
      <c r="C1447" s="6">
        <v>1439</v>
      </c>
      <c r="D1447" s="6">
        <v>417</v>
      </c>
      <c r="E1447" s="12">
        <v>22</v>
      </c>
      <c r="F1447" s="17">
        <f t="shared" si="596"/>
        <v>0.1388888888888889</v>
      </c>
      <c r="G1447" s="17">
        <f t="shared" si="597"/>
        <v>0.5</v>
      </c>
      <c r="H1447">
        <f t="shared" si="584"/>
        <v>160.41666666666669</v>
      </c>
      <c r="I1447">
        <f t="shared" si="585"/>
        <v>17.079562499999998</v>
      </c>
      <c r="J1447">
        <f t="shared" si="574"/>
        <v>16.833144675925929</v>
      </c>
      <c r="K1447">
        <f t="shared" si="599"/>
        <v>33.912707175925931</v>
      </c>
      <c r="L1447" s="49">
        <f t="shared" si="586"/>
        <v>207.24432163065845</v>
      </c>
      <c r="M1447" s="29">
        <f t="shared" si="587"/>
        <v>980.32407407407413</v>
      </c>
      <c r="N1447">
        <f t="shared" si="575"/>
        <v>170.83333333333334</v>
      </c>
      <c r="O1447">
        <f t="shared" si="588"/>
        <v>18.188624999999998</v>
      </c>
      <c r="P1447">
        <f t="shared" si="576"/>
        <v>16.833144675925929</v>
      </c>
      <c r="Q1447">
        <f t="shared" si="589"/>
        <v>35.021769675925924</v>
      </c>
      <c r="R1447" s="49">
        <f t="shared" si="590"/>
        <v>214.02192579732508</v>
      </c>
      <c r="S1447" s="29">
        <f t="shared" si="591"/>
        <v>1043.9814814814815</v>
      </c>
      <c r="T1447">
        <f t="shared" si="577"/>
        <v>234.72222222222223</v>
      </c>
      <c r="U1447">
        <f t="shared" si="592"/>
        <v>24.990874999999999</v>
      </c>
      <c r="V1447">
        <f t="shared" si="578"/>
        <v>16.833144675925929</v>
      </c>
      <c r="W1447">
        <f t="shared" si="593"/>
        <v>41.824019675925925</v>
      </c>
      <c r="X1447" s="49">
        <f t="shared" si="594"/>
        <v>255.59123135288064</v>
      </c>
      <c r="Y1447" s="29">
        <f t="shared" si="595"/>
        <v>1434.4135802469136</v>
      </c>
      <c r="AA1447">
        <f t="shared" si="579"/>
        <v>0</v>
      </c>
      <c r="AB1447">
        <f t="shared" si="598"/>
        <v>22</v>
      </c>
      <c r="AC1447">
        <f t="shared" si="580"/>
        <v>6.1111111111111107</v>
      </c>
      <c r="AE1447">
        <f t="shared" si="581"/>
        <v>-207.24432163065845</v>
      </c>
      <c r="AF1447">
        <f t="shared" si="582"/>
        <v>-214.02192579732508</v>
      </c>
      <c r="AG1447">
        <f t="shared" si="583"/>
        <v>-255.59123135288064</v>
      </c>
    </row>
    <row r="1448" spans="2:33" x14ac:dyDescent="0.25">
      <c r="B1448" s="6" t="s">
        <v>74</v>
      </c>
      <c r="C1448" s="6">
        <v>1440</v>
      </c>
      <c r="D1448" s="6">
        <v>418</v>
      </c>
      <c r="E1448" s="12">
        <v>22.1</v>
      </c>
      <c r="F1448" s="17">
        <f t="shared" si="596"/>
        <v>-8.3333333333333523E-2</v>
      </c>
      <c r="G1448" s="17">
        <f t="shared" si="597"/>
        <v>-0.30000000000000071</v>
      </c>
      <c r="H1448">
        <f t="shared" si="584"/>
        <v>-96.250000000000213</v>
      </c>
      <c r="I1448">
        <f t="shared" si="585"/>
        <v>17.088946875000001</v>
      </c>
      <c r="J1448">
        <f t="shared" si="574"/>
        <v>16.986521056134265</v>
      </c>
      <c r="K1448">
        <f t="shared" si="599"/>
        <v>34.07546793113427</v>
      </c>
      <c r="L1448" s="49">
        <f t="shared" si="586"/>
        <v>209.18551146612984</v>
      </c>
      <c r="M1448" s="29">
        <f t="shared" si="587"/>
        <v>-590.86805555555691</v>
      </c>
      <c r="N1448">
        <f t="shared" si="575"/>
        <v>-102.50000000000023</v>
      </c>
      <c r="O1448">
        <f t="shared" si="588"/>
        <v>18.198618750000001</v>
      </c>
      <c r="P1448">
        <f t="shared" si="576"/>
        <v>16.986521056134265</v>
      </c>
      <c r="Q1448">
        <f t="shared" si="589"/>
        <v>35.185139806134266</v>
      </c>
      <c r="R1448" s="49">
        <f t="shared" si="590"/>
        <v>215.99766380987981</v>
      </c>
      <c r="S1448" s="29">
        <f t="shared" si="591"/>
        <v>-629.23611111111256</v>
      </c>
      <c r="T1448">
        <f t="shared" si="577"/>
        <v>-140.83333333333366</v>
      </c>
      <c r="U1448">
        <f t="shared" si="592"/>
        <v>25.004606249999998</v>
      </c>
      <c r="V1448">
        <f t="shared" si="578"/>
        <v>16.986521056134265</v>
      </c>
      <c r="W1448">
        <f t="shared" si="593"/>
        <v>41.99112730613426</v>
      </c>
      <c r="X1448" s="49">
        <f t="shared" si="594"/>
        <v>257.77886485154647</v>
      </c>
      <c r="Y1448" s="29">
        <f t="shared" si="595"/>
        <v>-864.56018518518727</v>
      </c>
      <c r="AA1448">
        <f t="shared" si="579"/>
        <v>0</v>
      </c>
      <c r="AB1448">
        <f t="shared" si="598"/>
        <v>22.1</v>
      </c>
      <c r="AC1448">
        <f t="shared" si="580"/>
        <v>6.1388888888888893</v>
      </c>
      <c r="AE1448">
        <f t="shared" si="581"/>
        <v>-209.18551146612984</v>
      </c>
      <c r="AF1448">
        <f t="shared" si="582"/>
        <v>-215.99766380987981</v>
      </c>
      <c r="AG1448">
        <f t="shared" si="583"/>
        <v>-257.77886485154647</v>
      </c>
    </row>
    <row r="1449" spans="2:33" x14ac:dyDescent="0.25">
      <c r="B1449" s="6" t="s">
        <v>74</v>
      </c>
      <c r="C1449" s="6">
        <v>1441</v>
      </c>
      <c r="D1449" s="6">
        <v>419</v>
      </c>
      <c r="E1449" s="12">
        <v>21.4</v>
      </c>
      <c r="F1449" s="17">
        <f t="shared" si="596"/>
        <v>-0.34722222222222221</v>
      </c>
      <c r="G1449" s="17">
        <f t="shared" si="597"/>
        <v>-1.25</v>
      </c>
      <c r="H1449">
        <f t="shared" si="584"/>
        <v>-401.04166666666663</v>
      </c>
      <c r="I1449">
        <f t="shared" si="585"/>
        <v>17.023256249999999</v>
      </c>
      <c r="J1449">
        <f t="shared" si="574"/>
        <v>15.92749366898148</v>
      </c>
      <c r="K1449">
        <f t="shared" si="599"/>
        <v>32.950749918981479</v>
      </c>
      <c r="L1449" s="49">
        <f t="shared" si="586"/>
        <v>195.87390229616767</v>
      </c>
      <c r="M1449" s="29">
        <f t="shared" si="587"/>
        <v>-2383.9699074074069</v>
      </c>
      <c r="N1449">
        <f t="shared" si="575"/>
        <v>-427.08333333333331</v>
      </c>
      <c r="O1449">
        <f t="shared" si="588"/>
        <v>18.128662500000001</v>
      </c>
      <c r="P1449">
        <f t="shared" si="576"/>
        <v>15.92749366898148</v>
      </c>
      <c r="Q1449">
        <f t="shared" si="589"/>
        <v>34.056156168981481</v>
      </c>
      <c r="R1449" s="49">
        <f t="shared" si="590"/>
        <v>202.44492833783434</v>
      </c>
      <c r="S1449" s="29">
        <f t="shared" si="591"/>
        <v>-2538.7731481481478</v>
      </c>
      <c r="T1449">
        <f t="shared" si="577"/>
        <v>-586.80555555555554</v>
      </c>
      <c r="U1449">
        <f t="shared" si="592"/>
        <v>24.9084875</v>
      </c>
      <c r="V1449">
        <f t="shared" si="578"/>
        <v>15.92749366898148</v>
      </c>
      <c r="W1449">
        <f t="shared" si="593"/>
        <v>40.835981168981476</v>
      </c>
      <c r="X1449" s="49">
        <f t="shared" si="594"/>
        <v>242.74722139338985</v>
      </c>
      <c r="Y1449" s="29">
        <f t="shared" si="595"/>
        <v>-3488.2330246913575</v>
      </c>
      <c r="AA1449">
        <f t="shared" si="579"/>
        <v>0</v>
      </c>
      <c r="AB1449">
        <f t="shared" si="598"/>
        <v>21.4</v>
      </c>
      <c r="AC1449">
        <f t="shared" si="580"/>
        <v>5.9444444444444438</v>
      </c>
      <c r="AE1449">
        <f t="shared" si="581"/>
        <v>-195.87390229616767</v>
      </c>
      <c r="AF1449">
        <f t="shared" si="582"/>
        <v>-202.44492833783434</v>
      </c>
      <c r="AG1449">
        <f t="shared" si="583"/>
        <v>-242.74722139338985</v>
      </c>
    </row>
    <row r="1450" spans="2:33" x14ac:dyDescent="0.25">
      <c r="B1450" s="6" t="s">
        <v>74</v>
      </c>
      <c r="C1450" s="6">
        <v>1442</v>
      </c>
      <c r="D1450" s="6">
        <v>420</v>
      </c>
      <c r="E1450" s="12">
        <v>19.600000000000001</v>
      </c>
      <c r="F1450" s="17">
        <f t="shared" si="596"/>
        <v>-0.43055555555555525</v>
      </c>
      <c r="G1450" s="17">
        <f t="shared" si="597"/>
        <v>-1.5499999999999989</v>
      </c>
      <c r="H1450">
        <f t="shared" si="584"/>
        <v>-497.29166666666629</v>
      </c>
      <c r="I1450">
        <f t="shared" si="585"/>
        <v>16.8543375</v>
      </c>
      <c r="J1450">
        <f t="shared" si="574"/>
        <v>13.360786898148152</v>
      </c>
      <c r="K1450">
        <f t="shared" si="599"/>
        <v>30.215124398148152</v>
      </c>
      <c r="L1450" s="49">
        <f t="shared" si="586"/>
        <v>164.50456616769551</v>
      </c>
      <c r="M1450" s="29">
        <f t="shared" si="587"/>
        <v>-2707.4768518518499</v>
      </c>
      <c r="N1450">
        <f t="shared" si="575"/>
        <v>-529.58333333333292</v>
      </c>
      <c r="O1450">
        <f t="shared" si="588"/>
        <v>17.948774999999998</v>
      </c>
      <c r="P1450">
        <f t="shared" si="576"/>
        <v>13.360786898148152</v>
      </c>
      <c r="Q1450">
        <f t="shared" si="589"/>
        <v>31.30956189814815</v>
      </c>
      <c r="R1450" s="49">
        <f t="shared" si="590"/>
        <v>170.46317033436216</v>
      </c>
      <c r="S1450" s="29">
        <f t="shared" si="591"/>
        <v>-2883.2870370370347</v>
      </c>
      <c r="T1450">
        <f t="shared" si="577"/>
        <v>-727.63888888888835</v>
      </c>
      <c r="U1450">
        <f t="shared" si="592"/>
        <v>24.661324999999998</v>
      </c>
      <c r="V1450">
        <f t="shared" si="578"/>
        <v>13.360786898148152</v>
      </c>
      <c r="W1450">
        <f t="shared" si="593"/>
        <v>38.022111898148154</v>
      </c>
      <c r="X1450" s="49">
        <f t="shared" si="594"/>
        <v>207.00927588991775</v>
      </c>
      <c r="Y1450" s="29">
        <f t="shared" si="595"/>
        <v>-3961.5895061728365</v>
      </c>
      <c r="AA1450">
        <f t="shared" si="579"/>
        <v>0</v>
      </c>
      <c r="AB1450">
        <f t="shared" si="598"/>
        <v>19.600000000000001</v>
      </c>
      <c r="AC1450">
        <f t="shared" si="580"/>
        <v>5.4444444444444446</v>
      </c>
      <c r="AE1450">
        <f t="shared" si="581"/>
        <v>-164.50456616769551</v>
      </c>
      <c r="AF1450">
        <f t="shared" si="582"/>
        <v>-170.46317033436216</v>
      </c>
      <c r="AG1450">
        <f t="shared" si="583"/>
        <v>-207.00927588991775</v>
      </c>
    </row>
    <row r="1451" spans="2:33" x14ac:dyDescent="0.25">
      <c r="B1451" s="6" t="s">
        <v>74</v>
      </c>
      <c r="C1451" s="6">
        <v>1443</v>
      </c>
      <c r="D1451" s="6">
        <v>421</v>
      </c>
      <c r="E1451" s="12">
        <v>18.3</v>
      </c>
      <c r="F1451" s="17">
        <f t="shared" si="596"/>
        <v>-0.2222222222222224</v>
      </c>
      <c r="G1451" s="17">
        <f t="shared" si="597"/>
        <v>-0.80000000000000071</v>
      </c>
      <c r="H1451">
        <f t="shared" si="584"/>
        <v>-256.66666666666686</v>
      </c>
      <c r="I1451">
        <f t="shared" si="585"/>
        <v>16.732340624999999</v>
      </c>
      <c r="J1451">
        <f t="shared" si="574"/>
        <v>11.647214505208334</v>
      </c>
      <c r="K1451">
        <f t="shared" si="599"/>
        <v>28.379555130208331</v>
      </c>
      <c r="L1451" s="49">
        <f t="shared" si="586"/>
        <v>144.26273857855901</v>
      </c>
      <c r="M1451" s="29">
        <f t="shared" si="587"/>
        <v>-1304.7222222222231</v>
      </c>
      <c r="N1451">
        <f t="shared" si="575"/>
        <v>-273.33333333333354</v>
      </c>
      <c r="O1451">
        <f t="shared" si="588"/>
        <v>17.818856249999996</v>
      </c>
      <c r="P1451">
        <f t="shared" si="576"/>
        <v>11.647214505208334</v>
      </c>
      <c r="Q1451">
        <f t="shared" si="589"/>
        <v>29.466070755208328</v>
      </c>
      <c r="R1451" s="49">
        <f t="shared" si="590"/>
        <v>149.78585967230899</v>
      </c>
      <c r="S1451" s="29">
        <f t="shared" si="591"/>
        <v>-1389.4444444444455</v>
      </c>
      <c r="T1451">
        <f t="shared" si="577"/>
        <v>-375.55555555555588</v>
      </c>
      <c r="U1451">
        <f t="shared" si="592"/>
        <v>24.482818749999996</v>
      </c>
      <c r="V1451">
        <f t="shared" si="578"/>
        <v>11.647214505208334</v>
      </c>
      <c r="W1451">
        <f t="shared" si="593"/>
        <v>36.130033255208332</v>
      </c>
      <c r="X1451" s="49">
        <f t="shared" si="594"/>
        <v>183.66100238064234</v>
      </c>
      <c r="Y1451" s="29">
        <f t="shared" si="595"/>
        <v>-1909.0740740740757</v>
      </c>
      <c r="AA1451">
        <f t="shared" si="579"/>
        <v>0</v>
      </c>
      <c r="AB1451">
        <f t="shared" si="598"/>
        <v>18.3</v>
      </c>
      <c r="AC1451">
        <f t="shared" si="580"/>
        <v>5.083333333333333</v>
      </c>
      <c r="AE1451">
        <f t="shared" si="581"/>
        <v>-144.26273857855901</v>
      </c>
      <c r="AF1451">
        <f t="shared" si="582"/>
        <v>-149.78585967230899</v>
      </c>
      <c r="AG1451">
        <f t="shared" si="583"/>
        <v>-183.66100238064234</v>
      </c>
    </row>
    <row r="1452" spans="2:33" x14ac:dyDescent="0.25">
      <c r="B1452" s="6" t="s">
        <v>74</v>
      </c>
      <c r="C1452" s="6">
        <v>1444</v>
      </c>
      <c r="D1452" s="6">
        <v>422</v>
      </c>
      <c r="E1452" s="12">
        <v>18</v>
      </c>
      <c r="F1452" s="17">
        <f t="shared" si="596"/>
        <v>0</v>
      </c>
      <c r="G1452" s="17">
        <f t="shared" si="597"/>
        <v>0</v>
      </c>
      <c r="H1452">
        <f t="shared" si="584"/>
        <v>0</v>
      </c>
      <c r="I1452">
        <f t="shared" si="585"/>
        <v>16.7041875</v>
      </c>
      <c r="J1452">
        <f t="shared" si="574"/>
        <v>11.268468750000002</v>
      </c>
      <c r="K1452">
        <f t="shared" si="599"/>
        <v>27.97265625</v>
      </c>
      <c r="L1452" s="49">
        <f t="shared" si="586"/>
        <v>139.86328125</v>
      </c>
      <c r="M1452" s="29">
        <f t="shared" si="587"/>
        <v>0</v>
      </c>
      <c r="N1452">
        <f t="shared" si="575"/>
        <v>0</v>
      </c>
      <c r="O1452">
        <f t="shared" si="588"/>
        <v>17.788875000000001</v>
      </c>
      <c r="P1452">
        <f t="shared" si="576"/>
        <v>11.268468750000002</v>
      </c>
      <c r="Q1452">
        <f t="shared" si="589"/>
        <v>29.057343750000001</v>
      </c>
      <c r="R1452" s="49">
        <f t="shared" si="590"/>
        <v>145.28671875000001</v>
      </c>
      <c r="S1452" s="29">
        <f t="shared" si="591"/>
        <v>0</v>
      </c>
      <c r="T1452">
        <f t="shared" si="577"/>
        <v>0</v>
      </c>
      <c r="U1452">
        <f t="shared" si="592"/>
        <v>24.441624999999998</v>
      </c>
      <c r="V1452">
        <f t="shared" si="578"/>
        <v>11.268468750000002</v>
      </c>
      <c r="W1452">
        <f t="shared" si="593"/>
        <v>35.710093749999999</v>
      </c>
      <c r="X1452" s="49">
        <f t="shared" si="594"/>
        <v>178.55046874999999</v>
      </c>
      <c r="Y1452" s="29">
        <f t="shared" si="595"/>
        <v>0</v>
      </c>
      <c r="AA1452">
        <f t="shared" si="579"/>
        <v>0</v>
      </c>
      <c r="AB1452">
        <f t="shared" si="598"/>
        <v>18</v>
      </c>
      <c r="AC1452">
        <f t="shared" si="580"/>
        <v>5</v>
      </c>
      <c r="AE1452">
        <f t="shared" si="581"/>
        <v>-139.86328125</v>
      </c>
      <c r="AF1452">
        <f t="shared" si="582"/>
        <v>-145.28671875000001</v>
      </c>
      <c r="AG1452">
        <f t="shared" si="583"/>
        <v>-178.55046874999999</v>
      </c>
    </row>
    <row r="1453" spans="2:33" x14ac:dyDescent="0.25">
      <c r="B1453" s="6" t="s">
        <v>74</v>
      </c>
      <c r="C1453" s="6">
        <v>1445</v>
      </c>
      <c r="D1453" s="6">
        <v>423</v>
      </c>
      <c r="E1453" s="12">
        <v>18.3</v>
      </c>
      <c r="F1453" s="17">
        <f t="shared" si="596"/>
        <v>6.9444444444444448E-2</v>
      </c>
      <c r="G1453" s="17">
        <f t="shared" si="597"/>
        <v>0.25</v>
      </c>
      <c r="H1453">
        <f t="shared" si="584"/>
        <v>80.208333333333343</v>
      </c>
      <c r="I1453">
        <f t="shared" si="585"/>
        <v>16.732340624999999</v>
      </c>
      <c r="J1453">
        <f t="shared" si="574"/>
        <v>11.647214505208334</v>
      </c>
      <c r="K1453">
        <f t="shared" si="599"/>
        <v>28.379555130208331</v>
      </c>
      <c r="L1453" s="49">
        <f t="shared" si="586"/>
        <v>144.26273857855901</v>
      </c>
      <c r="M1453" s="29">
        <f t="shared" si="587"/>
        <v>407.72569444444446</v>
      </c>
      <c r="N1453">
        <f t="shared" si="575"/>
        <v>85.416666666666671</v>
      </c>
      <c r="O1453">
        <f t="shared" si="588"/>
        <v>17.818856249999996</v>
      </c>
      <c r="P1453">
        <f t="shared" si="576"/>
        <v>11.647214505208334</v>
      </c>
      <c r="Q1453">
        <f t="shared" si="589"/>
        <v>29.466070755208328</v>
      </c>
      <c r="R1453" s="49">
        <f t="shared" si="590"/>
        <v>149.78585967230899</v>
      </c>
      <c r="S1453" s="29">
        <f t="shared" si="591"/>
        <v>434.20138888888891</v>
      </c>
      <c r="T1453">
        <f t="shared" si="577"/>
        <v>117.36111111111111</v>
      </c>
      <c r="U1453">
        <f t="shared" si="592"/>
        <v>24.482818749999996</v>
      </c>
      <c r="V1453">
        <f t="shared" si="578"/>
        <v>11.647214505208334</v>
      </c>
      <c r="W1453">
        <f t="shared" si="593"/>
        <v>36.130033255208332</v>
      </c>
      <c r="X1453" s="49">
        <f t="shared" si="594"/>
        <v>183.66100238064234</v>
      </c>
      <c r="Y1453" s="29">
        <f t="shared" si="595"/>
        <v>596.58564814814815</v>
      </c>
      <c r="AA1453">
        <f t="shared" si="579"/>
        <v>0</v>
      </c>
      <c r="AB1453">
        <f t="shared" si="598"/>
        <v>18.3</v>
      </c>
      <c r="AC1453">
        <f t="shared" si="580"/>
        <v>5.083333333333333</v>
      </c>
      <c r="AE1453">
        <f t="shared" si="581"/>
        <v>-144.26273857855901</v>
      </c>
      <c r="AF1453">
        <f t="shared" si="582"/>
        <v>-149.78585967230899</v>
      </c>
      <c r="AG1453">
        <f t="shared" si="583"/>
        <v>-183.66100238064234</v>
      </c>
    </row>
    <row r="1454" spans="2:33" x14ac:dyDescent="0.25">
      <c r="B1454" s="6" t="s">
        <v>74</v>
      </c>
      <c r="C1454" s="6">
        <v>1446</v>
      </c>
      <c r="D1454" s="6">
        <v>424</v>
      </c>
      <c r="E1454" s="12">
        <v>18.5</v>
      </c>
      <c r="F1454" s="17">
        <f t="shared" si="596"/>
        <v>-5.5555555555555851E-2</v>
      </c>
      <c r="G1454" s="17">
        <f t="shared" si="597"/>
        <v>-0.20000000000000107</v>
      </c>
      <c r="H1454">
        <f t="shared" si="584"/>
        <v>-64.166666666667012</v>
      </c>
      <c r="I1454">
        <f t="shared" si="585"/>
        <v>16.751109375000002</v>
      </c>
      <c r="J1454">
        <f t="shared" si="574"/>
        <v>11.903189597800925</v>
      </c>
      <c r="K1454">
        <f t="shared" si="599"/>
        <v>28.654298972800927</v>
      </c>
      <c r="L1454" s="49">
        <f t="shared" si="586"/>
        <v>147.25125861022698</v>
      </c>
      <c r="M1454" s="29">
        <f t="shared" si="587"/>
        <v>-329.74537037037214</v>
      </c>
      <c r="N1454">
        <f t="shared" si="575"/>
        <v>-68.333333333333698</v>
      </c>
      <c r="O1454">
        <f t="shared" si="588"/>
        <v>17.838843749999999</v>
      </c>
      <c r="P1454">
        <f t="shared" si="576"/>
        <v>11.903189597800925</v>
      </c>
      <c r="Q1454">
        <f t="shared" si="589"/>
        <v>29.742033347800923</v>
      </c>
      <c r="R1454" s="49">
        <f t="shared" si="590"/>
        <v>152.84100470397695</v>
      </c>
      <c r="S1454" s="29">
        <f t="shared" si="591"/>
        <v>-351.15740740740927</v>
      </c>
      <c r="T1454">
        <f t="shared" si="577"/>
        <v>-93.888888888889383</v>
      </c>
      <c r="U1454">
        <f t="shared" si="592"/>
        <v>24.510281250000002</v>
      </c>
      <c r="V1454">
        <f t="shared" si="578"/>
        <v>11.903189597800925</v>
      </c>
      <c r="W1454">
        <f t="shared" si="593"/>
        <v>36.413470847800923</v>
      </c>
      <c r="X1454" s="49">
        <f t="shared" si="594"/>
        <v>187.12478074564362</v>
      </c>
      <c r="Y1454" s="29">
        <f t="shared" si="595"/>
        <v>-482.48456790123709</v>
      </c>
      <c r="AA1454">
        <f t="shared" si="579"/>
        <v>0</v>
      </c>
      <c r="AB1454">
        <f t="shared" si="598"/>
        <v>18.5</v>
      </c>
      <c r="AC1454">
        <f t="shared" si="580"/>
        <v>5.1388888888888884</v>
      </c>
      <c r="AE1454">
        <f t="shared" si="581"/>
        <v>-147.25125861022698</v>
      </c>
      <c r="AF1454">
        <f t="shared" si="582"/>
        <v>-152.84100470397695</v>
      </c>
      <c r="AG1454">
        <f t="shared" si="583"/>
        <v>-187.12478074564362</v>
      </c>
    </row>
    <row r="1455" spans="2:33" x14ac:dyDescent="0.25">
      <c r="B1455" s="6" t="s">
        <v>74</v>
      </c>
      <c r="C1455" s="6">
        <v>1447</v>
      </c>
      <c r="D1455" s="6">
        <v>425</v>
      </c>
      <c r="E1455" s="12">
        <v>17.899999999999999</v>
      </c>
      <c r="F1455" s="17">
        <f t="shared" si="596"/>
        <v>-0.4861111111111111</v>
      </c>
      <c r="G1455" s="17">
        <f t="shared" si="597"/>
        <v>-1.75</v>
      </c>
      <c r="H1455">
        <f t="shared" si="584"/>
        <v>-561.45833333333337</v>
      </c>
      <c r="I1455">
        <f t="shared" si="585"/>
        <v>16.694803125</v>
      </c>
      <c r="J1455">
        <f t="shared" si="574"/>
        <v>11.143611333912036</v>
      </c>
      <c r="K1455">
        <f t="shared" si="599"/>
        <v>27.838414458912034</v>
      </c>
      <c r="L1455" s="49">
        <f t="shared" si="586"/>
        <v>138.41878300403482</v>
      </c>
      <c r="M1455" s="29">
        <f t="shared" si="587"/>
        <v>-2791.6956018518517</v>
      </c>
      <c r="N1455">
        <f t="shared" si="575"/>
        <v>-597.91666666666663</v>
      </c>
      <c r="O1455">
        <f t="shared" si="588"/>
        <v>17.778881249999998</v>
      </c>
      <c r="P1455">
        <f t="shared" si="576"/>
        <v>11.143611333912036</v>
      </c>
      <c r="Q1455">
        <f t="shared" si="589"/>
        <v>28.922492583912032</v>
      </c>
      <c r="R1455" s="49">
        <f t="shared" si="590"/>
        <v>143.80906034778479</v>
      </c>
      <c r="S1455" s="29">
        <f t="shared" si="591"/>
        <v>-2972.9745370370365</v>
      </c>
      <c r="T1455">
        <f t="shared" si="577"/>
        <v>-821.52777777777771</v>
      </c>
      <c r="U1455">
        <f t="shared" si="592"/>
        <v>24.427893749999999</v>
      </c>
      <c r="V1455">
        <f t="shared" si="578"/>
        <v>11.143611333912036</v>
      </c>
      <c r="W1455">
        <f t="shared" si="593"/>
        <v>35.571505083912037</v>
      </c>
      <c r="X1455" s="49">
        <f t="shared" si="594"/>
        <v>176.86942805611815</v>
      </c>
      <c r="Y1455" s="29">
        <f t="shared" si="595"/>
        <v>-4084.8186728395053</v>
      </c>
      <c r="AA1455">
        <f t="shared" si="579"/>
        <v>0</v>
      </c>
      <c r="AB1455">
        <f t="shared" si="598"/>
        <v>17.899999999999999</v>
      </c>
      <c r="AC1455">
        <f t="shared" si="580"/>
        <v>4.9722222222222214</v>
      </c>
      <c r="AE1455">
        <f t="shared" si="581"/>
        <v>-138.41878300403482</v>
      </c>
      <c r="AF1455">
        <f t="shared" si="582"/>
        <v>-143.80906034778479</v>
      </c>
      <c r="AG1455">
        <f t="shared" si="583"/>
        <v>-176.86942805611815</v>
      </c>
    </row>
    <row r="1456" spans="2:33" x14ac:dyDescent="0.25">
      <c r="B1456" s="6" t="s">
        <v>74</v>
      </c>
      <c r="C1456" s="6">
        <v>1448</v>
      </c>
      <c r="D1456" s="6">
        <v>426</v>
      </c>
      <c r="E1456" s="12">
        <v>15</v>
      </c>
      <c r="F1456" s="17">
        <f t="shared" si="596"/>
        <v>-1.1111111111111109</v>
      </c>
      <c r="G1456" s="17">
        <f t="shared" si="597"/>
        <v>-3.9999999999999991</v>
      </c>
      <c r="H1456">
        <f t="shared" si="584"/>
        <v>-1283.333333333333</v>
      </c>
      <c r="I1456">
        <f t="shared" si="585"/>
        <v>16.422656249999999</v>
      </c>
      <c r="J1456">
        <f t="shared" si="574"/>
        <v>7.8253255208333359</v>
      </c>
      <c r="K1456">
        <f t="shared" si="599"/>
        <v>24.247981770833334</v>
      </c>
      <c r="L1456" s="49">
        <f t="shared" si="586"/>
        <v>101.03325737847223</v>
      </c>
      <c r="M1456" s="29">
        <f t="shared" si="587"/>
        <v>-5347.2222222222217</v>
      </c>
      <c r="N1456">
        <f t="shared" si="575"/>
        <v>-1366.6666666666665</v>
      </c>
      <c r="O1456">
        <f t="shared" si="588"/>
        <v>17.489062499999999</v>
      </c>
      <c r="P1456">
        <f t="shared" si="576"/>
        <v>7.8253255208333359</v>
      </c>
      <c r="Q1456">
        <f t="shared" si="589"/>
        <v>25.314388020833334</v>
      </c>
      <c r="R1456" s="49">
        <f t="shared" si="590"/>
        <v>105.47661675347223</v>
      </c>
      <c r="S1456" s="29">
        <f t="shared" si="591"/>
        <v>-5694.4444444444443</v>
      </c>
      <c r="T1456">
        <f t="shared" si="577"/>
        <v>-1877.7777777777774</v>
      </c>
      <c r="U1456">
        <f t="shared" si="592"/>
        <v>24.029687499999998</v>
      </c>
      <c r="V1456">
        <f t="shared" si="578"/>
        <v>7.8253255208333359</v>
      </c>
      <c r="W1456">
        <f t="shared" si="593"/>
        <v>31.855013020833333</v>
      </c>
      <c r="X1456" s="49">
        <f t="shared" si="594"/>
        <v>132.72922092013889</v>
      </c>
      <c r="Y1456" s="29">
        <f t="shared" si="595"/>
        <v>-7824.074074074073</v>
      </c>
      <c r="AA1456">
        <f t="shared" si="579"/>
        <v>0</v>
      </c>
      <c r="AB1456">
        <f t="shared" si="598"/>
        <v>15</v>
      </c>
      <c r="AC1456">
        <f t="shared" si="580"/>
        <v>4.166666666666667</v>
      </c>
      <c r="AE1456">
        <f t="shared" si="581"/>
        <v>-101.03325737847223</v>
      </c>
      <c r="AF1456">
        <f t="shared" si="582"/>
        <v>-105.47661675347223</v>
      </c>
      <c r="AG1456">
        <f t="shared" si="583"/>
        <v>-132.72922092013889</v>
      </c>
    </row>
    <row r="1457" spans="2:33" x14ac:dyDescent="0.25">
      <c r="B1457" s="6" t="s">
        <v>74</v>
      </c>
      <c r="C1457" s="6">
        <v>1449</v>
      </c>
      <c r="D1457" s="6">
        <v>427</v>
      </c>
      <c r="E1457" s="12">
        <v>9.9</v>
      </c>
      <c r="F1457" s="17">
        <f t="shared" si="596"/>
        <v>-1.4444444444444444</v>
      </c>
      <c r="G1457" s="17">
        <f t="shared" si="597"/>
        <v>-5.2</v>
      </c>
      <c r="H1457">
        <f t="shared" si="584"/>
        <v>-1668.3333333333333</v>
      </c>
      <c r="I1457">
        <f t="shared" si="585"/>
        <v>15.944053124999998</v>
      </c>
      <c r="J1457">
        <f t="shared" si="574"/>
        <v>3.4087117968750005</v>
      </c>
      <c r="K1457">
        <f t="shared" si="599"/>
        <v>19.352764921875</v>
      </c>
      <c r="L1457" s="49">
        <f t="shared" si="586"/>
        <v>53.220103535156248</v>
      </c>
      <c r="M1457" s="29">
        <f t="shared" si="587"/>
        <v>-4587.9166666666661</v>
      </c>
      <c r="N1457">
        <f t="shared" si="575"/>
        <v>-1776.6666666666667</v>
      </c>
      <c r="O1457">
        <f t="shared" si="588"/>
        <v>16.979381249999999</v>
      </c>
      <c r="P1457">
        <f t="shared" si="576"/>
        <v>3.4087117968750005</v>
      </c>
      <c r="Q1457">
        <f t="shared" si="589"/>
        <v>20.388093046874999</v>
      </c>
      <c r="R1457" s="49">
        <f t="shared" si="590"/>
        <v>56.067255878906252</v>
      </c>
      <c r="S1457" s="29">
        <f t="shared" si="591"/>
        <v>-4885.8333333333339</v>
      </c>
      <c r="T1457">
        <f t="shared" si="577"/>
        <v>-2441.1111111111109</v>
      </c>
      <c r="U1457">
        <f t="shared" si="592"/>
        <v>23.329393749999998</v>
      </c>
      <c r="V1457">
        <f t="shared" si="578"/>
        <v>3.4087117968750005</v>
      </c>
      <c r="W1457">
        <f t="shared" si="593"/>
        <v>26.738105546874998</v>
      </c>
      <c r="X1457" s="49">
        <f t="shared" si="594"/>
        <v>73.529790253906242</v>
      </c>
      <c r="Y1457" s="29">
        <f t="shared" si="595"/>
        <v>-6713.0555555555547</v>
      </c>
      <c r="AA1457">
        <f t="shared" si="579"/>
        <v>0</v>
      </c>
      <c r="AB1457">
        <f t="shared" si="598"/>
        <v>9.9</v>
      </c>
      <c r="AC1457">
        <f t="shared" si="580"/>
        <v>2.75</v>
      </c>
      <c r="AE1457">
        <f t="shared" si="581"/>
        <v>-53.220103535156248</v>
      </c>
      <c r="AF1457">
        <f t="shared" si="582"/>
        <v>-56.067255878906252</v>
      </c>
      <c r="AG1457">
        <f t="shared" si="583"/>
        <v>-73.529790253906242</v>
      </c>
    </row>
    <row r="1458" spans="2:33" x14ac:dyDescent="0.25">
      <c r="B1458" s="6" t="s">
        <v>74</v>
      </c>
      <c r="C1458" s="6">
        <v>1450</v>
      </c>
      <c r="D1458" s="6">
        <v>428</v>
      </c>
      <c r="E1458" s="12">
        <v>4.5999999999999996</v>
      </c>
      <c r="F1458" s="17">
        <f t="shared" si="596"/>
        <v>-1.2083333333333335</v>
      </c>
      <c r="G1458" s="17">
        <f t="shared" si="597"/>
        <v>-4.3500000000000005</v>
      </c>
      <c r="H1458">
        <f t="shared" si="584"/>
        <v>-1395.6250000000002</v>
      </c>
      <c r="I1458">
        <f t="shared" si="585"/>
        <v>15.446681250000001</v>
      </c>
      <c r="J1458">
        <f t="shared" si="574"/>
        <v>0.73592839120370368</v>
      </c>
      <c r="K1458">
        <f t="shared" si="599"/>
        <v>16.182609641203705</v>
      </c>
      <c r="L1458" s="49">
        <f t="shared" si="586"/>
        <v>20.67777898598251</v>
      </c>
      <c r="M1458" s="29">
        <f t="shared" si="587"/>
        <v>-1783.2986111111113</v>
      </c>
      <c r="N1458">
        <f t="shared" si="575"/>
        <v>-1486.2500000000002</v>
      </c>
      <c r="O1458">
        <f t="shared" si="588"/>
        <v>16.4497125</v>
      </c>
      <c r="P1458">
        <f t="shared" si="576"/>
        <v>0.73592839120370368</v>
      </c>
      <c r="Q1458">
        <f t="shared" si="589"/>
        <v>17.185640891203704</v>
      </c>
      <c r="R1458" s="49">
        <f t="shared" si="590"/>
        <v>21.959430027649177</v>
      </c>
      <c r="S1458" s="29">
        <f t="shared" si="591"/>
        <v>-1899.0972222222224</v>
      </c>
      <c r="T1458">
        <f t="shared" si="577"/>
        <v>-2042.0833333333335</v>
      </c>
      <c r="U1458">
        <f t="shared" si="592"/>
        <v>22.601637499999999</v>
      </c>
      <c r="V1458">
        <f t="shared" si="578"/>
        <v>0.73592839120370368</v>
      </c>
      <c r="W1458">
        <f t="shared" si="593"/>
        <v>23.337565891203703</v>
      </c>
      <c r="X1458" s="49">
        <f t="shared" si="594"/>
        <v>29.820223083204727</v>
      </c>
      <c r="Y1458" s="29">
        <f t="shared" si="595"/>
        <v>-2609.3287037037039</v>
      </c>
      <c r="AA1458">
        <f t="shared" si="579"/>
        <v>0</v>
      </c>
      <c r="AB1458">
        <f t="shared" si="598"/>
        <v>4.5999999999999996</v>
      </c>
      <c r="AC1458">
        <f t="shared" si="580"/>
        <v>1.2777777777777777</v>
      </c>
      <c r="AE1458">
        <f t="shared" si="581"/>
        <v>-20.67777898598251</v>
      </c>
      <c r="AF1458">
        <f t="shared" si="582"/>
        <v>-21.959430027649177</v>
      </c>
      <c r="AG1458">
        <f t="shared" si="583"/>
        <v>-29.820223083204727</v>
      </c>
    </row>
    <row r="1459" spans="2:33" x14ac:dyDescent="0.25">
      <c r="B1459" s="6" t="s">
        <v>74</v>
      </c>
      <c r="C1459" s="6">
        <v>1451</v>
      </c>
      <c r="D1459" s="6">
        <v>429</v>
      </c>
      <c r="E1459" s="12">
        <v>1.2</v>
      </c>
      <c r="F1459" s="17">
        <f t="shared" si="596"/>
        <v>-0.63888888888888884</v>
      </c>
      <c r="G1459" s="17">
        <f t="shared" si="597"/>
        <v>-2.2999999999999998</v>
      </c>
      <c r="H1459">
        <f t="shared" si="584"/>
        <v>-737.91666666666663</v>
      </c>
      <c r="I1459">
        <f t="shared" si="585"/>
        <v>15.1276125</v>
      </c>
      <c r="J1459">
        <f t="shared" si="574"/>
        <v>5.008208333333334E-2</v>
      </c>
      <c r="K1459">
        <f t="shared" si="599"/>
        <v>15.177694583333333</v>
      </c>
      <c r="L1459" s="49">
        <f t="shared" si="586"/>
        <v>5.0592315277777775</v>
      </c>
      <c r="M1459" s="29">
        <f t="shared" si="587"/>
        <v>-245.9722222222222</v>
      </c>
      <c r="N1459">
        <f t="shared" si="575"/>
        <v>-785.83333333333326</v>
      </c>
      <c r="O1459">
        <f t="shared" si="588"/>
        <v>16.109925</v>
      </c>
      <c r="P1459">
        <f t="shared" si="576"/>
        <v>5.008208333333334E-2</v>
      </c>
      <c r="Q1459">
        <f t="shared" si="589"/>
        <v>16.160007083333333</v>
      </c>
      <c r="R1459" s="49">
        <f t="shared" si="590"/>
        <v>5.3866690277777778</v>
      </c>
      <c r="S1459" s="29">
        <f t="shared" si="591"/>
        <v>-261.9444444444444</v>
      </c>
      <c r="T1459">
        <f t="shared" si="577"/>
        <v>-1079.7222222222222</v>
      </c>
      <c r="U1459">
        <f t="shared" si="592"/>
        <v>22.134775000000001</v>
      </c>
      <c r="V1459">
        <f t="shared" si="578"/>
        <v>5.008208333333334E-2</v>
      </c>
      <c r="W1459">
        <f t="shared" si="593"/>
        <v>22.184857083333334</v>
      </c>
      <c r="X1459" s="49">
        <f t="shared" si="594"/>
        <v>7.3949523611111108</v>
      </c>
      <c r="Y1459" s="29">
        <f t="shared" si="595"/>
        <v>-359.90740740740739</v>
      </c>
      <c r="AA1459">
        <f t="shared" si="579"/>
        <v>0</v>
      </c>
      <c r="AB1459">
        <f t="shared" si="598"/>
        <v>1.2</v>
      </c>
      <c r="AC1459">
        <f t="shared" si="580"/>
        <v>0.33333333333333331</v>
      </c>
      <c r="AE1459">
        <f t="shared" si="581"/>
        <v>-5.0592315277777775</v>
      </c>
      <c r="AF1459">
        <f t="shared" si="582"/>
        <v>-5.3866690277777778</v>
      </c>
      <c r="AG1459">
        <f t="shared" si="583"/>
        <v>-7.3949523611111108</v>
      </c>
    </row>
    <row r="1460" spans="2:33" x14ac:dyDescent="0.25">
      <c r="B1460" s="6" t="s">
        <v>74</v>
      </c>
      <c r="C1460" s="6">
        <v>1452</v>
      </c>
      <c r="D1460" s="6">
        <v>430</v>
      </c>
      <c r="E1460" s="12">
        <v>0</v>
      </c>
      <c r="F1460" s="17">
        <f t="shared" si="596"/>
        <v>-0.16666666666666666</v>
      </c>
      <c r="G1460" s="17">
        <f t="shared" si="597"/>
        <v>-0.6</v>
      </c>
      <c r="H1460">
        <f t="shared" si="584"/>
        <v>-192.5</v>
      </c>
      <c r="I1460">
        <f t="shared" si="585"/>
        <v>15.014999999999999</v>
      </c>
      <c r="J1460">
        <f t="shared" si="574"/>
        <v>0</v>
      </c>
      <c r="K1460">
        <f t="shared" si="599"/>
        <v>15.014999999999999</v>
      </c>
      <c r="L1460" s="49">
        <f t="shared" si="586"/>
        <v>0</v>
      </c>
      <c r="M1460" s="29">
        <f t="shared" si="587"/>
        <v>0</v>
      </c>
      <c r="N1460">
        <f t="shared" si="575"/>
        <v>-205</v>
      </c>
      <c r="O1460">
        <f t="shared" si="588"/>
        <v>15.989999999999998</v>
      </c>
      <c r="P1460">
        <f t="shared" si="576"/>
        <v>0</v>
      </c>
      <c r="Q1460">
        <f t="shared" si="589"/>
        <v>15.989999999999998</v>
      </c>
      <c r="R1460" s="49">
        <f t="shared" si="590"/>
        <v>0</v>
      </c>
      <c r="S1460" s="29">
        <f t="shared" si="591"/>
        <v>0</v>
      </c>
      <c r="T1460">
        <f t="shared" si="577"/>
        <v>-281.66666666666663</v>
      </c>
      <c r="U1460">
        <f t="shared" si="592"/>
        <v>21.97</v>
      </c>
      <c r="V1460">
        <f t="shared" si="578"/>
        <v>0</v>
      </c>
      <c r="W1460">
        <f t="shared" si="593"/>
        <v>21.97</v>
      </c>
      <c r="X1460" s="49">
        <f t="shared" si="594"/>
        <v>0</v>
      </c>
      <c r="Y1460" s="29">
        <f t="shared" si="595"/>
        <v>0</v>
      </c>
      <c r="AA1460">
        <f t="shared" si="579"/>
        <v>1</v>
      </c>
      <c r="AB1460" t="str">
        <f t="shared" si="598"/>
        <v/>
      </c>
      <c r="AC1460">
        <f t="shared" si="580"/>
        <v>0</v>
      </c>
      <c r="AE1460">
        <f t="shared" si="581"/>
        <v>0</v>
      </c>
      <c r="AF1460">
        <f t="shared" si="582"/>
        <v>0</v>
      </c>
      <c r="AG1460">
        <f t="shared" si="583"/>
        <v>0</v>
      </c>
    </row>
    <row r="1461" spans="2:33" x14ac:dyDescent="0.25">
      <c r="B1461" s="6" t="s">
        <v>74</v>
      </c>
      <c r="C1461" s="6">
        <v>1453</v>
      </c>
      <c r="D1461" s="6">
        <v>431</v>
      </c>
      <c r="E1461" s="12">
        <v>0</v>
      </c>
      <c r="F1461" s="17">
        <f t="shared" si="596"/>
        <v>0</v>
      </c>
      <c r="G1461" s="17">
        <f t="shared" si="597"/>
        <v>0</v>
      </c>
      <c r="H1461">
        <f t="shared" si="584"/>
        <v>0</v>
      </c>
      <c r="I1461">
        <f t="shared" si="585"/>
        <v>15.014999999999999</v>
      </c>
      <c r="J1461">
        <f t="shared" si="574"/>
        <v>0</v>
      </c>
      <c r="K1461">
        <f t="shared" si="599"/>
        <v>15.014999999999999</v>
      </c>
      <c r="L1461" s="49">
        <f t="shared" si="586"/>
        <v>0</v>
      </c>
      <c r="M1461" s="29">
        <f t="shared" si="587"/>
        <v>0</v>
      </c>
      <c r="N1461">
        <f t="shared" si="575"/>
        <v>0</v>
      </c>
      <c r="O1461">
        <f t="shared" si="588"/>
        <v>15.989999999999998</v>
      </c>
      <c r="P1461">
        <f t="shared" si="576"/>
        <v>0</v>
      </c>
      <c r="Q1461">
        <f t="shared" si="589"/>
        <v>15.989999999999998</v>
      </c>
      <c r="R1461" s="49">
        <f t="shared" si="590"/>
        <v>0</v>
      </c>
      <c r="S1461" s="29">
        <f t="shared" si="591"/>
        <v>0</v>
      </c>
      <c r="T1461">
        <f t="shared" si="577"/>
        <v>0</v>
      </c>
      <c r="U1461">
        <f t="shared" si="592"/>
        <v>21.97</v>
      </c>
      <c r="V1461">
        <f t="shared" si="578"/>
        <v>0</v>
      </c>
      <c r="W1461">
        <f t="shared" si="593"/>
        <v>21.97</v>
      </c>
      <c r="X1461" s="49">
        <f t="shared" si="594"/>
        <v>0</v>
      </c>
      <c r="Y1461" s="29">
        <f t="shared" si="595"/>
        <v>0</v>
      </c>
      <c r="AA1461">
        <f t="shared" si="579"/>
        <v>1</v>
      </c>
      <c r="AB1461" t="str">
        <f t="shared" si="598"/>
        <v/>
      </c>
      <c r="AC1461">
        <f t="shared" si="580"/>
        <v>0</v>
      </c>
      <c r="AE1461">
        <f t="shared" si="581"/>
        <v>0</v>
      </c>
      <c r="AF1461">
        <f t="shared" si="582"/>
        <v>0</v>
      </c>
      <c r="AG1461">
        <f t="shared" si="583"/>
        <v>0</v>
      </c>
    </row>
    <row r="1462" spans="2:33" x14ac:dyDescent="0.25">
      <c r="B1462" s="6" t="s">
        <v>74</v>
      </c>
      <c r="C1462" s="6">
        <v>1454</v>
      </c>
      <c r="D1462" s="6">
        <v>432</v>
      </c>
      <c r="E1462" s="12">
        <v>0</v>
      </c>
      <c r="F1462" s="17">
        <f t="shared" si="596"/>
        <v>0</v>
      </c>
      <c r="G1462" s="17">
        <f t="shared" si="597"/>
        <v>0</v>
      </c>
      <c r="H1462">
        <f t="shared" si="584"/>
        <v>0</v>
      </c>
      <c r="I1462">
        <f t="shared" si="585"/>
        <v>15.014999999999999</v>
      </c>
      <c r="J1462">
        <f t="shared" si="574"/>
        <v>0</v>
      </c>
      <c r="K1462">
        <f t="shared" si="599"/>
        <v>15.014999999999999</v>
      </c>
      <c r="L1462" s="49">
        <f t="shared" si="586"/>
        <v>0</v>
      </c>
      <c r="M1462" s="29">
        <f t="shared" si="587"/>
        <v>0</v>
      </c>
      <c r="N1462">
        <f t="shared" si="575"/>
        <v>0</v>
      </c>
      <c r="O1462">
        <f t="shared" si="588"/>
        <v>15.989999999999998</v>
      </c>
      <c r="P1462">
        <f t="shared" si="576"/>
        <v>0</v>
      </c>
      <c r="Q1462">
        <f t="shared" si="589"/>
        <v>15.989999999999998</v>
      </c>
      <c r="R1462" s="49">
        <f t="shared" si="590"/>
        <v>0</v>
      </c>
      <c r="S1462" s="29">
        <f t="shared" si="591"/>
        <v>0</v>
      </c>
      <c r="T1462">
        <f t="shared" si="577"/>
        <v>0</v>
      </c>
      <c r="U1462">
        <f t="shared" si="592"/>
        <v>21.97</v>
      </c>
      <c r="V1462">
        <f t="shared" si="578"/>
        <v>0</v>
      </c>
      <c r="W1462">
        <f t="shared" si="593"/>
        <v>21.97</v>
      </c>
      <c r="X1462" s="49">
        <f t="shared" si="594"/>
        <v>0</v>
      </c>
      <c r="Y1462" s="29">
        <f t="shared" si="595"/>
        <v>0</v>
      </c>
      <c r="AA1462">
        <f t="shared" si="579"/>
        <v>1</v>
      </c>
      <c r="AB1462" t="str">
        <f t="shared" si="598"/>
        <v/>
      </c>
      <c r="AC1462">
        <f t="shared" si="580"/>
        <v>0</v>
      </c>
      <c r="AE1462">
        <f t="shared" si="581"/>
        <v>0</v>
      </c>
      <c r="AF1462">
        <f t="shared" si="582"/>
        <v>0</v>
      </c>
      <c r="AG1462">
        <f t="shared" si="583"/>
        <v>0</v>
      </c>
    </row>
    <row r="1463" spans="2:33" x14ac:dyDescent="0.25">
      <c r="B1463" s="6" t="s">
        <v>74</v>
      </c>
      <c r="C1463" s="6">
        <v>1455</v>
      </c>
      <c r="D1463" s="6">
        <v>433</v>
      </c>
      <c r="E1463" s="12">
        <v>0</v>
      </c>
      <c r="F1463" s="17">
        <f t="shared" si="596"/>
        <v>0</v>
      </c>
      <c r="G1463" s="17">
        <f t="shared" si="597"/>
        <v>0</v>
      </c>
      <c r="H1463">
        <f t="shared" si="584"/>
        <v>0</v>
      </c>
      <c r="I1463">
        <f t="shared" si="585"/>
        <v>15.014999999999999</v>
      </c>
      <c r="J1463">
        <f t="shared" si="574"/>
        <v>0</v>
      </c>
      <c r="K1463">
        <f t="shared" si="599"/>
        <v>15.014999999999999</v>
      </c>
      <c r="L1463" s="49">
        <f t="shared" si="586"/>
        <v>0</v>
      </c>
      <c r="M1463" s="29">
        <f t="shared" si="587"/>
        <v>0</v>
      </c>
      <c r="N1463">
        <f t="shared" si="575"/>
        <v>0</v>
      </c>
      <c r="O1463">
        <f t="shared" si="588"/>
        <v>15.989999999999998</v>
      </c>
      <c r="P1463">
        <f t="shared" si="576"/>
        <v>0</v>
      </c>
      <c r="Q1463">
        <f t="shared" si="589"/>
        <v>15.989999999999998</v>
      </c>
      <c r="R1463" s="49">
        <f t="shared" si="590"/>
        <v>0</v>
      </c>
      <c r="S1463" s="29">
        <f t="shared" si="591"/>
        <v>0</v>
      </c>
      <c r="T1463">
        <f t="shared" si="577"/>
        <v>0</v>
      </c>
      <c r="U1463">
        <f t="shared" si="592"/>
        <v>21.97</v>
      </c>
      <c r="V1463">
        <f t="shared" si="578"/>
        <v>0</v>
      </c>
      <c r="W1463">
        <f t="shared" si="593"/>
        <v>21.97</v>
      </c>
      <c r="X1463" s="49">
        <f t="shared" si="594"/>
        <v>0</v>
      </c>
      <c r="Y1463" s="29">
        <f t="shared" si="595"/>
        <v>0</v>
      </c>
      <c r="AA1463">
        <f t="shared" si="579"/>
        <v>1</v>
      </c>
      <c r="AB1463" t="str">
        <f t="shared" si="598"/>
        <v/>
      </c>
      <c r="AC1463">
        <f t="shared" si="580"/>
        <v>0</v>
      </c>
      <c r="AE1463">
        <f t="shared" si="581"/>
        <v>0</v>
      </c>
      <c r="AF1463">
        <f t="shared" si="582"/>
        <v>0</v>
      </c>
      <c r="AG1463">
        <f t="shared" si="583"/>
        <v>0</v>
      </c>
    </row>
    <row r="1464" spans="2:33" x14ac:dyDescent="0.25">
      <c r="B1464" s="6" t="s">
        <v>74</v>
      </c>
      <c r="C1464" s="6">
        <v>1456</v>
      </c>
      <c r="D1464" s="6">
        <v>434</v>
      </c>
      <c r="E1464" s="12">
        <v>0</v>
      </c>
      <c r="F1464" s="17">
        <f t="shared" si="596"/>
        <v>0</v>
      </c>
      <c r="G1464" s="17">
        <f t="shared" si="597"/>
        <v>0</v>
      </c>
      <c r="H1464">
        <f t="shared" si="584"/>
        <v>0</v>
      </c>
      <c r="I1464">
        <f t="shared" si="585"/>
        <v>15.014999999999999</v>
      </c>
      <c r="J1464">
        <f t="shared" si="574"/>
        <v>0</v>
      </c>
      <c r="K1464">
        <f t="shared" si="599"/>
        <v>15.014999999999999</v>
      </c>
      <c r="L1464" s="49">
        <f t="shared" si="586"/>
        <v>0</v>
      </c>
      <c r="M1464" s="29">
        <f t="shared" si="587"/>
        <v>0</v>
      </c>
      <c r="N1464">
        <f t="shared" si="575"/>
        <v>0</v>
      </c>
      <c r="O1464">
        <f t="shared" si="588"/>
        <v>15.989999999999998</v>
      </c>
      <c r="P1464">
        <f t="shared" si="576"/>
        <v>0</v>
      </c>
      <c r="Q1464">
        <f t="shared" si="589"/>
        <v>15.989999999999998</v>
      </c>
      <c r="R1464" s="49">
        <f t="shared" si="590"/>
        <v>0</v>
      </c>
      <c r="S1464" s="29">
        <f t="shared" si="591"/>
        <v>0</v>
      </c>
      <c r="T1464">
        <f t="shared" si="577"/>
        <v>0</v>
      </c>
      <c r="U1464">
        <f t="shared" si="592"/>
        <v>21.97</v>
      </c>
      <c r="V1464">
        <f t="shared" si="578"/>
        <v>0</v>
      </c>
      <c r="W1464">
        <f t="shared" si="593"/>
        <v>21.97</v>
      </c>
      <c r="X1464" s="49">
        <f t="shared" si="594"/>
        <v>0</v>
      </c>
      <c r="Y1464" s="29">
        <f t="shared" si="595"/>
        <v>0</v>
      </c>
      <c r="AA1464">
        <f t="shared" si="579"/>
        <v>1</v>
      </c>
      <c r="AB1464" t="str">
        <f t="shared" si="598"/>
        <v/>
      </c>
      <c r="AC1464">
        <f t="shared" si="580"/>
        <v>0</v>
      </c>
      <c r="AE1464">
        <f t="shared" si="581"/>
        <v>0</v>
      </c>
      <c r="AF1464">
        <f t="shared" si="582"/>
        <v>0</v>
      </c>
      <c r="AG1464">
        <f t="shared" si="583"/>
        <v>0</v>
      </c>
    </row>
    <row r="1465" spans="2:33" x14ac:dyDescent="0.25">
      <c r="B1465" s="6" t="s">
        <v>74</v>
      </c>
      <c r="C1465" s="6">
        <v>1457</v>
      </c>
      <c r="D1465" s="6">
        <v>435</v>
      </c>
      <c r="E1465" s="12">
        <v>0</v>
      </c>
      <c r="F1465" s="17">
        <f t="shared" si="596"/>
        <v>0</v>
      </c>
      <c r="G1465" s="17">
        <f t="shared" si="597"/>
        <v>0</v>
      </c>
      <c r="H1465">
        <f t="shared" si="584"/>
        <v>0</v>
      </c>
      <c r="I1465">
        <f t="shared" si="585"/>
        <v>15.014999999999999</v>
      </c>
      <c r="J1465">
        <f t="shared" si="574"/>
        <v>0</v>
      </c>
      <c r="K1465">
        <f t="shared" si="599"/>
        <v>15.014999999999999</v>
      </c>
      <c r="L1465" s="49">
        <f t="shared" si="586"/>
        <v>0</v>
      </c>
      <c r="M1465" s="29">
        <f t="shared" si="587"/>
        <v>0</v>
      </c>
      <c r="N1465">
        <f t="shared" si="575"/>
        <v>0</v>
      </c>
      <c r="O1465">
        <f t="shared" si="588"/>
        <v>15.989999999999998</v>
      </c>
      <c r="P1465">
        <f t="shared" si="576"/>
        <v>0</v>
      </c>
      <c r="Q1465">
        <f t="shared" si="589"/>
        <v>15.989999999999998</v>
      </c>
      <c r="R1465" s="49">
        <f t="shared" si="590"/>
        <v>0</v>
      </c>
      <c r="S1465" s="29">
        <f t="shared" si="591"/>
        <v>0</v>
      </c>
      <c r="T1465">
        <f t="shared" si="577"/>
        <v>0</v>
      </c>
      <c r="U1465">
        <f t="shared" si="592"/>
        <v>21.97</v>
      </c>
      <c r="V1465">
        <f t="shared" si="578"/>
        <v>0</v>
      </c>
      <c r="W1465">
        <f t="shared" si="593"/>
        <v>21.97</v>
      </c>
      <c r="X1465" s="49">
        <f t="shared" si="594"/>
        <v>0</v>
      </c>
      <c r="Y1465" s="29">
        <f t="shared" si="595"/>
        <v>0</v>
      </c>
      <c r="AA1465">
        <f t="shared" si="579"/>
        <v>1</v>
      </c>
      <c r="AB1465" t="str">
        <f t="shared" si="598"/>
        <v/>
      </c>
      <c r="AC1465">
        <f t="shared" si="580"/>
        <v>0</v>
      </c>
      <c r="AE1465">
        <f t="shared" si="581"/>
        <v>0</v>
      </c>
      <c r="AF1465">
        <f t="shared" si="582"/>
        <v>0</v>
      </c>
      <c r="AG1465">
        <f t="shared" si="583"/>
        <v>0</v>
      </c>
    </row>
    <row r="1466" spans="2:33" x14ac:dyDescent="0.25">
      <c r="B1466" s="6" t="s">
        <v>74</v>
      </c>
      <c r="C1466" s="6">
        <v>1458</v>
      </c>
      <c r="D1466" s="6">
        <v>436</v>
      </c>
      <c r="E1466" s="12">
        <v>0</v>
      </c>
      <c r="F1466" s="17">
        <f t="shared" si="596"/>
        <v>0</v>
      </c>
      <c r="G1466" s="17">
        <f t="shared" si="597"/>
        <v>0</v>
      </c>
      <c r="H1466">
        <f t="shared" si="584"/>
        <v>0</v>
      </c>
      <c r="I1466">
        <f t="shared" si="585"/>
        <v>15.014999999999999</v>
      </c>
      <c r="J1466">
        <f t="shared" si="574"/>
        <v>0</v>
      </c>
      <c r="K1466">
        <f t="shared" si="599"/>
        <v>15.014999999999999</v>
      </c>
      <c r="L1466" s="49">
        <f t="shared" si="586"/>
        <v>0</v>
      </c>
      <c r="M1466" s="29">
        <f t="shared" si="587"/>
        <v>0</v>
      </c>
      <c r="N1466">
        <f t="shared" si="575"/>
        <v>0</v>
      </c>
      <c r="O1466">
        <f t="shared" si="588"/>
        <v>15.989999999999998</v>
      </c>
      <c r="P1466">
        <f t="shared" si="576"/>
        <v>0</v>
      </c>
      <c r="Q1466">
        <f t="shared" si="589"/>
        <v>15.989999999999998</v>
      </c>
      <c r="R1466" s="49">
        <f t="shared" si="590"/>
        <v>0</v>
      </c>
      <c r="S1466" s="29">
        <f t="shared" si="591"/>
        <v>0</v>
      </c>
      <c r="T1466">
        <f t="shared" si="577"/>
        <v>0</v>
      </c>
      <c r="U1466">
        <f t="shared" si="592"/>
        <v>21.97</v>
      </c>
      <c r="V1466">
        <f t="shared" si="578"/>
        <v>0</v>
      </c>
      <c r="W1466">
        <f t="shared" si="593"/>
        <v>21.97</v>
      </c>
      <c r="X1466" s="49">
        <f t="shared" si="594"/>
        <v>0</v>
      </c>
      <c r="Y1466" s="29">
        <f t="shared" si="595"/>
        <v>0</v>
      </c>
      <c r="AA1466">
        <f t="shared" si="579"/>
        <v>1</v>
      </c>
      <c r="AB1466" t="str">
        <f t="shared" si="598"/>
        <v/>
      </c>
      <c r="AC1466">
        <f t="shared" si="580"/>
        <v>0</v>
      </c>
      <c r="AE1466">
        <f t="shared" si="581"/>
        <v>0</v>
      </c>
      <c r="AF1466">
        <f t="shared" si="582"/>
        <v>0</v>
      </c>
      <c r="AG1466">
        <f t="shared" si="583"/>
        <v>0</v>
      </c>
    </row>
    <row r="1467" spans="2:33" x14ac:dyDescent="0.25">
      <c r="B1467" s="6" t="s">
        <v>74</v>
      </c>
      <c r="C1467" s="6">
        <v>1459</v>
      </c>
      <c r="D1467" s="6">
        <v>437</v>
      </c>
      <c r="E1467" s="12">
        <v>0</v>
      </c>
      <c r="F1467" s="17">
        <f t="shared" si="596"/>
        <v>0</v>
      </c>
      <c r="G1467" s="17">
        <f t="shared" si="597"/>
        <v>0</v>
      </c>
      <c r="H1467">
        <f t="shared" si="584"/>
        <v>0</v>
      </c>
      <c r="I1467">
        <f t="shared" si="585"/>
        <v>15.014999999999999</v>
      </c>
      <c r="J1467">
        <f t="shared" si="574"/>
        <v>0</v>
      </c>
      <c r="K1467">
        <f t="shared" si="599"/>
        <v>15.014999999999999</v>
      </c>
      <c r="L1467" s="49">
        <f t="shared" si="586"/>
        <v>0</v>
      </c>
      <c r="M1467" s="29">
        <f t="shared" si="587"/>
        <v>0</v>
      </c>
      <c r="N1467">
        <f t="shared" si="575"/>
        <v>0</v>
      </c>
      <c r="O1467">
        <f t="shared" si="588"/>
        <v>15.989999999999998</v>
      </c>
      <c r="P1467">
        <f t="shared" si="576"/>
        <v>0</v>
      </c>
      <c r="Q1467">
        <f t="shared" si="589"/>
        <v>15.989999999999998</v>
      </c>
      <c r="R1467" s="49">
        <f t="shared" si="590"/>
        <v>0</v>
      </c>
      <c r="S1467" s="29">
        <f t="shared" si="591"/>
        <v>0</v>
      </c>
      <c r="T1467">
        <f t="shared" si="577"/>
        <v>0</v>
      </c>
      <c r="U1467">
        <f t="shared" si="592"/>
        <v>21.97</v>
      </c>
      <c r="V1467">
        <f t="shared" si="578"/>
        <v>0</v>
      </c>
      <c r="W1467">
        <f t="shared" si="593"/>
        <v>21.97</v>
      </c>
      <c r="X1467" s="49">
        <f t="shared" si="594"/>
        <v>0</v>
      </c>
      <c r="Y1467" s="29">
        <f t="shared" si="595"/>
        <v>0</v>
      </c>
      <c r="AA1467">
        <f t="shared" si="579"/>
        <v>1</v>
      </c>
      <c r="AB1467" t="str">
        <f t="shared" si="598"/>
        <v/>
      </c>
      <c r="AC1467">
        <f t="shared" si="580"/>
        <v>0</v>
      </c>
      <c r="AE1467">
        <f t="shared" si="581"/>
        <v>0</v>
      </c>
      <c r="AF1467">
        <f t="shared" si="582"/>
        <v>0</v>
      </c>
      <c r="AG1467">
        <f t="shared" si="583"/>
        <v>0</v>
      </c>
    </row>
    <row r="1468" spans="2:33" x14ac:dyDescent="0.25">
      <c r="B1468" s="6" t="s">
        <v>74</v>
      </c>
      <c r="C1468" s="6">
        <v>1460</v>
      </c>
      <c r="D1468" s="6">
        <v>438</v>
      </c>
      <c r="E1468" s="12">
        <v>0</v>
      </c>
      <c r="F1468" s="17">
        <f t="shared" si="596"/>
        <v>0</v>
      </c>
      <c r="G1468" s="17">
        <f t="shared" si="597"/>
        <v>0</v>
      </c>
      <c r="H1468">
        <f t="shared" si="584"/>
        <v>0</v>
      </c>
      <c r="I1468">
        <f t="shared" si="585"/>
        <v>15.014999999999999</v>
      </c>
      <c r="J1468">
        <f t="shared" si="574"/>
        <v>0</v>
      </c>
      <c r="K1468">
        <f t="shared" si="599"/>
        <v>15.014999999999999</v>
      </c>
      <c r="L1468" s="49">
        <f t="shared" si="586"/>
        <v>0</v>
      </c>
      <c r="M1468" s="29">
        <f t="shared" si="587"/>
        <v>0</v>
      </c>
      <c r="N1468">
        <f t="shared" si="575"/>
        <v>0</v>
      </c>
      <c r="O1468">
        <f t="shared" si="588"/>
        <v>15.989999999999998</v>
      </c>
      <c r="P1468">
        <f t="shared" si="576"/>
        <v>0</v>
      </c>
      <c r="Q1468">
        <f t="shared" si="589"/>
        <v>15.989999999999998</v>
      </c>
      <c r="R1468" s="49">
        <f t="shared" si="590"/>
        <v>0</v>
      </c>
      <c r="S1468" s="29">
        <f t="shared" si="591"/>
        <v>0</v>
      </c>
      <c r="T1468">
        <f t="shared" si="577"/>
        <v>0</v>
      </c>
      <c r="U1468">
        <f t="shared" si="592"/>
        <v>21.97</v>
      </c>
      <c r="V1468">
        <f t="shared" si="578"/>
        <v>0</v>
      </c>
      <c r="W1468">
        <f t="shared" si="593"/>
        <v>21.97</v>
      </c>
      <c r="X1468" s="49">
        <f t="shared" si="594"/>
        <v>0</v>
      </c>
      <c r="Y1468" s="29">
        <f t="shared" si="595"/>
        <v>0</v>
      </c>
      <c r="AA1468">
        <f t="shared" si="579"/>
        <v>1</v>
      </c>
      <c r="AB1468" t="str">
        <f t="shared" si="598"/>
        <v/>
      </c>
      <c r="AC1468">
        <f t="shared" si="580"/>
        <v>0</v>
      </c>
      <c r="AE1468">
        <f t="shared" si="581"/>
        <v>0</v>
      </c>
      <c r="AF1468">
        <f t="shared" si="582"/>
        <v>0</v>
      </c>
      <c r="AG1468">
        <f t="shared" si="583"/>
        <v>0</v>
      </c>
    </row>
    <row r="1469" spans="2:33" x14ac:dyDescent="0.25">
      <c r="B1469" s="6" t="s">
        <v>74</v>
      </c>
      <c r="C1469" s="6">
        <v>1461</v>
      </c>
      <c r="D1469" s="6">
        <v>439</v>
      </c>
      <c r="E1469" s="12">
        <v>0</v>
      </c>
      <c r="F1469" s="17">
        <f t="shared" si="596"/>
        <v>0</v>
      </c>
      <c r="G1469" s="17">
        <f t="shared" si="597"/>
        <v>0</v>
      </c>
      <c r="H1469">
        <f t="shared" si="584"/>
        <v>0</v>
      </c>
      <c r="I1469">
        <f t="shared" si="585"/>
        <v>15.014999999999999</v>
      </c>
      <c r="J1469">
        <f t="shared" si="574"/>
        <v>0</v>
      </c>
      <c r="K1469">
        <f t="shared" si="599"/>
        <v>15.014999999999999</v>
      </c>
      <c r="L1469" s="49">
        <f t="shared" si="586"/>
        <v>0</v>
      </c>
      <c r="M1469" s="29">
        <f t="shared" si="587"/>
        <v>0</v>
      </c>
      <c r="N1469">
        <f t="shared" si="575"/>
        <v>0</v>
      </c>
      <c r="O1469">
        <f t="shared" si="588"/>
        <v>15.989999999999998</v>
      </c>
      <c r="P1469">
        <f t="shared" si="576"/>
        <v>0</v>
      </c>
      <c r="Q1469">
        <f t="shared" si="589"/>
        <v>15.989999999999998</v>
      </c>
      <c r="R1469" s="49">
        <f t="shared" si="590"/>
        <v>0</v>
      </c>
      <c r="S1469" s="29">
        <f t="shared" si="591"/>
        <v>0</v>
      </c>
      <c r="T1469">
        <f t="shared" si="577"/>
        <v>0</v>
      </c>
      <c r="U1469">
        <f t="shared" si="592"/>
        <v>21.97</v>
      </c>
      <c r="V1469">
        <f t="shared" si="578"/>
        <v>0</v>
      </c>
      <c r="W1469">
        <f t="shared" si="593"/>
        <v>21.97</v>
      </c>
      <c r="X1469" s="49">
        <f t="shared" si="594"/>
        <v>0</v>
      </c>
      <c r="Y1469" s="29">
        <f t="shared" si="595"/>
        <v>0</v>
      </c>
      <c r="AA1469">
        <f t="shared" si="579"/>
        <v>1</v>
      </c>
      <c r="AB1469" t="str">
        <f t="shared" si="598"/>
        <v/>
      </c>
      <c r="AC1469">
        <f t="shared" si="580"/>
        <v>0</v>
      </c>
      <c r="AE1469">
        <f t="shared" si="581"/>
        <v>0</v>
      </c>
      <c r="AF1469">
        <f t="shared" si="582"/>
        <v>0</v>
      </c>
      <c r="AG1469">
        <f t="shared" si="583"/>
        <v>0</v>
      </c>
    </row>
    <row r="1470" spans="2:33" x14ac:dyDescent="0.25">
      <c r="B1470" s="6" t="s">
        <v>74</v>
      </c>
      <c r="C1470" s="6">
        <v>1462</v>
      </c>
      <c r="D1470" s="6">
        <v>440</v>
      </c>
      <c r="E1470" s="12">
        <v>0</v>
      </c>
      <c r="F1470" s="17">
        <f t="shared" si="596"/>
        <v>0</v>
      </c>
      <c r="G1470" s="17">
        <f t="shared" si="597"/>
        <v>0</v>
      </c>
      <c r="H1470">
        <f t="shared" si="584"/>
        <v>0</v>
      </c>
      <c r="I1470">
        <f t="shared" si="585"/>
        <v>15.014999999999999</v>
      </c>
      <c r="J1470">
        <f t="shared" si="574"/>
        <v>0</v>
      </c>
      <c r="K1470">
        <f t="shared" si="599"/>
        <v>15.014999999999999</v>
      </c>
      <c r="L1470" s="49">
        <f t="shared" si="586"/>
        <v>0</v>
      </c>
      <c r="M1470" s="29">
        <f t="shared" si="587"/>
        <v>0</v>
      </c>
      <c r="N1470">
        <f t="shared" si="575"/>
        <v>0</v>
      </c>
      <c r="O1470">
        <f t="shared" si="588"/>
        <v>15.989999999999998</v>
      </c>
      <c r="P1470">
        <f t="shared" si="576"/>
        <v>0</v>
      </c>
      <c r="Q1470">
        <f t="shared" si="589"/>
        <v>15.989999999999998</v>
      </c>
      <c r="R1470" s="49">
        <f t="shared" si="590"/>
        <v>0</v>
      </c>
      <c r="S1470" s="29">
        <f t="shared" si="591"/>
        <v>0</v>
      </c>
      <c r="T1470">
        <f t="shared" si="577"/>
        <v>0</v>
      </c>
      <c r="U1470">
        <f t="shared" si="592"/>
        <v>21.97</v>
      </c>
      <c r="V1470">
        <f t="shared" si="578"/>
        <v>0</v>
      </c>
      <c r="W1470">
        <f t="shared" si="593"/>
        <v>21.97</v>
      </c>
      <c r="X1470" s="49">
        <f t="shared" si="594"/>
        <v>0</v>
      </c>
      <c r="Y1470" s="29">
        <f t="shared" si="595"/>
        <v>0</v>
      </c>
      <c r="AA1470">
        <f t="shared" si="579"/>
        <v>1</v>
      </c>
      <c r="AB1470" t="str">
        <f t="shared" si="598"/>
        <v/>
      </c>
      <c r="AC1470">
        <f t="shared" si="580"/>
        <v>0</v>
      </c>
      <c r="AE1470">
        <f t="shared" si="581"/>
        <v>0</v>
      </c>
      <c r="AF1470">
        <f t="shared" si="582"/>
        <v>0</v>
      </c>
      <c r="AG1470">
        <f t="shared" si="583"/>
        <v>0</v>
      </c>
    </row>
    <row r="1471" spans="2:33" x14ac:dyDescent="0.25">
      <c r="B1471" s="6" t="s">
        <v>74</v>
      </c>
      <c r="C1471" s="6">
        <v>1463</v>
      </c>
      <c r="D1471" s="6">
        <v>441</v>
      </c>
      <c r="E1471" s="12">
        <v>0</v>
      </c>
      <c r="F1471" s="17">
        <f t="shared" si="596"/>
        <v>0</v>
      </c>
      <c r="G1471" s="17">
        <f t="shared" si="597"/>
        <v>0</v>
      </c>
      <c r="H1471">
        <f t="shared" si="584"/>
        <v>0</v>
      </c>
      <c r="I1471">
        <f t="shared" si="585"/>
        <v>15.014999999999999</v>
      </c>
      <c r="J1471">
        <f t="shared" si="574"/>
        <v>0</v>
      </c>
      <c r="K1471">
        <f t="shared" si="599"/>
        <v>15.014999999999999</v>
      </c>
      <c r="L1471" s="49">
        <f t="shared" si="586"/>
        <v>0</v>
      </c>
      <c r="M1471" s="29">
        <f t="shared" si="587"/>
        <v>0</v>
      </c>
      <c r="N1471">
        <f t="shared" si="575"/>
        <v>0</v>
      </c>
      <c r="O1471">
        <f t="shared" si="588"/>
        <v>15.989999999999998</v>
      </c>
      <c r="P1471">
        <f t="shared" si="576"/>
        <v>0</v>
      </c>
      <c r="Q1471">
        <f t="shared" si="589"/>
        <v>15.989999999999998</v>
      </c>
      <c r="R1471" s="49">
        <f t="shared" si="590"/>
        <v>0</v>
      </c>
      <c r="S1471" s="29">
        <f t="shared" si="591"/>
        <v>0</v>
      </c>
      <c r="T1471">
        <f t="shared" si="577"/>
        <v>0</v>
      </c>
      <c r="U1471">
        <f t="shared" si="592"/>
        <v>21.97</v>
      </c>
      <c r="V1471">
        <f t="shared" si="578"/>
        <v>0</v>
      </c>
      <c r="W1471">
        <f t="shared" si="593"/>
        <v>21.97</v>
      </c>
      <c r="X1471" s="49">
        <f t="shared" si="594"/>
        <v>0</v>
      </c>
      <c r="Y1471" s="29">
        <f t="shared" si="595"/>
        <v>0</v>
      </c>
      <c r="AA1471">
        <f t="shared" si="579"/>
        <v>1</v>
      </c>
      <c r="AB1471" t="str">
        <f t="shared" si="598"/>
        <v/>
      </c>
      <c r="AC1471">
        <f t="shared" si="580"/>
        <v>0</v>
      </c>
      <c r="AE1471">
        <f t="shared" si="581"/>
        <v>0</v>
      </c>
      <c r="AF1471">
        <f t="shared" si="582"/>
        <v>0</v>
      </c>
      <c r="AG1471">
        <f t="shared" si="583"/>
        <v>0</v>
      </c>
    </row>
    <row r="1472" spans="2:33" x14ac:dyDescent="0.25">
      <c r="B1472" s="6" t="s">
        <v>74</v>
      </c>
      <c r="C1472" s="6">
        <v>1464</v>
      </c>
      <c r="D1472" s="6">
        <v>442</v>
      </c>
      <c r="E1472" s="12">
        <v>0</v>
      </c>
      <c r="F1472" s="17">
        <f t="shared" si="596"/>
        <v>0</v>
      </c>
      <c r="G1472" s="17">
        <f t="shared" si="597"/>
        <v>0</v>
      </c>
      <c r="H1472">
        <f t="shared" si="584"/>
        <v>0</v>
      </c>
      <c r="I1472">
        <f t="shared" si="585"/>
        <v>15.014999999999999</v>
      </c>
      <c r="J1472">
        <f t="shared" si="574"/>
        <v>0</v>
      </c>
      <c r="K1472">
        <f t="shared" si="599"/>
        <v>15.014999999999999</v>
      </c>
      <c r="L1472" s="49">
        <f t="shared" si="586"/>
        <v>0</v>
      </c>
      <c r="M1472" s="29">
        <f t="shared" si="587"/>
        <v>0</v>
      </c>
      <c r="N1472">
        <f t="shared" si="575"/>
        <v>0</v>
      </c>
      <c r="O1472">
        <f t="shared" si="588"/>
        <v>15.989999999999998</v>
      </c>
      <c r="P1472">
        <f t="shared" si="576"/>
        <v>0</v>
      </c>
      <c r="Q1472">
        <f t="shared" si="589"/>
        <v>15.989999999999998</v>
      </c>
      <c r="R1472" s="49">
        <f t="shared" si="590"/>
        <v>0</v>
      </c>
      <c r="S1472" s="29">
        <f t="shared" si="591"/>
        <v>0</v>
      </c>
      <c r="T1472">
        <f t="shared" si="577"/>
        <v>0</v>
      </c>
      <c r="U1472">
        <f t="shared" si="592"/>
        <v>21.97</v>
      </c>
      <c r="V1472">
        <f t="shared" si="578"/>
        <v>0</v>
      </c>
      <c r="W1472">
        <f t="shared" si="593"/>
        <v>21.97</v>
      </c>
      <c r="X1472" s="49">
        <f t="shared" si="594"/>
        <v>0</v>
      </c>
      <c r="Y1472" s="29">
        <f t="shared" si="595"/>
        <v>0</v>
      </c>
      <c r="AA1472">
        <f t="shared" si="579"/>
        <v>1</v>
      </c>
      <c r="AB1472" t="str">
        <f t="shared" si="598"/>
        <v/>
      </c>
      <c r="AC1472">
        <f t="shared" si="580"/>
        <v>0</v>
      </c>
      <c r="AE1472">
        <f t="shared" si="581"/>
        <v>0</v>
      </c>
      <c r="AF1472">
        <f t="shared" si="582"/>
        <v>0</v>
      </c>
      <c r="AG1472">
        <f t="shared" si="583"/>
        <v>0</v>
      </c>
    </row>
    <row r="1473" spans="2:33" x14ac:dyDescent="0.25">
      <c r="B1473" s="6" t="s">
        <v>74</v>
      </c>
      <c r="C1473" s="6">
        <v>1465</v>
      </c>
      <c r="D1473" s="6">
        <v>443</v>
      </c>
      <c r="E1473" s="12">
        <v>0</v>
      </c>
      <c r="F1473" s="17">
        <f t="shared" si="596"/>
        <v>0</v>
      </c>
      <c r="G1473" s="17">
        <f t="shared" si="597"/>
        <v>0</v>
      </c>
      <c r="H1473">
        <f t="shared" si="584"/>
        <v>0</v>
      </c>
      <c r="I1473">
        <f t="shared" si="585"/>
        <v>15.014999999999999</v>
      </c>
      <c r="J1473">
        <f t="shared" si="574"/>
        <v>0</v>
      </c>
      <c r="K1473">
        <f t="shared" si="599"/>
        <v>15.014999999999999</v>
      </c>
      <c r="L1473" s="49">
        <f t="shared" si="586"/>
        <v>0</v>
      </c>
      <c r="M1473" s="29">
        <f t="shared" si="587"/>
        <v>0</v>
      </c>
      <c r="N1473">
        <f t="shared" si="575"/>
        <v>0</v>
      </c>
      <c r="O1473">
        <f t="shared" si="588"/>
        <v>15.989999999999998</v>
      </c>
      <c r="P1473">
        <f t="shared" si="576"/>
        <v>0</v>
      </c>
      <c r="Q1473">
        <f t="shared" si="589"/>
        <v>15.989999999999998</v>
      </c>
      <c r="R1473" s="49">
        <f t="shared" si="590"/>
        <v>0</v>
      </c>
      <c r="S1473" s="29">
        <f t="shared" si="591"/>
        <v>0</v>
      </c>
      <c r="T1473">
        <f t="shared" si="577"/>
        <v>0</v>
      </c>
      <c r="U1473">
        <f t="shared" si="592"/>
        <v>21.97</v>
      </c>
      <c r="V1473">
        <f t="shared" si="578"/>
        <v>0</v>
      </c>
      <c r="W1473">
        <f t="shared" si="593"/>
        <v>21.97</v>
      </c>
      <c r="X1473" s="49">
        <f t="shared" si="594"/>
        <v>0</v>
      </c>
      <c r="Y1473" s="29">
        <f t="shared" si="595"/>
        <v>0</v>
      </c>
      <c r="AA1473">
        <f t="shared" si="579"/>
        <v>1</v>
      </c>
      <c r="AB1473" t="str">
        <f t="shared" si="598"/>
        <v/>
      </c>
      <c r="AC1473">
        <f t="shared" si="580"/>
        <v>0</v>
      </c>
      <c r="AE1473">
        <f t="shared" si="581"/>
        <v>0</v>
      </c>
      <c r="AF1473">
        <f t="shared" si="582"/>
        <v>0</v>
      </c>
      <c r="AG1473">
        <f t="shared" si="583"/>
        <v>0</v>
      </c>
    </row>
    <row r="1474" spans="2:33" x14ac:dyDescent="0.25">
      <c r="B1474" s="6" t="s">
        <v>74</v>
      </c>
      <c r="C1474" s="6">
        <v>1466</v>
      </c>
      <c r="D1474" s="6">
        <v>444</v>
      </c>
      <c r="E1474" s="12">
        <v>0</v>
      </c>
      <c r="F1474" s="17">
        <f t="shared" si="596"/>
        <v>0</v>
      </c>
      <c r="G1474" s="17">
        <f t="shared" si="597"/>
        <v>0</v>
      </c>
      <c r="H1474">
        <f t="shared" si="584"/>
        <v>0</v>
      </c>
      <c r="I1474">
        <f t="shared" si="585"/>
        <v>15.014999999999999</v>
      </c>
      <c r="J1474">
        <f t="shared" si="574"/>
        <v>0</v>
      </c>
      <c r="K1474">
        <f t="shared" si="599"/>
        <v>15.014999999999999</v>
      </c>
      <c r="L1474" s="49">
        <f t="shared" si="586"/>
        <v>0</v>
      </c>
      <c r="M1474" s="29">
        <f t="shared" si="587"/>
        <v>0</v>
      </c>
      <c r="N1474">
        <f t="shared" si="575"/>
        <v>0</v>
      </c>
      <c r="O1474">
        <f t="shared" si="588"/>
        <v>15.989999999999998</v>
      </c>
      <c r="P1474">
        <f t="shared" si="576"/>
        <v>0</v>
      </c>
      <c r="Q1474">
        <f t="shared" si="589"/>
        <v>15.989999999999998</v>
      </c>
      <c r="R1474" s="49">
        <f t="shared" si="590"/>
        <v>0</v>
      </c>
      <c r="S1474" s="29">
        <f t="shared" si="591"/>
        <v>0</v>
      </c>
      <c r="T1474">
        <f t="shared" si="577"/>
        <v>0</v>
      </c>
      <c r="U1474">
        <f t="shared" si="592"/>
        <v>21.97</v>
      </c>
      <c r="V1474">
        <f t="shared" si="578"/>
        <v>0</v>
      </c>
      <c r="W1474">
        <f t="shared" si="593"/>
        <v>21.97</v>
      </c>
      <c r="X1474" s="49">
        <f t="shared" si="594"/>
        <v>0</v>
      </c>
      <c r="Y1474" s="29">
        <f t="shared" si="595"/>
        <v>0</v>
      </c>
      <c r="AA1474">
        <f t="shared" si="579"/>
        <v>1</v>
      </c>
      <c r="AB1474" t="str">
        <f t="shared" si="598"/>
        <v/>
      </c>
      <c r="AC1474">
        <f t="shared" si="580"/>
        <v>0</v>
      </c>
      <c r="AE1474">
        <f t="shared" si="581"/>
        <v>0</v>
      </c>
      <c r="AF1474">
        <f t="shared" si="582"/>
        <v>0</v>
      </c>
      <c r="AG1474">
        <f t="shared" si="583"/>
        <v>0</v>
      </c>
    </row>
    <row r="1475" spans="2:33" x14ac:dyDescent="0.25">
      <c r="B1475" s="6" t="s">
        <v>74</v>
      </c>
      <c r="C1475" s="6">
        <v>1467</v>
      </c>
      <c r="D1475" s="6">
        <v>445</v>
      </c>
      <c r="E1475" s="12">
        <v>0</v>
      </c>
      <c r="F1475" s="17">
        <f t="shared" si="596"/>
        <v>0</v>
      </c>
      <c r="G1475" s="17">
        <f t="shared" si="597"/>
        <v>0</v>
      </c>
      <c r="H1475">
        <f t="shared" si="584"/>
        <v>0</v>
      </c>
      <c r="I1475">
        <f t="shared" si="585"/>
        <v>15.014999999999999</v>
      </c>
      <c r="J1475">
        <f t="shared" si="574"/>
        <v>0</v>
      </c>
      <c r="K1475">
        <f t="shared" si="599"/>
        <v>15.014999999999999</v>
      </c>
      <c r="L1475" s="49">
        <f t="shared" si="586"/>
        <v>0</v>
      </c>
      <c r="M1475" s="29">
        <f t="shared" si="587"/>
        <v>0</v>
      </c>
      <c r="N1475">
        <f t="shared" si="575"/>
        <v>0</v>
      </c>
      <c r="O1475">
        <f t="shared" si="588"/>
        <v>15.989999999999998</v>
      </c>
      <c r="P1475">
        <f t="shared" si="576"/>
        <v>0</v>
      </c>
      <c r="Q1475">
        <f t="shared" si="589"/>
        <v>15.989999999999998</v>
      </c>
      <c r="R1475" s="49">
        <f t="shared" si="590"/>
        <v>0</v>
      </c>
      <c r="S1475" s="29">
        <f t="shared" si="591"/>
        <v>0</v>
      </c>
      <c r="T1475">
        <f t="shared" si="577"/>
        <v>0</v>
      </c>
      <c r="U1475">
        <f t="shared" si="592"/>
        <v>21.97</v>
      </c>
      <c r="V1475">
        <f t="shared" si="578"/>
        <v>0</v>
      </c>
      <c r="W1475">
        <f t="shared" si="593"/>
        <v>21.97</v>
      </c>
      <c r="X1475" s="49">
        <f t="shared" si="594"/>
        <v>0</v>
      </c>
      <c r="Y1475" s="29">
        <f t="shared" si="595"/>
        <v>0</v>
      </c>
      <c r="AA1475">
        <f t="shared" si="579"/>
        <v>1</v>
      </c>
      <c r="AB1475" t="str">
        <f t="shared" si="598"/>
        <v/>
      </c>
      <c r="AC1475">
        <f t="shared" si="580"/>
        <v>0</v>
      </c>
      <c r="AE1475">
        <f t="shared" si="581"/>
        <v>0</v>
      </c>
      <c r="AF1475">
        <f t="shared" si="582"/>
        <v>0</v>
      </c>
      <c r="AG1475">
        <f t="shared" si="583"/>
        <v>0</v>
      </c>
    </row>
    <row r="1476" spans="2:33" x14ac:dyDescent="0.25">
      <c r="B1476" s="6" t="s">
        <v>74</v>
      </c>
      <c r="C1476" s="6">
        <v>1468</v>
      </c>
      <c r="D1476" s="6">
        <v>446</v>
      </c>
      <c r="E1476" s="12">
        <v>0</v>
      </c>
      <c r="F1476" s="17">
        <f t="shared" si="596"/>
        <v>0</v>
      </c>
      <c r="G1476" s="17">
        <f t="shared" si="597"/>
        <v>0</v>
      </c>
      <c r="H1476">
        <f t="shared" si="584"/>
        <v>0</v>
      </c>
      <c r="I1476">
        <f t="shared" si="585"/>
        <v>15.014999999999999</v>
      </c>
      <c r="J1476">
        <f t="shared" si="574"/>
        <v>0</v>
      </c>
      <c r="K1476">
        <f t="shared" si="599"/>
        <v>15.014999999999999</v>
      </c>
      <c r="L1476" s="49">
        <f t="shared" si="586"/>
        <v>0</v>
      </c>
      <c r="M1476" s="29">
        <f t="shared" si="587"/>
        <v>0</v>
      </c>
      <c r="N1476">
        <f t="shared" si="575"/>
        <v>0</v>
      </c>
      <c r="O1476">
        <f t="shared" si="588"/>
        <v>15.989999999999998</v>
      </c>
      <c r="P1476">
        <f t="shared" si="576"/>
        <v>0</v>
      </c>
      <c r="Q1476">
        <f t="shared" si="589"/>
        <v>15.989999999999998</v>
      </c>
      <c r="R1476" s="49">
        <f t="shared" si="590"/>
        <v>0</v>
      </c>
      <c r="S1476" s="29">
        <f t="shared" si="591"/>
        <v>0</v>
      </c>
      <c r="T1476">
        <f t="shared" si="577"/>
        <v>0</v>
      </c>
      <c r="U1476">
        <f t="shared" si="592"/>
        <v>21.97</v>
      </c>
      <c r="V1476">
        <f t="shared" si="578"/>
        <v>0</v>
      </c>
      <c r="W1476">
        <f t="shared" si="593"/>
        <v>21.97</v>
      </c>
      <c r="X1476" s="49">
        <f t="shared" si="594"/>
        <v>0</v>
      </c>
      <c r="Y1476" s="29">
        <f t="shared" si="595"/>
        <v>0</v>
      </c>
      <c r="AA1476">
        <f t="shared" si="579"/>
        <v>1</v>
      </c>
      <c r="AB1476" t="str">
        <f t="shared" si="598"/>
        <v/>
      </c>
      <c r="AC1476">
        <f t="shared" si="580"/>
        <v>0</v>
      </c>
      <c r="AE1476">
        <f t="shared" si="581"/>
        <v>0</v>
      </c>
      <c r="AF1476">
        <f t="shared" si="582"/>
        <v>0</v>
      </c>
      <c r="AG1476">
        <f t="shared" si="583"/>
        <v>0</v>
      </c>
    </row>
    <row r="1477" spans="2:33" x14ac:dyDescent="0.25">
      <c r="B1477" s="6" t="s">
        <v>74</v>
      </c>
      <c r="C1477" s="6">
        <v>1469</v>
      </c>
      <c r="D1477" s="6">
        <v>447</v>
      </c>
      <c r="E1477" s="12">
        <v>0</v>
      </c>
      <c r="F1477" s="17">
        <f t="shared" si="596"/>
        <v>0</v>
      </c>
      <c r="G1477" s="17">
        <f t="shared" si="597"/>
        <v>0</v>
      </c>
      <c r="H1477">
        <f t="shared" si="584"/>
        <v>0</v>
      </c>
      <c r="I1477">
        <f t="shared" si="585"/>
        <v>15.014999999999999</v>
      </c>
      <c r="J1477">
        <f t="shared" si="574"/>
        <v>0</v>
      </c>
      <c r="K1477">
        <f t="shared" si="599"/>
        <v>15.014999999999999</v>
      </c>
      <c r="L1477" s="49">
        <f t="shared" si="586"/>
        <v>0</v>
      </c>
      <c r="M1477" s="29">
        <f t="shared" si="587"/>
        <v>0</v>
      </c>
      <c r="N1477">
        <f t="shared" si="575"/>
        <v>0</v>
      </c>
      <c r="O1477">
        <f t="shared" si="588"/>
        <v>15.989999999999998</v>
      </c>
      <c r="P1477">
        <f t="shared" si="576"/>
        <v>0</v>
      </c>
      <c r="Q1477">
        <f t="shared" si="589"/>
        <v>15.989999999999998</v>
      </c>
      <c r="R1477" s="49">
        <f t="shared" si="590"/>
        <v>0</v>
      </c>
      <c r="S1477" s="29">
        <f t="shared" si="591"/>
        <v>0</v>
      </c>
      <c r="T1477">
        <f t="shared" si="577"/>
        <v>0</v>
      </c>
      <c r="U1477">
        <f t="shared" si="592"/>
        <v>21.97</v>
      </c>
      <c r="V1477">
        <f t="shared" si="578"/>
        <v>0</v>
      </c>
      <c r="W1477">
        <f t="shared" si="593"/>
        <v>21.97</v>
      </c>
      <c r="X1477" s="49">
        <f t="shared" si="594"/>
        <v>0</v>
      </c>
      <c r="Y1477" s="29">
        <f t="shared" si="595"/>
        <v>0</v>
      </c>
      <c r="AA1477">
        <f t="shared" si="579"/>
        <v>1</v>
      </c>
      <c r="AB1477" t="str">
        <f t="shared" si="598"/>
        <v/>
      </c>
      <c r="AC1477">
        <f t="shared" si="580"/>
        <v>0</v>
      </c>
      <c r="AE1477">
        <f t="shared" si="581"/>
        <v>0</v>
      </c>
      <c r="AF1477">
        <f t="shared" si="582"/>
        <v>0</v>
      </c>
      <c r="AG1477">
        <f t="shared" si="583"/>
        <v>0</v>
      </c>
    </row>
    <row r="1478" spans="2:33" x14ac:dyDescent="0.25">
      <c r="B1478" s="6" t="s">
        <v>74</v>
      </c>
      <c r="C1478" s="6">
        <v>1470</v>
      </c>
      <c r="D1478" s="6">
        <v>448</v>
      </c>
      <c r="E1478" s="12">
        <v>0</v>
      </c>
      <c r="F1478" s="17">
        <f t="shared" si="596"/>
        <v>0</v>
      </c>
      <c r="G1478" s="17">
        <f t="shared" si="597"/>
        <v>0</v>
      </c>
      <c r="H1478">
        <f t="shared" si="584"/>
        <v>0</v>
      </c>
      <c r="I1478">
        <f t="shared" si="585"/>
        <v>15.014999999999999</v>
      </c>
      <c r="J1478">
        <f t="shared" si="574"/>
        <v>0</v>
      </c>
      <c r="K1478">
        <f t="shared" si="599"/>
        <v>15.014999999999999</v>
      </c>
      <c r="L1478" s="49">
        <f t="shared" si="586"/>
        <v>0</v>
      </c>
      <c r="M1478" s="29">
        <f t="shared" si="587"/>
        <v>0</v>
      </c>
      <c r="N1478">
        <f t="shared" si="575"/>
        <v>0</v>
      </c>
      <c r="O1478">
        <f t="shared" si="588"/>
        <v>15.989999999999998</v>
      </c>
      <c r="P1478">
        <f t="shared" si="576"/>
        <v>0</v>
      </c>
      <c r="Q1478">
        <f t="shared" si="589"/>
        <v>15.989999999999998</v>
      </c>
      <c r="R1478" s="49">
        <f t="shared" si="590"/>
        <v>0</v>
      </c>
      <c r="S1478" s="29">
        <f t="shared" si="591"/>
        <v>0</v>
      </c>
      <c r="T1478">
        <f t="shared" si="577"/>
        <v>0</v>
      </c>
      <c r="U1478">
        <f t="shared" si="592"/>
        <v>21.97</v>
      </c>
      <c r="V1478">
        <f t="shared" si="578"/>
        <v>0</v>
      </c>
      <c r="W1478">
        <f t="shared" si="593"/>
        <v>21.97</v>
      </c>
      <c r="X1478" s="49">
        <f t="shared" si="594"/>
        <v>0</v>
      </c>
      <c r="Y1478" s="29">
        <f t="shared" si="595"/>
        <v>0</v>
      </c>
      <c r="AA1478">
        <f t="shared" si="579"/>
        <v>1</v>
      </c>
      <c r="AB1478" t="str">
        <f t="shared" si="598"/>
        <v/>
      </c>
      <c r="AC1478">
        <f t="shared" si="580"/>
        <v>0</v>
      </c>
      <c r="AE1478">
        <f t="shared" si="581"/>
        <v>0</v>
      </c>
      <c r="AF1478">
        <f t="shared" si="582"/>
        <v>0</v>
      </c>
      <c r="AG1478">
        <f t="shared" si="583"/>
        <v>0</v>
      </c>
    </row>
    <row r="1479" spans="2:33" x14ac:dyDescent="0.25">
      <c r="B1479" s="6" t="s">
        <v>74</v>
      </c>
      <c r="C1479" s="6">
        <v>1471</v>
      </c>
      <c r="D1479" s="6">
        <v>449</v>
      </c>
      <c r="E1479" s="12">
        <v>0</v>
      </c>
      <c r="F1479" s="17">
        <f t="shared" si="596"/>
        <v>0</v>
      </c>
      <c r="G1479" s="17">
        <f t="shared" si="597"/>
        <v>0</v>
      </c>
      <c r="H1479">
        <f t="shared" si="584"/>
        <v>0</v>
      </c>
      <c r="I1479">
        <f t="shared" si="585"/>
        <v>15.014999999999999</v>
      </c>
      <c r="J1479">
        <f t="shared" si="574"/>
        <v>0</v>
      </c>
      <c r="K1479">
        <f t="shared" si="599"/>
        <v>15.014999999999999</v>
      </c>
      <c r="L1479" s="49">
        <f t="shared" si="586"/>
        <v>0</v>
      </c>
      <c r="M1479" s="29">
        <f t="shared" si="587"/>
        <v>0</v>
      </c>
      <c r="N1479">
        <f t="shared" si="575"/>
        <v>0</v>
      </c>
      <c r="O1479">
        <f t="shared" si="588"/>
        <v>15.989999999999998</v>
      </c>
      <c r="P1479">
        <f t="shared" si="576"/>
        <v>0</v>
      </c>
      <c r="Q1479">
        <f t="shared" si="589"/>
        <v>15.989999999999998</v>
      </c>
      <c r="R1479" s="49">
        <f t="shared" si="590"/>
        <v>0</v>
      </c>
      <c r="S1479" s="29">
        <f t="shared" si="591"/>
        <v>0</v>
      </c>
      <c r="T1479">
        <f t="shared" si="577"/>
        <v>0</v>
      </c>
      <c r="U1479">
        <f t="shared" si="592"/>
        <v>21.97</v>
      </c>
      <c r="V1479">
        <f t="shared" si="578"/>
        <v>0</v>
      </c>
      <c r="W1479">
        <f t="shared" si="593"/>
        <v>21.97</v>
      </c>
      <c r="X1479" s="49">
        <f t="shared" si="594"/>
        <v>0</v>
      </c>
      <c r="Y1479" s="29">
        <f t="shared" si="595"/>
        <v>0</v>
      </c>
      <c r="AA1479">
        <f t="shared" si="579"/>
        <v>1</v>
      </c>
      <c r="AB1479" t="str">
        <f t="shared" si="598"/>
        <v/>
      </c>
      <c r="AC1479">
        <f t="shared" si="580"/>
        <v>0</v>
      </c>
      <c r="AE1479">
        <f t="shared" si="581"/>
        <v>0</v>
      </c>
      <c r="AF1479">
        <f t="shared" si="582"/>
        <v>0</v>
      </c>
      <c r="AG1479">
        <f t="shared" si="583"/>
        <v>0</v>
      </c>
    </row>
    <row r="1480" spans="2:33" x14ac:dyDescent="0.25">
      <c r="B1480" s="6" t="s">
        <v>74</v>
      </c>
      <c r="C1480" s="6">
        <v>1472</v>
      </c>
      <c r="D1480" s="6">
        <v>450</v>
      </c>
      <c r="E1480" s="12">
        <v>0</v>
      </c>
      <c r="F1480" s="17">
        <f t="shared" si="596"/>
        <v>0</v>
      </c>
      <c r="G1480" s="17">
        <f t="shared" si="597"/>
        <v>0</v>
      </c>
      <c r="H1480">
        <f t="shared" si="584"/>
        <v>0</v>
      </c>
      <c r="I1480">
        <f t="shared" si="585"/>
        <v>15.014999999999999</v>
      </c>
      <c r="J1480">
        <f t="shared" ref="J1480:J1543" si="600">SUM(0.5*1.225*2.23*0.33*(AC1480*AC1480))</f>
        <v>0</v>
      </c>
      <c r="K1480">
        <f t="shared" si="599"/>
        <v>15.014999999999999</v>
      </c>
      <c r="L1480" s="49">
        <f t="shared" si="586"/>
        <v>0</v>
      </c>
      <c r="M1480" s="29">
        <f t="shared" si="587"/>
        <v>0</v>
      </c>
      <c r="N1480">
        <f t="shared" ref="N1480:N1543" si="601">SUM(1230*F1480)</f>
        <v>0</v>
      </c>
      <c r="O1480">
        <f t="shared" si="588"/>
        <v>15.989999999999998</v>
      </c>
      <c r="P1480">
        <f t="shared" ref="P1480:P1543" si="602">SUM(0.5*1.225*2.23*0.33*(AC1480*AC1480))</f>
        <v>0</v>
      </c>
      <c r="Q1480">
        <f t="shared" si="589"/>
        <v>15.989999999999998</v>
      </c>
      <c r="R1480" s="49">
        <f t="shared" si="590"/>
        <v>0</v>
      </c>
      <c r="S1480" s="29">
        <f t="shared" si="591"/>
        <v>0</v>
      </c>
      <c r="T1480">
        <f t="shared" ref="T1480:T1543" si="603">SUM(1690*F1480)</f>
        <v>0</v>
      </c>
      <c r="U1480">
        <f t="shared" si="592"/>
        <v>21.97</v>
      </c>
      <c r="V1480">
        <f t="shared" ref="V1480:V1543" si="604">SUM(0.5*1.225*2.23*0.33*(AC1480*AC1480))</f>
        <v>0</v>
      </c>
      <c r="W1480">
        <f t="shared" si="593"/>
        <v>21.97</v>
      </c>
      <c r="X1480" s="49">
        <f t="shared" si="594"/>
        <v>0</v>
      </c>
      <c r="Y1480" s="29">
        <f t="shared" si="595"/>
        <v>0</v>
      </c>
      <c r="AA1480">
        <f t="shared" ref="AA1480:AA1543" si="605">IF(E1480&lt;1,1,0)</f>
        <v>1</v>
      </c>
      <c r="AB1480" t="str">
        <f t="shared" si="598"/>
        <v/>
      </c>
      <c r="AC1480">
        <f t="shared" ref="AC1480:AC1543" si="606">E1480/3.6</f>
        <v>0</v>
      </c>
      <c r="AE1480">
        <f t="shared" ref="AE1480:AE1543" si="607">SUM(L1480*-1)</f>
        <v>0</v>
      </c>
      <c r="AF1480">
        <f t="shared" ref="AF1480:AF1543" si="608">SUM(R1480*-1)</f>
        <v>0</v>
      </c>
      <c r="AG1480">
        <f t="shared" ref="AG1480:AG1543" si="609">SUM(X1480*-1)</f>
        <v>0</v>
      </c>
    </row>
    <row r="1481" spans="2:33" x14ac:dyDescent="0.25">
      <c r="B1481" s="6" t="s">
        <v>74</v>
      </c>
      <c r="C1481" s="6">
        <v>1473</v>
      </c>
      <c r="D1481" s="6">
        <v>451</v>
      </c>
      <c r="E1481" s="12">
        <v>0</v>
      </c>
      <c r="F1481" s="17">
        <f t="shared" si="596"/>
        <v>0</v>
      </c>
      <c r="G1481" s="17">
        <f t="shared" si="597"/>
        <v>0</v>
      </c>
      <c r="H1481">
        <f t="shared" ref="H1481:H1544" si="610">SUM(1155*F1481)</f>
        <v>0</v>
      </c>
      <c r="I1481">
        <f t="shared" ref="I1481:I1544" si="611">SUM((0.013*(1+(E1481/160))*1155))</f>
        <v>15.014999999999999</v>
      </c>
      <c r="J1481">
        <f t="shared" si="600"/>
        <v>0</v>
      </c>
      <c r="K1481">
        <f t="shared" si="599"/>
        <v>15.014999999999999</v>
      </c>
      <c r="L1481" s="49">
        <f t="shared" ref="L1481:L1544" si="612">SUM(K1481*AC1481)</f>
        <v>0</v>
      </c>
      <c r="M1481" s="29">
        <f t="shared" ref="M1481:M1544" si="613">SUM(H1481*AC1481)</f>
        <v>0</v>
      </c>
      <c r="N1481">
        <f t="shared" si="601"/>
        <v>0</v>
      </c>
      <c r="O1481">
        <f t="shared" ref="O1481:O1544" si="614">SUM((0.013*(1+(E1481/160))*1230))</f>
        <v>15.989999999999998</v>
      </c>
      <c r="P1481">
        <f t="shared" si="602"/>
        <v>0</v>
      </c>
      <c r="Q1481">
        <f t="shared" ref="Q1481:Q1544" si="615">SUM(O1481+P1481)</f>
        <v>15.989999999999998</v>
      </c>
      <c r="R1481" s="49">
        <f t="shared" ref="R1481:R1544" si="616">SUM(Q1481*AC1481)</f>
        <v>0</v>
      </c>
      <c r="S1481" s="29">
        <f t="shared" ref="S1481:S1544" si="617">SUM(N1481*AC1481)</f>
        <v>0</v>
      </c>
      <c r="T1481">
        <f t="shared" si="603"/>
        <v>0</v>
      </c>
      <c r="U1481">
        <f t="shared" ref="U1481:U1544" si="618">SUM((0.013*(1+(E1481/160))*1690))</f>
        <v>21.97</v>
      </c>
      <c r="V1481">
        <f t="shared" si="604"/>
        <v>0</v>
      </c>
      <c r="W1481">
        <f t="shared" ref="W1481:W1544" si="619">SUM(U1481+V1481)</f>
        <v>21.97</v>
      </c>
      <c r="X1481" s="49">
        <f t="shared" ref="X1481:X1544" si="620">SUM(W1481*AC1481)</f>
        <v>0</v>
      </c>
      <c r="Y1481" s="29">
        <f t="shared" ref="Y1481:Y1544" si="621">SUM(T1481*AC1481)</f>
        <v>0</v>
      </c>
      <c r="AA1481">
        <f t="shared" si="605"/>
        <v>1</v>
      </c>
      <c r="AB1481" t="str">
        <f t="shared" si="598"/>
        <v/>
      </c>
      <c r="AC1481">
        <f t="shared" si="606"/>
        <v>0</v>
      </c>
      <c r="AE1481">
        <f t="shared" si="607"/>
        <v>0</v>
      </c>
      <c r="AF1481">
        <f t="shared" si="608"/>
        <v>0</v>
      </c>
      <c r="AG1481">
        <f t="shared" si="609"/>
        <v>0</v>
      </c>
    </row>
    <row r="1482" spans="2:33" x14ac:dyDescent="0.25">
      <c r="B1482" s="6" t="s">
        <v>74</v>
      </c>
      <c r="C1482" s="6">
        <v>1474</v>
      </c>
      <c r="D1482" s="6">
        <v>452</v>
      </c>
      <c r="E1482" s="12">
        <v>0</v>
      </c>
      <c r="F1482" s="17">
        <f t="shared" ref="F1482:F1545" si="622">($E1483-$E1481)/2/3.6</f>
        <v>0</v>
      </c>
      <c r="G1482" s="17">
        <f t="shared" ref="G1482:G1545" si="623">($E1483-$E1481)/2</f>
        <v>0</v>
      </c>
      <c r="H1482">
        <f t="shared" si="610"/>
        <v>0</v>
      </c>
      <c r="I1482">
        <f t="shared" si="611"/>
        <v>15.014999999999999</v>
      </c>
      <c r="J1482">
        <f t="shared" si="600"/>
        <v>0</v>
      </c>
      <c r="K1482">
        <f t="shared" si="599"/>
        <v>15.014999999999999</v>
      </c>
      <c r="L1482" s="49">
        <f t="shared" si="612"/>
        <v>0</v>
      </c>
      <c r="M1482" s="29">
        <f t="shared" si="613"/>
        <v>0</v>
      </c>
      <c r="N1482">
        <f t="shared" si="601"/>
        <v>0</v>
      </c>
      <c r="O1482">
        <f t="shared" si="614"/>
        <v>15.989999999999998</v>
      </c>
      <c r="P1482">
        <f t="shared" si="602"/>
        <v>0</v>
      </c>
      <c r="Q1482">
        <f t="shared" si="615"/>
        <v>15.989999999999998</v>
      </c>
      <c r="R1482" s="49">
        <f t="shared" si="616"/>
        <v>0</v>
      </c>
      <c r="S1482" s="29">
        <f t="shared" si="617"/>
        <v>0</v>
      </c>
      <c r="T1482">
        <f t="shared" si="603"/>
        <v>0</v>
      </c>
      <c r="U1482">
        <f t="shared" si="618"/>
        <v>21.97</v>
      </c>
      <c r="V1482">
        <f t="shared" si="604"/>
        <v>0</v>
      </c>
      <c r="W1482">
        <f t="shared" si="619"/>
        <v>21.97</v>
      </c>
      <c r="X1482" s="49">
        <f t="shared" si="620"/>
        <v>0</v>
      </c>
      <c r="Y1482" s="29">
        <f t="shared" si="621"/>
        <v>0</v>
      </c>
      <c r="AA1482">
        <f t="shared" si="605"/>
        <v>1</v>
      </c>
      <c r="AB1482" t="str">
        <f t="shared" si="598"/>
        <v/>
      </c>
      <c r="AC1482">
        <f t="shared" si="606"/>
        <v>0</v>
      </c>
      <c r="AE1482">
        <f t="shared" si="607"/>
        <v>0</v>
      </c>
      <c r="AF1482">
        <f t="shared" si="608"/>
        <v>0</v>
      </c>
      <c r="AG1482">
        <f t="shared" si="609"/>
        <v>0</v>
      </c>
    </row>
    <row r="1483" spans="2:33" x14ac:dyDescent="0.25">
      <c r="B1483" s="6" t="s">
        <v>74</v>
      </c>
      <c r="C1483" s="6">
        <v>1475</v>
      </c>
      <c r="D1483" s="6">
        <v>453</v>
      </c>
      <c r="E1483" s="12">
        <v>0</v>
      </c>
      <c r="F1483" s="17">
        <f t="shared" si="622"/>
        <v>0</v>
      </c>
      <c r="G1483" s="17">
        <f t="shared" si="623"/>
        <v>0</v>
      </c>
      <c r="H1483">
        <f t="shared" si="610"/>
        <v>0</v>
      </c>
      <c r="I1483">
        <f t="shared" si="611"/>
        <v>15.014999999999999</v>
      </c>
      <c r="J1483">
        <f t="shared" si="600"/>
        <v>0</v>
      </c>
      <c r="K1483">
        <f t="shared" si="599"/>
        <v>15.014999999999999</v>
      </c>
      <c r="L1483" s="49">
        <f t="shared" si="612"/>
        <v>0</v>
      </c>
      <c r="M1483" s="29">
        <f t="shared" si="613"/>
        <v>0</v>
      </c>
      <c r="N1483">
        <f t="shared" si="601"/>
        <v>0</v>
      </c>
      <c r="O1483">
        <f t="shared" si="614"/>
        <v>15.989999999999998</v>
      </c>
      <c r="P1483">
        <f t="shared" si="602"/>
        <v>0</v>
      </c>
      <c r="Q1483">
        <f t="shared" si="615"/>
        <v>15.989999999999998</v>
      </c>
      <c r="R1483" s="49">
        <f t="shared" si="616"/>
        <v>0</v>
      </c>
      <c r="S1483" s="29">
        <f t="shared" si="617"/>
        <v>0</v>
      </c>
      <c r="T1483">
        <f t="shared" si="603"/>
        <v>0</v>
      </c>
      <c r="U1483">
        <f t="shared" si="618"/>
        <v>21.97</v>
      </c>
      <c r="V1483">
        <f t="shared" si="604"/>
        <v>0</v>
      </c>
      <c r="W1483">
        <f t="shared" si="619"/>
        <v>21.97</v>
      </c>
      <c r="X1483" s="49">
        <f t="shared" si="620"/>
        <v>0</v>
      </c>
      <c r="Y1483" s="29">
        <f t="shared" si="621"/>
        <v>0</v>
      </c>
      <c r="AA1483">
        <f t="shared" si="605"/>
        <v>1</v>
      </c>
      <c r="AB1483" t="str">
        <f t="shared" si="598"/>
        <v/>
      </c>
      <c r="AC1483">
        <f t="shared" si="606"/>
        <v>0</v>
      </c>
      <c r="AE1483">
        <f t="shared" si="607"/>
        <v>0</v>
      </c>
      <c r="AF1483">
        <f t="shared" si="608"/>
        <v>0</v>
      </c>
      <c r="AG1483">
        <f t="shared" si="609"/>
        <v>0</v>
      </c>
    </row>
    <row r="1484" spans="2:33" x14ac:dyDescent="0.25">
      <c r="B1484" s="6" t="s">
        <v>74</v>
      </c>
      <c r="C1484" s="6">
        <v>1476</v>
      </c>
      <c r="D1484" s="6">
        <v>454</v>
      </c>
      <c r="E1484" s="12">
        <v>0</v>
      </c>
      <c r="F1484" s="17">
        <f t="shared" si="622"/>
        <v>0</v>
      </c>
      <c r="G1484" s="17">
        <f t="shared" si="623"/>
        <v>0</v>
      </c>
      <c r="H1484">
        <f t="shared" si="610"/>
        <v>0</v>
      </c>
      <c r="I1484">
        <f t="shared" si="611"/>
        <v>15.014999999999999</v>
      </c>
      <c r="J1484">
        <f t="shared" si="600"/>
        <v>0</v>
      </c>
      <c r="K1484">
        <f t="shared" si="599"/>
        <v>15.014999999999999</v>
      </c>
      <c r="L1484" s="49">
        <f t="shared" si="612"/>
        <v>0</v>
      </c>
      <c r="M1484" s="29">
        <f t="shared" si="613"/>
        <v>0</v>
      </c>
      <c r="N1484">
        <f t="shared" si="601"/>
        <v>0</v>
      </c>
      <c r="O1484">
        <f t="shared" si="614"/>
        <v>15.989999999999998</v>
      </c>
      <c r="P1484">
        <f t="shared" si="602"/>
        <v>0</v>
      </c>
      <c r="Q1484">
        <f t="shared" si="615"/>
        <v>15.989999999999998</v>
      </c>
      <c r="R1484" s="49">
        <f t="shared" si="616"/>
        <v>0</v>
      </c>
      <c r="S1484" s="29">
        <f t="shared" si="617"/>
        <v>0</v>
      </c>
      <c r="T1484">
        <f t="shared" si="603"/>
        <v>0</v>
      </c>
      <c r="U1484">
        <f t="shared" si="618"/>
        <v>21.97</v>
      </c>
      <c r="V1484">
        <f t="shared" si="604"/>
        <v>0</v>
      </c>
      <c r="W1484">
        <f t="shared" si="619"/>
        <v>21.97</v>
      </c>
      <c r="X1484" s="49">
        <f t="shared" si="620"/>
        <v>0</v>
      </c>
      <c r="Y1484" s="29">
        <f t="shared" si="621"/>
        <v>0</v>
      </c>
      <c r="AA1484">
        <f t="shared" si="605"/>
        <v>1</v>
      </c>
      <c r="AB1484" t="str">
        <f t="shared" si="598"/>
        <v/>
      </c>
      <c r="AC1484">
        <f t="shared" si="606"/>
        <v>0</v>
      </c>
      <c r="AE1484">
        <f t="shared" si="607"/>
        <v>0</v>
      </c>
      <c r="AF1484">
        <f t="shared" si="608"/>
        <v>0</v>
      </c>
      <c r="AG1484">
        <f t="shared" si="609"/>
        <v>0</v>
      </c>
    </row>
    <row r="1485" spans="2:33" x14ac:dyDescent="0.25">
      <c r="B1485" s="6" t="s">
        <v>74</v>
      </c>
      <c r="C1485" s="6">
        <v>1477</v>
      </c>
      <c r="D1485" s="6">
        <v>455</v>
      </c>
      <c r="E1485" s="12">
        <v>0</v>
      </c>
      <c r="F1485" s="17">
        <f t="shared" si="622"/>
        <v>0</v>
      </c>
      <c r="G1485" s="17">
        <f t="shared" si="623"/>
        <v>0</v>
      </c>
      <c r="H1485">
        <f t="shared" si="610"/>
        <v>0</v>
      </c>
      <c r="I1485">
        <f t="shared" si="611"/>
        <v>15.014999999999999</v>
      </c>
      <c r="J1485">
        <f t="shared" si="600"/>
        <v>0</v>
      </c>
      <c r="K1485">
        <f t="shared" si="599"/>
        <v>15.014999999999999</v>
      </c>
      <c r="L1485" s="49">
        <f t="shared" si="612"/>
        <v>0</v>
      </c>
      <c r="M1485" s="29">
        <f t="shared" si="613"/>
        <v>0</v>
      </c>
      <c r="N1485">
        <f t="shared" si="601"/>
        <v>0</v>
      </c>
      <c r="O1485">
        <f t="shared" si="614"/>
        <v>15.989999999999998</v>
      </c>
      <c r="P1485">
        <f t="shared" si="602"/>
        <v>0</v>
      </c>
      <c r="Q1485">
        <f t="shared" si="615"/>
        <v>15.989999999999998</v>
      </c>
      <c r="R1485" s="49">
        <f t="shared" si="616"/>
        <v>0</v>
      </c>
      <c r="S1485" s="29">
        <f t="shared" si="617"/>
        <v>0</v>
      </c>
      <c r="T1485">
        <f t="shared" si="603"/>
        <v>0</v>
      </c>
      <c r="U1485">
        <f t="shared" si="618"/>
        <v>21.97</v>
      </c>
      <c r="V1485">
        <f t="shared" si="604"/>
        <v>0</v>
      </c>
      <c r="W1485">
        <f t="shared" si="619"/>
        <v>21.97</v>
      </c>
      <c r="X1485" s="49">
        <f t="shared" si="620"/>
        <v>0</v>
      </c>
      <c r="Y1485" s="29">
        <f t="shared" si="621"/>
        <v>0</v>
      </c>
      <c r="AA1485">
        <f t="shared" si="605"/>
        <v>1</v>
      </c>
      <c r="AB1485" t="str">
        <f t="shared" si="598"/>
        <v/>
      </c>
      <c r="AC1485">
        <f t="shared" si="606"/>
        <v>0</v>
      </c>
      <c r="AE1485">
        <f t="shared" si="607"/>
        <v>0</v>
      </c>
      <c r="AF1485">
        <f t="shared" si="608"/>
        <v>0</v>
      </c>
      <c r="AG1485">
        <f t="shared" si="609"/>
        <v>0</v>
      </c>
    </row>
    <row r="1486" spans="2:33" x14ac:dyDescent="0.25">
      <c r="B1486" s="7" t="s">
        <v>75</v>
      </c>
      <c r="C1486" s="7">
        <v>1478</v>
      </c>
      <c r="D1486" s="7">
        <v>1</v>
      </c>
      <c r="E1486" s="13">
        <v>0</v>
      </c>
      <c r="F1486" s="17">
        <f t="shared" si="622"/>
        <v>0.30555555555555558</v>
      </c>
      <c r="G1486" s="17">
        <f t="shared" si="623"/>
        <v>1.1000000000000001</v>
      </c>
      <c r="H1486">
        <f t="shared" si="610"/>
        <v>352.91666666666669</v>
      </c>
      <c r="I1486">
        <f t="shared" si="611"/>
        <v>15.014999999999999</v>
      </c>
      <c r="J1486">
        <f t="shared" si="600"/>
        <v>0</v>
      </c>
      <c r="K1486">
        <f t="shared" si="599"/>
        <v>15.014999999999999</v>
      </c>
      <c r="L1486" s="49">
        <f t="shared" si="612"/>
        <v>0</v>
      </c>
      <c r="M1486" s="29">
        <f t="shared" si="613"/>
        <v>0</v>
      </c>
      <c r="N1486">
        <f t="shared" si="601"/>
        <v>375.83333333333337</v>
      </c>
      <c r="O1486">
        <f t="shared" si="614"/>
        <v>15.989999999999998</v>
      </c>
      <c r="P1486">
        <f t="shared" si="602"/>
        <v>0</v>
      </c>
      <c r="Q1486">
        <f t="shared" si="615"/>
        <v>15.989999999999998</v>
      </c>
      <c r="R1486" s="49">
        <f t="shared" si="616"/>
        <v>0</v>
      </c>
      <c r="S1486" s="29">
        <f t="shared" si="617"/>
        <v>0</v>
      </c>
      <c r="T1486">
        <f t="shared" si="603"/>
        <v>516.38888888888891</v>
      </c>
      <c r="U1486">
        <f t="shared" si="618"/>
        <v>21.97</v>
      </c>
      <c r="V1486">
        <f t="shared" si="604"/>
        <v>0</v>
      </c>
      <c r="W1486">
        <f t="shared" si="619"/>
        <v>21.97</v>
      </c>
      <c r="X1486" s="49">
        <f t="shared" si="620"/>
        <v>0</v>
      </c>
      <c r="Y1486" s="29">
        <f t="shared" si="621"/>
        <v>0</v>
      </c>
      <c r="AA1486">
        <f t="shared" si="605"/>
        <v>1</v>
      </c>
      <c r="AB1486" t="str">
        <f t="shared" si="598"/>
        <v/>
      </c>
      <c r="AC1486">
        <f t="shared" si="606"/>
        <v>0</v>
      </c>
      <c r="AE1486">
        <f t="shared" si="607"/>
        <v>0</v>
      </c>
      <c r="AF1486">
        <f t="shared" si="608"/>
        <v>0</v>
      </c>
      <c r="AG1486">
        <f t="shared" si="609"/>
        <v>0</v>
      </c>
    </row>
    <row r="1487" spans="2:33" x14ac:dyDescent="0.25">
      <c r="B1487" s="7" t="s">
        <v>75</v>
      </c>
      <c r="C1487" s="7">
        <v>1479</v>
      </c>
      <c r="D1487" s="7">
        <v>2</v>
      </c>
      <c r="E1487" s="13">
        <v>2.2000000000000002</v>
      </c>
      <c r="F1487" s="17">
        <f t="shared" si="622"/>
        <v>0.61111111111111116</v>
      </c>
      <c r="G1487" s="17">
        <f t="shared" si="623"/>
        <v>2.2000000000000002</v>
      </c>
      <c r="H1487">
        <f t="shared" si="610"/>
        <v>705.83333333333337</v>
      </c>
      <c r="I1487">
        <f t="shared" si="611"/>
        <v>15.221456249999997</v>
      </c>
      <c r="J1487">
        <f t="shared" si="600"/>
        <v>0.16833144675925932</v>
      </c>
      <c r="K1487">
        <f t="shared" si="599"/>
        <v>15.389787696759257</v>
      </c>
      <c r="L1487" s="49">
        <f t="shared" si="612"/>
        <v>9.4048702591306572</v>
      </c>
      <c r="M1487" s="29">
        <f t="shared" si="613"/>
        <v>431.34259259259267</v>
      </c>
      <c r="N1487">
        <f t="shared" si="601"/>
        <v>751.66666666666674</v>
      </c>
      <c r="O1487">
        <f t="shared" si="614"/>
        <v>16.209862499999996</v>
      </c>
      <c r="P1487">
        <f t="shared" si="602"/>
        <v>0.16833144675925932</v>
      </c>
      <c r="Q1487">
        <f t="shared" si="615"/>
        <v>16.378193946759257</v>
      </c>
      <c r="R1487" s="49">
        <f t="shared" si="616"/>
        <v>10.008896300797325</v>
      </c>
      <c r="S1487" s="29">
        <f t="shared" si="617"/>
        <v>459.35185185185196</v>
      </c>
      <c r="T1487">
        <f t="shared" si="603"/>
        <v>1032.7777777777778</v>
      </c>
      <c r="U1487">
        <f t="shared" si="618"/>
        <v>22.272087499999998</v>
      </c>
      <c r="V1487">
        <f t="shared" si="604"/>
        <v>0.16833144675925932</v>
      </c>
      <c r="W1487">
        <f t="shared" si="619"/>
        <v>22.440418946759259</v>
      </c>
      <c r="X1487" s="49">
        <f t="shared" si="620"/>
        <v>13.713589356352882</v>
      </c>
      <c r="Y1487" s="29">
        <f t="shared" si="621"/>
        <v>631.14197530864203</v>
      </c>
      <c r="AA1487">
        <f t="shared" si="605"/>
        <v>0</v>
      </c>
      <c r="AB1487">
        <f t="shared" si="598"/>
        <v>2.2000000000000002</v>
      </c>
      <c r="AC1487">
        <f t="shared" si="606"/>
        <v>0.61111111111111116</v>
      </c>
      <c r="AE1487">
        <f t="shared" si="607"/>
        <v>-9.4048702591306572</v>
      </c>
      <c r="AF1487">
        <f t="shared" si="608"/>
        <v>-10.008896300797325</v>
      </c>
      <c r="AG1487">
        <f t="shared" si="609"/>
        <v>-13.713589356352882</v>
      </c>
    </row>
    <row r="1488" spans="2:33" x14ac:dyDescent="0.25">
      <c r="B1488" s="7" t="s">
        <v>75</v>
      </c>
      <c r="C1488" s="7">
        <v>1480</v>
      </c>
      <c r="D1488" s="7">
        <v>3</v>
      </c>
      <c r="E1488" s="13">
        <v>4.4000000000000004</v>
      </c>
      <c r="F1488" s="17">
        <f t="shared" si="622"/>
        <v>0.56944444444444442</v>
      </c>
      <c r="G1488" s="17">
        <f t="shared" si="623"/>
        <v>2.0499999999999998</v>
      </c>
      <c r="H1488">
        <f t="shared" si="610"/>
        <v>657.70833333333326</v>
      </c>
      <c r="I1488">
        <f t="shared" si="611"/>
        <v>15.4279125</v>
      </c>
      <c r="J1488">
        <f t="shared" si="600"/>
        <v>0.67332578703703727</v>
      </c>
      <c r="K1488">
        <f t="shared" si="599"/>
        <v>16.101238287037038</v>
      </c>
      <c r="L1488" s="49">
        <f t="shared" si="612"/>
        <v>19.679291239711937</v>
      </c>
      <c r="M1488" s="29">
        <f t="shared" si="613"/>
        <v>803.86574074074076</v>
      </c>
      <c r="N1488">
        <f t="shared" si="601"/>
        <v>700.41666666666663</v>
      </c>
      <c r="O1488">
        <f t="shared" si="614"/>
        <v>16.429725000000001</v>
      </c>
      <c r="P1488">
        <f t="shared" si="602"/>
        <v>0.67332578703703727</v>
      </c>
      <c r="Q1488">
        <f t="shared" si="615"/>
        <v>17.103050787037038</v>
      </c>
      <c r="R1488" s="49">
        <f t="shared" si="616"/>
        <v>20.903728739711937</v>
      </c>
      <c r="S1488" s="29">
        <f t="shared" si="617"/>
        <v>856.06481481481478</v>
      </c>
      <c r="T1488">
        <f t="shared" si="603"/>
        <v>962.36111111111109</v>
      </c>
      <c r="U1488">
        <f t="shared" si="618"/>
        <v>22.574175</v>
      </c>
      <c r="V1488">
        <f t="shared" si="604"/>
        <v>0.67332578703703727</v>
      </c>
      <c r="W1488">
        <f t="shared" si="619"/>
        <v>23.247500787037037</v>
      </c>
      <c r="X1488" s="49">
        <f t="shared" si="620"/>
        <v>28.413612073045268</v>
      </c>
      <c r="Y1488" s="29">
        <f t="shared" si="621"/>
        <v>1176.2191358024693</v>
      </c>
      <c r="AA1488">
        <f t="shared" si="605"/>
        <v>0</v>
      </c>
      <c r="AB1488">
        <f t="shared" si="598"/>
        <v>4.4000000000000004</v>
      </c>
      <c r="AC1488">
        <f t="shared" si="606"/>
        <v>1.2222222222222223</v>
      </c>
      <c r="AE1488">
        <f t="shared" si="607"/>
        <v>-19.679291239711937</v>
      </c>
      <c r="AF1488">
        <f t="shared" si="608"/>
        <v>-20.903728739711937</v>
      </c>
      <c r="AG1488">
        <f t="shared" si="609"/>
        <v>-28.413612073045268</v>
      </c>
    </row>
    <row r="1489" spans="2:33" x14ac:dyDescent="0.25">
      <c r="B1489" s="7" t="s">
        <v>75</v>
      </c>
      <c r="C1489" s="7">
        <v>1481</v>
      </c>
      <c r="D1489" s="7">
        <v>4</v>
      </c>
      <c r="E1489" s="13">
        <v>6.3</v>
      </c>
      <c r="F1489" s="17">
        <f t="shared" si="622"/>
        <v>0.4861111111111111</v>
      </c>
      <c r="G1489" s="17">
        <f t="shared" si="623"/>
        <v>1.75</v>
      </c>
      <c r="H1489">
        <f t="shared" si="610"/>
        <v>561.45833333333337</v>
      </c>
      <c r="I1489">
        <f t="shared" si="611"/>
        <v>15.606215624999997</v>
      </c>
      <c r="J1489">
        <f t="shared" si="600"/>
        <v>1.3803874218750003</v>
      </c>
      <c r="K1489">
        <f t="shared" si="599"/>
        <v>16.986603046874997</v>
      </c>
      <c r="L1489" s="49">
        <f t="shared" si="612"/>
        <v>29.726555332031246</v>
      </c>
      <c r="M1489" s="29">
        <f t="shared" si="613"/>
        <v>982.55208333333337</v>
      </c>
      <c r="N1489">
        <f t="shared" si="601"/>
        <v>597.91666666666663</v>
      </c>
      <c r="O1489">
        <f t="shared" si="614"/>
        <v>16.619606249999997</v>
      </c>
      <c r="P1489">
        <f t="shared" si="602"/>
        <v>1.3803874218750003</v>
      </c>
      <c r="Q1489">
        <f t="shared" si="615"/>
        <v>17.999993671874996</v>
      </c>
      <c r="R1489" s="49">
        <f t="shared" si="616"/>
        <v>31.499988925781246</v>
      </c>
      <c r="S1489" s="29">
        <f t="shared" si="617"/>
        <v>1046.3541666666665</v>
      </c>
      <c r="T1489">
        <f t="shared" si="603"/>
        <v>821.52777777777771</v>
      </c>
      <c r="U1489">
        <f t="shared" si="618"/>
        <v>22.835068749999998</v>
      </c>
      <c r="V1489">
        <f t="shared" si="604"/>
        <v>1.3803874218750003</v>
      </c>
      <c r="W1489">
        <f t="shared" si="619"/>
        <v>24.215456171874997</v>
      </c>
      <c r="X1489" s="49">
        <f t="shared" si="620"/>
        <v>42.377048300781247</v>
      </c>
      <c r="Y1489" s="29">
        <f t="shared" si="621"/>
        <v>1437.6736111111111</v>
      </c>
      <c r="AA1489">
        <f t="shared" si="605"/>
        <v>0</v>
      </c>
      <c r="AB1489">
        <f t="shared" si="598"/>
        <v>6.3</v>
      </c>
      <c r="AC1489">
        <f t="shared" si="606"/>
        <v>1.75</v>
      </c>
      <c r="AE1489">
        <f t="shared" si="607"/>
        <v>-29.726555332031246</v>
      </c>
      <c r="AF1489">
        <f t="shared" si="608"/>
        <v>-31.499988925781246</v>
      </c>
      <c r="AG1489">
        <f t="shared" si="609"/>
        <v>-42.377048300781247</v>
      </c>
    </row>
    <row r="1490" spans="2:33" x14ac:dyDescent="0.25">
      <c r="B1490" s="7" t="s">
        <v>75</v>
      </c>
      <c r="C1490" s="7">
        <v>1482</v>
      </c>
      <c r="D1490" s="7">
        <v>5</v>
      </c>
      <c r="E1490" s="13">
        <v>7.9</v>
      </c>
      <c r="F1490" s="17">
        <f t="shared" si="622"/>
        <v>0.40277777777777768</v>
      </c>
      <c r="G1490" s="17">
        <f t="shared" si="623"/>
        <v>1.4499999999999997</v>
      </c>
      <c r="H1490">
        <f t="shared" si="610"/>
        <v>465.2083333333332</v>
      </c>
      <c r="I1490">
        <f t="shared" si="611"/>
        <v>15.756365624999999</v>
      </c>
      <c r="J1490">
        <f t="shared" si="600"/>
        <v>2.1705714033564822</v>
      </c>
      <c r="K1490">
        <f t="shared" si="599"/>
        <v>17.92693702835648</v>
      </c>
      <c r="L1490" s="49">
        <f t="shared" si="612"/>
        <v>39.339667367782283</v>
      </c>
      <c r="M1490" s="29">
        <f t="shared" si="613"/>
        <v>1020.8738425925924</v>
      </c>
      <c r="N1490">
        <f t="shared" si="601"/>
        <v>495.41666666666657</v>
      </c>
      <c r="O1490">
        <f t="shared" si="614"/>
        <v>16.779506250000001</v>
      </c>
      <c r="P1490">
        <f t="shared" si="602"/>
        <v>2.1705714033564822</v>
      </c>
      <c r="Q1490">
        <f t="shared" si="615"/>
        <v>18.950077653356484</v>
      </c>
      <c r="R1490" s="49">
        <f t="shared" si="616"/>
        <v>41.584892628198958</v>
      </c>
      <c r="S1490" s="29">
        <f t="shared" si="617"/>
        <v>1087.1643518518517</v>
      </c>
      <c r="T1490">
        <f t="shared" si="603"/>
        <v>680.69444444444423</v>
      </c>
      <c r="U1490">
        <f t="shared" si="618"/>
        <v>23.054768749999997</v>
      </c>
      <c r="V1490">
        <f t="shared" si="604"/>
        <v>2.1705714033564822</v>
      </c>
      <c r="W1490">
        <f t="shared" si="619"/>
        <v>25.22534015335648</v>
      </c>
      <c r="X1490" s="49">
        <f t="shared" si="620"/>
        <v>55.355607558754507</v>
      </c>
      <c r="Y1490" s="29">
        <f t="shared" si="621"/>
        <v>1493.7461419753083</v>
      </c>
      <c r="AA1490">
        <f t="shared" si="605"/>
        <v>0</v>
      </c>
      <c r="AB1490">
        <f t="shared" si="598"/>
        <v>7.9</v>
      </c>
      <c r="AC1490">
        <f t="shared" si="606"/>
        <v>2.1944444444444446</v>
      </c>
      <c r="AE1490">
        <f t="shared" si="607"/>
        <v>-39.339667367782283</v>
      </c>
      <c r="AF1490">
        <f t="shared" si="608"/>
        <v>-41.584892628198958</v>
      </c>
      <c r="AG1490">
        <f t="shared" si="609"/>
        <v>-55.355607558754507</v>
      </c>
    </row>
    <row r="1491" spans="2:33" x14ac:dyDescent="0.25">
      <c r="B1491" s="7" t="s">
        <v>75</v>
      </c>
      <c r="C1491" s="7">
        <v>1483</v>
      </c>
      <c r="D1491" s="7">
        <v>6</v>
      </c>
      <c r="E1491" s="13">
        <v>9.1999999999999993</v>
      </c>
      <c r="F1491" s="17">
        <f t="shared" si="622"/>
        <v>0.34722222222222221</v>
      </c>
      <c r="G1491" s="17">
        <f t="shared" si="623"/>
        <v>1.25</v>
      </c>
      <c r="H1491">
        <f t="shared" si="610"/>
        <v>401.04166666666663</v>
      </c>
      <c r="I1491">
        <f t="shared" si="611"/>
        <v>15.878362500000001</v>
      </c>
      <c r="J1491">
        <f t="shared" si="600"/>
        <v>2.9437135648148147</v>
      </c>
      <c r="K1491">
        <f t="shared" si="599"/>
        <v>18.822076064814816</v>
      </c>
      <c r="L1491" s="49">
        <f t="shared" si="612"/>
        <v>48.100861054526746</v>
      </c>
      <c r="M1491" s="29">
        <f t="shared" si="613"/>
        <v>1024.8842592592591</v>
      </c>
      <c r="N1491">
        <f t="shared" si="601"/>
        <v>427.08333333333331</v>
      </c>
      <c r="O1491">
        <f t="shared" si="614"/>
        <v>16.909425000000002</v>
      </c>
      <c r="P1491">
        <f t="shared" si="602"/>
        <v>2.9437135648148147</v>
      </c>
      <c r="Q1491">
        <f t="shared" si="615"/>
        <v>19.853138564814817</v>
      </c>
      <c r="R1491" s="49">
        <f t="shared" si="616"/>
        <v>50.735798554526752</v>
      </c>
      <c r="S1491" s="29">
        <f t="shared" si="617"/>
        <v>1091.435185185185</v>
      </c>
      <c r="T1491">
        <f t="shared" si="603"/>
        <v>586.80555555555554</v>
      </c>
      <c r="U1491">
        <f t="shared" si="618"/>
        <v>23.233275000000003</v>
      </c>
      <c r="V1491">
        <f t="shared" si="604"/>
        <v>2.9437135648148147</v>
      </c>
      <c r="W1491">
        <f t="shared" si="619"/>
        <v>26.176988564814817</v>
      </c>
      <c r="X1491" s="49">
        <f t="shared" si="620"/>
        <v>66.896748554526752</v>
      </c>
      <c r="Y1491" s="29">
        <f t="shared" si="621"/>
        <v>1499.614197530864</v>
      </c>
      <c r="AA1491">
        <f t="shared" si="605"/>
        <v>0</v>
      </c>
      <c r="AB1491">
        <f t="shared" si="598"/>
        <v>9.1999999999999993</v>
      </c>
      <c r="AC1491">
        <f t="shared" si="606"/>
        <v>2.5555555555555554</v>
      </c>
      <c r="AE1491">
        <f t="shared" si="607"/>
        <v>-48.100861054526746</v>
      </c>
      <c r="AF1491">
        <f t="shared" si="608"/>
        <v>-50.735798554526752</v>
      </c>
      <c r="AG1491">
        <f t="shared" si="609"/>
        <v>-66.896748554526752</v>
      </c>
    </row>
    <row r="1492" spans="2:33" x14ac:dyDescent="0.25">
      <c r="B1492" s="7" t="s">
        <v>75</v>
      </c>
      <c r="C1492" s="7">
        <v>1484</v>
      </c>
      <c r="D1492" s="7">
        <v>7</v>
      </c>
      <c r="E1492" s="13">
        <v>10.4</v>
      </c>
      <c r="F1492" s="17">
        <f t="shared" si="622"/>
        <v>0.31944444444444453</v>
      </c>
      <c r="G1492" s="17">
        <f t="shared" si="623"/>
        <v>1.1500000000000004</v>
      </c>
      <c r="H1492">
        <f t="shared" si="610"/>
        <v>368.95833333333343</v>
      </c>
      <c r="I1492">
        <f t="shared" si="611"/>
        <v>15.990974999999997</v>
      </c>
      <c r="J1492">
        <f t="shared" si="600"/>
        <v>3.7617209259259266</v>
      </c>
      <c r="K1492">
        <f t="shared" si="599"/>
        <v>19.752695925925924</v>
      </c>
      <c r="L1492" s="49">
        <f t="shared" si="612"/>
        <v>57.063343786008225</v>
      </c>
      <c r="M1492" s="29">
        <f t="shared" si="613"/>
        <v>1065.8796296296298</v>
      </c>
      <c r="N1492">
        <f t="shared" si="601"/>
        <v>392.9166666666668</v>
      </c>
      <c r="O1492">
        <f t="shared" si="614"/>
        <v>17.029349999999997</v>
      </c>
      <c r="P1492">
        <f t="shared" si="602"/>
        <v>3.7617209259259266</v>
      </c>
      <c r="Q1492">
        <f t="shared" si="615"/>
        <v>20.791070925925922</v>
      </c>
      <c r="R1492" s="49">
        <f t="shared" si="616"/>
        <v>60.063093786008217</v>
      </c>
      <c r="S1492" s="29">
        <f t="shared" si="617"/>
        <v>1135.0925925925931</v>
      </c>
      <c r="T1492">
        <f t="shared" si="603"/>
        <v>539.86111111111131</v>
      </c>
      <c r="U1492">
        <f t="shared" si="618"/>
        <v>23.398049999999998</v>
      </c>
      <c r="V1492">
        <f t="shared" si="604"/>
        <v>3.7617209259259266</v>
      </c>
      <c r="W1492">
        <f t="shared" si="619"/>
        <v>27.159770925925926</v>
      </c>
      <c r="X1492" s="49">
        <f t="shared" si="620"/>
        <v>78.461560452674902</v>
      </c>
      <c r="Y1492" s="29">
        <f t="shared" si="621"/>
        <v>1559.5987654320993</v>
      </c>
      <c r="AA1492">
        <f t="shared" si="605"/>
        <v>0</v>
      </c>
      <c r="AB1492">
        <f t="shared" si="598"/>
        <v>10.4</v>
      </c>
      <c r="AC1492">
        <f t="shared" si="606"/>
        <v>2.8888888888888888</v>
      </c>
      <c r="AE1492">
        <f t="shared" si="607"/>
        <v>-57.063343786008225</v>
      </c>
      <c r="AF1492">
        <f t="shared" si="608"/>
        <v>-60.063093786008217</v>
      </c>
      <c r="AG1492">
        <f t="shared" si="609"/>
        <v>-78.461560452674902</v>
      </c>
    </row>
    <row r="1493" spans="2:33" x14ac:dyDescent="0.25">
      <c r="B1493" s="7" t="s">
        <v>75</v>
      </c>
      <c r="C1493" s="7">
        <v>1485</v>
      </c>
      <c r="D1493" s="7">
        <v>8</v>
      </c>
      <c r="E1493" s="13">
        <v>11.5</v>
      </c>
      <c r="F1493" s="17">
        <f t="shared" si="622"/>
        <v>0.34722222222222221</v>
      </c>
      <c r="G1493" s="17">
        <f t="shared" si="623"/>
        <v>1.25</v>
      </c>
      <c r="H1493">
        <f t="shared" si="610"/>
        <v>401.04166666666663</v>
      </c>
      <c r="I1493">
        <f t="shared" si="611"/>
        <v>16.094203125</v>
      </c>
      <c r="J1493">
        <f t="shared" si="600"/>
        <v>4.5995524450231482</v>
      </c>
      <c r="K1493">
        <f t="shared" si="599"/>
        <v>20.69375557002315</v>
      </c>
      <c r="L1493" s="49">
        <f t="shared" si="612"/>
        <v>66.10505251535173</v>
      </c>
      <c r="M1493" s="29">
        <f t="shared" si="613"/>
        <v>1281.1053240740739</v>
      </c>
      <c r="N1493">
        <f t="shared" si="601"/>
        <v>427.08333333333331</v>
      </c>
      <c r="O1493">
        <f t="shared" si="614"/>
        <v>17.13928125</v>
      </c>
      <c r="P1493">
        <f t="shared" si="602"/>
        <v>4.5995524450231482</v>
      </c>
      <c r="Q1493">
        <f t="shared" si="615"/>
        <v>21.738833695023146</v>
      </c>
      <c r="R1493" s="49">
        <f t="shared" si="616"/>
        <v>69.443496525768381</v>
      </c>
      <c r="S1493" s="29">
        <f t="shared" si="617"/>
        <v>1364.2939814814813</v>
      </c>
      <c r="T1493">
        <f t="shared" si="603"/>
        <v>586.80555555555554</v>
      </c>
      <c r="U1493">
        <f t="shared" si="618"/>
        <v>23.549093749999997</v>
      </c>
      <c r="V1493">
        <f t="shared" si="604"/>
        <v>4.5995524450231482</v>
      </c>
      <c r="W1493">
        <f t="shared" si="619"/>
        <v>28.148646195023147</v>
      </c>
      <c r="X1493" s="49">
        <f t="shared" si="620"/>
        <v>89.919286456323931</v>
      </c>
      <c r="Y1493" s="29">
        <f t="shared" si="621"/>
        <v>1874.5177469135801</v>
      </c>
      <c r="AA1493">
        <f t="shared" si="605"/>
        <v>0</v>
      </c>
      <c r="AB1493">
        <f t="shared" ref="AB1493:AB1556" si="624">IF(AA1493=1,"",E1493)</f>
        <v>11.5</v>
      </c>
      <c r="AC1493">
        <f t="shared" si="606"/>
        <v>3.1944444444444442</v>
      </c>
      <c r="AE1493">
        <f t="shared" si="607"/>
        <v>-66.10505251535173</v>
      </c>
      <c r="AF1493">
        <f t="shared" si="608"/>
        <v>-69.443496525768381</v>
      </c>
      <c r="AG1493">
        <f t="shared" si="609"/>
        <v>-89.919286456323931</v>
      </c>
    </row>
    <row r="1494" spans="2:33" x14ac:dyDescent="0.25">
      <c r="B1494" s="7" t="s">
        <v>75</v>
      </c>
      <c r="C1494" s="7">
        <v>1486</v>
      </c>
      <c r="D1494" s="7">
        <v>9</v>
      </c>
      <c r="E1494" s="13">
        <v>12.9</v>
      </c>
      <c r="F1494" s="17">
        <f t="shared" si="622"/>
        <v>0.44444444444444431</v>
      </c>
      <c r="G1494" s="17">
        <f t="shared" si="623"/>
        <v>1.5999999999999996</v>
      </c>
      <c r="H1494">
        <f t="shared" si="610"/>
        <v>513.33333333333314</v>
      </c>
      <c r="I1494">
        <f t="shared" si="611"/>
        <v>16.225584374999997</v>
      </c>
      <c r="J1494">
        <f t="shared" si="600"/>
        <v>5.7876107552083349</v>
      </c>
      <c r="K1494">
        <f t="shared" si="599"/>
        <v>22.013195130208331</v>
      </c>
      <c r="L1494" s="49">
        <f t="shared" si="612"/>
        <v>78.88061588324652</v>
      </c>
      <c r="M1494" s="29">
        <f t="shared" si="613"/>
        <v>1839.4444444444439</v>
      </c>
      <c r="N1494">
        <f t="shared" si="601"/>
        <v>546.66666666666652</v>
      </c>
      <c r="O1494">
        <f t="shared" si="614"/>
        <v>17.279193749999997</v>
      </c>
      <c r="P1494">
        <f t="shared" si="602"/>
        <v>5.7876107552083349</v>
      </c>
      <c r="Q1494">
        <f t="shared" si="615"/>
        <v>23.066804505208331</v>
      </c>
      <c r="R1494" s="49">
        <f t="shared" si="616"/>
        <v>82.656049476996529</v>
      </c>
      <c r="S1494" s="29">
        <f t="shared" si="617"/>
        <v>1958.8888888888885</v>
      </c>
      <c r="T1494">
        <f t="shared" si="603"/>
        <v>751.11111111111086</v>
      </c>
      <c r="U1494">
        <f t="shared" si="618"/>
        <v>23.741331249999998</v>
      </c>
      <c r="V1494">
        <f t="shared" si="604"/>
        <v>5.7876107552083349</v>
      </c>
      <c r="W1494">
        <f t="shared" si="619"/>
        <v>29.528942005208332</v>
      </c>
      <c r="X1494" s="49">
        <f t="shared" si="620"/>
        <v>105.81204218532986</v>
      </c>
      <c r="Y1494" s="29">
        <f t="shared" si="621"/>
        <v>2691.4814814814808</v>
      </c>
      <c r="AA1494">
        <f t="shared" si="605"/>
        <v>0</v>
      </c>
      <c r="AB1494">
        <f t="shared" si="624"/>
        <v>12.9</v>
      </c>
      <c r="AC1494">
        <f t="shared" si="606"/>
        <v>3.5833333333333335</v>
      </c>
      <c r="AE1494">
        <f t="shared" si="607"/>
        <v>-78.88061588324652</v>
      </c>
      <c r="AF1494">
        <f t="shared" si="608"/>
        <v>-82.656049476996529</v>
      </c>
      <c r="AG1494">
        <f t="shared" si="609"/>
        <v>-105.81204218532986</v>
      </c>
    </row>
    <row r="1495" spans="2:33" x14ac:dyDescent="0.25">
      <c r="B1495" s="7" t="s">
        <v>75</v>
      </c>
      <c r="C1495" s="7">
        <v>1487</v>
      </c>
      <c r="D1495" s="7">
        <v>10</v>
      </c>
      <c r="E1495" s="13">
        <v>14.7</v>
      </c>
      <c r="F1495" s="17">
        <f t="shared" si="622"/>
        <v>0.56944444444444442</v>
      </c>
      <c r="G1495" s="17">
        <f t="shared" si="623"/>
        <v>2.0499999999999998</v>
      </c>
      <c r="H1495">
        <f t="shared" si="610"/>
        <v>657.70833333333326</v>
      </c>
      <c r="I1495">
        <f t="shared" si="611"/>
        <v>16.394503125</v>
      </c>
      <c r="J1495">
        <f t="shared" si="600"/>
        <v>7.5154426302083328</v>
      </c>
      <c r="K1495">
        <f t="shared" si="599"/>
        <v>23.909945755208334</v>
      </c>
      <c r="L1495" s="49">
        <f t="shared" si="612"/>
        <v>97.632278500434026</v>
      </c>
      <c r="M1495" s="29">
        <f t="shared" si="613"/>
        <v>2685.6423611111104</v>
      </c>
      <c r="N1495">
        <f t="shared" si="601"/>
        <v>700.41666666666663</v>
      </c>
      <c r="O1495">
        <f t="shared" si="614"/>
        <v>17.459081249999997</v>
      </c>
      <c r="P1495">
        <f t="shared" si="602"/>
        <v>7.5154426302083328</v>
      </c>
      <c r="Q1495">
        <f t="shared" si="615"/>
        <v>24.974523880208331</v>
      </c>
      <c r="R1495" s="49">
        <f t="shared" si="616"/>
        <v>101.97930584418401</v>
      </c>
      <c r="S1495" s="29">
        <f t="shared" si="617"/>
        <v>2860.0347222222217</v>
      </c>
      <c r="T1495">
        <f t="shared" si="603"/>
        <v>962.36111111111109</v>
      </c>
      <c r="U1495">
        <f t="shared" si="618"/>
        <v>23.988493749999996</v>
      </c>
      <c r="V1495">
        <f t="shared" si="604"/>
        <v>7.5154426302083328</v>
      </c>
      <c r="W1495">
        <f t="shared" si="619"/>
        <v>31.50393638020833</v>
      </c>
      <c r="X1495" s="49">
        <f t="shared" si="620"/>
        <v>128.64107355251733</v>
      </c>
      <c r="Y1495" s="29">
        <f t="shared" si="621"/>
        <v>3929.6412037037035</v>
      </c>
      <c r="AA1495">
        <f t="shared" si="605"/>
        <v>0</v>
      </c>
      <c r="AB1495">
        <f t="shared" si="624"/>
        <v>14.7</v>
      </c>
      <c r="AC1495">
        <f t="shared" si="606"/>
        <v>4.083333333333333</v>
      </c>
      <c r="AE1495">
        <f t="shared" si="607"/>
        <v>-97.632278500434026</v>
      </c>
      <c r="AF1495">
        <f t="shared" si="608"/>
        <v>-101.97930584418401</v>
      </c>
      <c r="AG1495">
        <f t="shared" si="609"/>
        <v>-128.64107355251733</v>
      </c>
    </row>
    <row r="1496" spans="2:33" x14ac:dyDescent="0.25">
      <c r="B1496" s="7" t="s">
        <v>75</v>
      </c>
      <c r="C1496" s="7">
        <v>1488</v>
      </c>
      <c r="D1496" s="7">
        <v>11</v>
      </c>
      <c r="E1496" s="13">
        <v>17</v>
      </c>
      <c r="F1496" s="17">
        <f t="shared" si="622"/>
        <v>0.70833333333333348</v>
      </c>
      <c r="G1496" s="17">
        <f t="shared" si="623"/>
        <v>2.5500000000000007</v>
      </c>
      <c r="H1496">
        <f t="shared" si="610"/>
        <v>818.12500000000023</v>
      </c>
      <c r="I1496">
        <f t="shared" si="611"/>
        <v>16.610343749999998</v>
      </c>
      <c r="J1496">
        <f t="shared" si="600"/>
        <v>10.051195891203706</v>
      </c>
      <c r="K1496">
        <f t="shared" si="599"/>
        <v>26.661539641203703</v>
      </c>
      <c r="L1496" s="49">
        <f t="shared" si="612"/>
        <v>125.90171497235082</v>
      </c>
      <c r="M1496" s="29">
        <f t="shared" si="613"/>
        <v>3863.3680555555566</v>
      </c>
      <c r="N1496">
        <f t="shared" si="601"/>
        <v>871.25000000000023</v>
      </c>
      <c r="O1496">
        <f t="shared" si="614"/>
        <v>17.688937499999998</v>
      </c>
      <c r="P1496">
        <f t="shared" si="602"/>
        <v>10.051195891203706</v>
      </c>
      <c r="Q1496">
        <f t="shared" si="615"/>
        <v>27.740133391203706</v>
      </c>
      <c r="R1496" s="49">
        <f t="shared" si="616"/>
        <v>130.99507434735082</v>
      </c>
      <c r="S1496" s="29">
        <f t="shared" si="617"/>
        <v>4114.2361111111122</v>
      </c>
      <c r="T1496">
        <f t="shared" si="603"/>
        <v>1197.0833333333335</v>
      </c>
      <c r="U1496">
        <f t="shared" si="618"/>
        <v>24.304312499999998</v>
      </c>
      <c r="V1496">
        <f t="shared" si="604"/>
        <v>10.051195891203706</v>
      </c>
      <c r="W1496">
        <f t="shared" si="619"/>
        <v>34.355508391203706</v>
      </c>
      <c r="X1496" s="49">
        <f t="shared" si="620"/>
        <v>162.23434518068416</v>
      </c>
      <c r="Y1496" s="29">
        <f t="shared" si="621"/>
        <v>5652.8935185185192</v>
      </c>
      <c r="AA1496">
        <f t="shared" si="605"/>
        <v>0</v>
      </c>
      <c r="AB1496">
        <f t="shared" si="624"/>
        <v>17</v>
      </c>
      <c r="AC1496">
        <f t="shared" si="606"/>
        <v>4.7222222222222223</v>
      </c>
      <c r="AE1496">
        <f t="shared" si="607"/>
        <v>-125.90171497235082</v>
      </c>
      <c r="AF1496">
        <f t="shared" si="608"/>
        <v>-130.99507434735082</v>
      </c>
      <c r="AG1496">
        <f t="shared" si="609"/>
        <v>-162.23434518068416</v>
      </c>
    </row>
    <row r="1497" spans="2:33" x14ac:dyDescent="0.25">
      <c r="B1497" s="7" t="s">
        <v>75</v>
      </c>
      <c r="C1497" s="7">
        <v>1489</v>
      </c>
      <c r="D1497" s="7">
        <v>12</v>
      </c>
      <c r="E1497" s="13">
        <v>19.8</v>
      </c>
      <c r="F1497" s="17">
        <f t="shared" si="622"/>
        <v>0.84722222222222243</v>
      </c>
      <c r="G1497" s="17">
        <f t="shared" si="623"/>
        <v>3.0500000000000007</v>
      </c>
      <c r="H1497">
        <f t="shared" si="610"/>
        <v>978.54166666666686</v>
      </c>
      <c r="I1497">
        <f t="shared" si="611"/>
        <v>16.873106249999999</v>
      </c>
      <c r="J1497">
        <f t="shared" si="600"/>
        <v>13.634847187500002</v>
      </c>
      <c r="K1497">
        <f t="shared" si="599"/>
        <v>30.507953437499999</v>
      </c>
      <c r="L1497" s="49">
        <f t="shared" si="612"/>
        <v>167.79374390625</v>
      </c>
      <c r="M1497" s="29">
        <f t="shared" si="613"/>
        <v>5381.9791666666679</v>
      </c>
      <c r="N1497">
        <f t="shared" si="601"/>
        <v>1042.0833333333335</v>
      </c>
      <c r="O1497">
        <f t="shared" si="614"/>
        <v>17.9687625</v>
      </c>
      <c r="P1497">
        <f t="shared" si="602"/>
        <v>13.634847187500002</v>
      </c>
      <c r="Q1497">
        <f t="shared" si="615"/>
        <v>31.603609687500004</v>
      </c>
      <c r="R1497" s="49">
        <f t="shared" si="616"/>
        <v>173.81985328125003</v>
      </c>
      <c r="S1497" s="29">
        <f t="shared" si="617"/>
        <v>5731.4583333333339</v>
      </c>
      <c r="T1497">
        <f t="shared" si="603"/>
        <v>1431.8055555555559</v>
      </c>
      <c r="U1497">
        <f t="shared" si="618"/>
        <v>24.6887875</v>
      </c>
      <c r="V1497">
        <f t="shared" si="604"/>
        <v>13.634847187500002</v>
      </c>
      <c r="W1497">
        <f t="shared" si="619"/>
        <v>38.323634687500004</v>
      </c>
      <c r="X1497" s="49">
        <f t="shared" si="620"/>
        <v>210.77999078125004</v>
      </c>
      <c r="Y1497" s="29">
        <f t="shared" si="621"/>
        <v>7874.9305555555575</v>
      </c>
      <c r="AA1497">
        <f t="shared" si="605"/>
        <v>0</v>
      </c>
      <c r="AB1497">
        <f t="shared" si="624"/>
        <v>19.8</v>
      </c>
      <c r="AC1497">
        <f t="shared" si="606"/>
        <v>5.5</v>
      </c>
      <c r="AE1497">
        <f t="shared" si="607"/>
        <v>-167.79374390625</v>
      </c>
      <c r="AF1497">
        <f t="shared" si="608"/>
        <v>-173.81985328125003</v>
      </c>
      <c r="AG1497">
        <f t="shared" si="609"/>
        <v>-210.77999078125004</v>
      </c>
    </row>
    <row r="1498" spans="2:33" x14ac:dyDescent="0.25">
      <c r="B1498" s="7" t="s">
        <v>75</v>
      </c>
      <c r="C1498" s="7">
        <v>1490</v>
      </c>
      <c r="D1498" s="7">
        <v>13</v>
      </c>
      <c r="E1498" s="13">
        <v>23.1</v>
      </c>
      <c r="F1498" s="17">
        <f t="shared" si="622"/>
        <v>0.95833333333333315</v>
      </c>
      <c r="G1498" s="17">
        <f t="shared" si="623"/>
        <v>3.4499999999999993</v>
      </c>
      <c r="H1498">
        <f t="shared" si="610"/>
        <v>1106.8749999999998</v>
      </c>
      <c r="I1498">
        <f t="shared" si="611"/>
        <v>17.182790624999999</v>
      </c>
      <c r="J1498">
        <f t="shared" si="600"/>
        <v>18.558542005208338</v>
      </c>
      <c r="K1498">
        <f t="shared" si="599"/>
        <v>35.741332630208333</v>
      </c>
      <c r="L1498" s="49">
        <f t="shared" si="612"/>
        <v>229.34021771050348</v>
      </c>
      <c r="M1498" s="29">
        <f t="shared" si="613"/>
        <v>7102.4479166666652</v>
      </c>
      <c r="N1498">
        <f t="shared" si="601"/>
        <v>1178.7499999999998</v>
      </c>
      <c r="O1498">
        <f t="shared" si="614"/>
        <v>18.298556249999997</v>
      </c>
      <c r="P1498">
        <f t="shared" si="602"/>
        <v>18.558542005208338</v>
      </c>
      <c r="Q1498">
        <f t="shared" si="615"/>
        <v>36.857098255208335</v>
      </c>
      <c r="R1498" s="49">
        <f t="shared" si="616"/>
        <v>236.4997138042535</v>
      </c>
      <c r="S1498" s="29">
        <f t="shared" si="617"/>
        <v>7563.6458333333321</v>
      </c>
      <c r="T1498">
        <f t="shared" si="603"/>
        <v>1619.583333333333</v>
      </c>
      <c r="U1498">
        <f t="shared" si="618"/>
        <v>25.141918749999995</v>
      </c>
      <c r="V1498">
        <f t="shared" si="604"/>
        <v>18.558542005208338</v>
      </c>
      <c r="W1498">
        <f t="shared" si="619"/>
        <v>43.700460755208333</v>
      </c>
      <c r="X1498" s="49">
        <f t="shared" si="620"/>
        <v>280.41128984592012</v>
      </c>
      <c r="Y1498" s="29">
        <f t="shared" si="621"/>
        <v>10392.326388888887</v>
      </c>
      <c r="AA1498">
        <f t="shared" si="605"/>
        <v>0</v>
      </c>
      <c r="AB1498">
        <f t="shared" si="624"/>
        <v>23.1</v>
      </c>
      <c r="AC1498">
        <f t="shared" si="606"/>
        <v>6.416666666666667</v>
      </c>
      <c r="AE1498">
        <f t="shared" si="607"/>
        <v>-229.34021771050348</v>
      </c>
      <c r="AF1498">
        <f t="shared" si="608"/>
        <v>-236.4997138042535</v>
      </c>
      <c r="AG1498">
        <f t="shared" si="609"/>
        <v>-280.41128984592012</v>
      </c>
    </row>
    <row r="1499" spans="2:33" x14ac:dyDescent="0.25">
      <c r="B1499" s="7" t="s">
        <v>75</v>
      </c>
      <c r="C1499" s="7">
        <v>1491</v>
      </c>
      <c r="D1499" s="7">
        <v>14</v>
      </c>
      <c r="E1499" s="13">
        <v>26.7</v>
      </c>
      <c r="F1499" s="17">
        <f t="shared" si="622"/>
        <v>1.0277777777777775</v>
      </c>
      <c r="G1499" s="17">
        <f t="shared" si="623"/>
        <v>3.6999999999999993</v>
      </c>
      <c r="H1499">
        <f t="shared" si="610"/>
        <v>1187.083333333333</v>
      </c>
      <c r="I1499">
        <f t="shared" si="611"/>
        <v>17.520628125000002</v>
      </c>
      <c r="J1499">
        <f t="shared" si="600"/>
        <v>24.793761380208334</v>
      </c>
      <c r="K1499">
        <f t="shared" si="599"/>
        <v>42.314389505208339</v>
      </c>
      <c r="L1499" s="49">
        <f t="shared" si="612"/>
        <v>313.83172216362851</v>
      </c>
      <c r="M1499" s="29">
        <f t="shared" si="613"/>
        <v>8804.201388888885</v>
      </c>
      <c r="N1499">
        <f t="shared" si="601"/>
        <v>1264.1666666666663</v>
      </c>
      <c r="O1499">
        <f t="shared" si="614"/>
        <v>18.65833125</v>
      </c>
      <c r="P1499">
        <f t="shared" si="602"/>
        <v>24.793761380208334</v>
      </c>
      <c r="Q1499">
        <f t="shared" si="615"/>
        <v>43.452092630208334</v>
      </c>
      <c r="R1499" s="49">
        <f t="shared" si="616"/>
        <v>322.26968700737842</v>
      </c>
      <c r="S1499" s="29">
        <f t="shared" si="617"/>
        <v>9375.9027777777737</v>
      </c>
      <c r="T1499">
        <f t="shared" si="603"/>
        <v>1736.9444444444439</v>
      </c>
      <c r="U1499">
        <f t="shared" si="618"/>
        <v>25.636243750000002</v>
      </c>
      <c r="V1499">
        <f t="shared" si="604"/>
        <v>24.793761380208334</v>
      </c>
      <c r="W1499">
        <f t="shared" si="619"/>
        <v>50.430005130208336</v>
      </c>
      <c r="X1499" s="49">
        <f t="shared" si="620"/>
        <v>374.02253804904512</v>
      </c>
      <c r="Y1499" s="29">
        <f t="shared" si="621"/>
        <v>12882.337962962958</v>
      </c>
      <c r="AA1499">
        <f t="shared" si="605"/>
        <v>0</v>
      </c>
      <c r="AB1499">
        <f t="shared" si="624"/>
        <v>26.7</v>
      </c>
      <c r="AC1499">
        <f t="shared" si="606"/>
        <v>7.4166666666666661</v>
      </c>
      <c r="AE1499">
        <f t="shared" si="607"/>
        <v>-313.83172216362851</v>
      </c>
      <c r="AF1499">
        <f t="shared" si="608"/>
        <v>-322.26968700737842</v>
      </c>
      <c r="AG1499">
        <f t="shared" si="609"/>
        <v>-374.02253804904512</v>
      </c>
    </row>
    <row r="1500" spans="2:33" x14ac:dyDescent="0.25">
      <c r="B1500" s="7" t="s">
        <v>75</v>
      </c>
      <c r="C1500" s="7">
        <v>1492</v>
      </c>
      <c r="D1500" s="7">
        <v>15</v>
      </c>
      <c r="E1500" s="13">
        <v>30.5</v>
      </c>
      <c r="F1500" s="17">
        <f t="shared" si="622"/>
        <v>1.0277777777777781</v>
      </c>
      <c r="G1500" s="17">
        <f t="shared" si="623"/>
        <v>3.7000000000000011</v>
      </c>
      <c r="H1500">
        <f t="shared" si="610"/>
        <v>1187.0833333333337</v>
      </c>
      <c r="I1500">
        <f t="shared" si="611"/>
        <v>17.877234375</v>
      </c>
      <c r="J1500">
        <f t="shared" si="600"/>
        <v>32.353373625578705</v>
      </c>
      <c r="K1500">
        <f t="shared" si="599"/>
        <v>50.230608000578705</v>
      </c>
      <c r="L1500" s="49">
        <f t="shared" si="612"/>
        <v>425.56487333823623</v>
      </c>
      <c r="M1500" s="29">
        <f t="shared" si="613"/>
        <v>10057.233796296299</v>
      </c>
      <c r="N1500">
        <f t="shared" si="601"/>
        <v>1264.1666666666672</v>
      </c>
      <c r="O1500">
        <f t="shared" si="614"/>
        <v>19.038093750000002</v>
      </c>
      <c r="P1500">
        <f t="shared" si="602"/>
        <v>32.353373625578705</v>
      </c>
      <c r="Q1500">
        <f t="shared" si="615"/>
        <v>51.391467375578706</v>
      </c>
      <c r="R1500" s="49">
        <f t="shared" si="616"/>
        <v>435.3999319319862</v>
      </c>
      <c r="S1500" s="29">
        <f t="shared" si="617"/>
        <v>10710.300925925929</v>
      </c>
      <c r="T1500">
        <f t="shared" si="603"/>
        <v>1736.944444444445</v>
      </c>
      <c r="U1500">
        <f t="shared" si="618"/>
        <v>26.158031250000001</v>
      </c>
      <c r="V1500">
        <f t="shared" si="604"/>
        <v>32.353373625578705</v>
      </c>
      <c r="W1500">
        <f t="shared" si="619"/>
        <v>58.511404875578705</v>
      </c>
      <c r="X1500" s="49">
        <f t="shared" si="620"/>
        <v>495.72162464031953</v>
      </c>
      <c r="Y1500" s="29">
        <f t="shared" si="621"/>
        <v>14715.779320987658</v>
      </c>
      <c r="AA1500">
        <f t="shared" si="605"/>
        <v>0</v>
      </c>
      <c r="AB1500">
        <f t="shared" si="624"/>
        <v>30.5</v>
      </c>
      <c r="AC1500">
        <f t="shared" si="606"/>
        <v>8.4722222222222214</v>
      </c>
      <c r="AE1500">
        <f t="shared" si="607"/>
        <v>-425.56487333823623</v>
      </c>
      <c r="AF1500">
        <f t="shared" si="608"/>
        <v>-435.3999319319862</v>
      </c>
      <c r="AG1500">
        <f t="shared" si="609"/>
        <v>-495.72162464031953</v>
      </c>
    </row>
    <row r="1501" spans="2:33" x14ac:dyDescent="0.25">
      <c r="B1501" s="7" t="s">
        <v>75</v>
      </c>
      <c r="C1501" s="7">
        <v>1493</v>
      </c>
      <c r="D1501" s="7">
        <v>16</v>
      </c>
      <c r="E1501" s="13">
        <v>34.1</v>
      </c>
      <c r="F1501" s="17">
        <f t="shared" si="622"/>
        <v>0.97222222222222221</v>
      </c>
      <c r="G1501" s="17">
        <f t="shared" si="623"/>
        <v>3.5</v>
      </c>
      <c r="H1501">
        <f t="shared" si="610"/>
        <v>1122.9166666666667</v>
      </c>
      <c r="I1501">
        <f t="shared" si="611"/>
        <v>18.215071875</v>
      </c>
      <c r="J1501">
        <f t="shared" si="600"/>
        <v>40.441630083912052</v>
      </c>
      <c r="K1501">
        <f t="shared" si="599"/>
        <v>58.656701958912052</v>
      </c>
      <c r="L1501" s="49">
        <f t="shared" si="612"/>
        <v>555.6093157774726</v>
      </c>
      <c r="M1501" s="29">
        <f t="shared" si="613"/>
        <v>10636.516203703706</v>
      </c>
      <c r="N1501">
        <f t="shared" si="601"/>
        <v>1195.8333333333333</v>
      </c>
      <c r="O1501">
        <f t="shared" si="614"/>
        <v>19.397868750000001</v>
      </c>
      <c r="P1501">
        <f t="shared" si="602"/>
        <v>40.441630083912052</v>
      </c>
      <c r="Q1501">
        <f t="shared" si="615"/>
        <v>59.839498833912053</v>
      </c>
      <c r="R1501" s="49">
        <f t="shared" si="616"/>
        <v>566.81303062122254</v>
      </c>
      <c r="S1501" s="29">
        <f t="shared" si="617"/>
        <v>11327.199074074075</v>
      </c>
      <c r="T1501">
        <f t="shared" si="603"/>
        <v>1643.0555555555554</v>
      </c>
      <c r="U1501">
        <f t="shared" si="618"/>
        <v>26.65235625</v>
      </c>
      <c r="V1501">
        <f t="shared" si="604"/>
        <v>40.441630083912052</v>
      </c>
      <c r="W1501">
        <f t="shared" si="619"/>
        <v>67.093986333912056</v>
      </c>
      <c r="X1501" s="49">
        <f t="shared" si="620"/>
        <v>635.52914832955594</v>
      </c>
      <c r="Y1501" s="29">
        <f t="shared" si="621"/>
        <v>15563.387345679013</v>
      </c>
      <c r="AA1501">
        <f t="shared" si="605"/>
        <v>0</v>
      </c>
      <c r="AB1501">
        <f t="shared" si="624"/>
        <v>34.1</v>
      </c>
      <c r="AC1501">
        <f t="shared" si="606"/>
        <v>9.4722222222222232</v>
      </c>
      <c r="AE1501">
        <f t="shared" si="607"/>
        <v>-555.6093157774726</v>
      </c>
      <c r="AF1501">
        <f t="shared" si="608"/>
        <v>-566.81303062122254</v>
      </c>
      <c r="AG1501">
        <f t="shared" si="609"/>
        <v>-635.52914832955594</v>
      </c>
    </row>
    <row r="1502" spans="2:33" x14ac:dyDescent="0.25">
      <c r="B1502" s="7" t="s">
        <v>75</v>
      </c>
      <c r="C1502" s="7">
        <v>1494</v>
      </c>
      <c r="D1502" s="7">
        <v>17</v>
      </c>
      <c r="E1502" s="13">
        <v>37.5</v>
      </c>
      <c r="F1502" s="17">
        <f t="shared" si="622"/>
        <v>0.90277777777777779</v>
      </c>
      <c r="G1502" s="17">
        <f t="shared" si="623"/>
        <v>3.25</v>
      </c>
      <c r="H1502">
        <f t="shared" si="610"/>
        <v>1042.7083333333333</v>
      </c>
      <c r="I1502">
        <f t="shared" si="611"/>
        <v>18.534140624999999</v>
      </c>
      <c r="J1502">
        <f t="shared" si="600"/>
        <v>48.908284505208336</v>
      </c>
      <c r="K1502">
        <f t="shared" si="599"/>
        <v>67.442425130208335</v>
      </c>
      <c r="L1502" s="49">
        <f t="shared" si="612"/>
        <v>702.52526177300342</v>
      </c>
      <c r="M1502" s="29">
        <f t="shared" si="613"/>
        <v>10861.545138888887</v>
      </c>
      <c r="N1502">
        <f t="shared" si="601"/>
        <v>1110.4166666666667</v>
      </c>
      <c r="O1502">
        <f t="shared" si="614"/>
        <v>19.737656249999997</v>
      </c>
      <c r="P1502">
        <f t="shared" si="602"/>
        <v>48.908284505208336</v>
      </c>
      <c r="Q1502">
        <f t="shared" si="615"/>
        <v>68.645940755208329</v>
      </c>
      <c r="R1502" s="49">
        <f t="shared" si="616"/>
        <v>715.06188286675342</v>
      </c>
      <c r="S1502" s="29">
        <f t="shared" si="617"/>
        <v>11566.840277777777</v>
      </c>
      <c r="T1502">
        <f t="shared" si="603"/>
        <v>1525.6944444444446</v>
      </c>
      <c r="U1502">
        <f t="shared" si="618"/>
        <v>27.119218749999998</v>
      </c>
      <c r="V1502">
        <f t="shared" si="604"/>
        <v>48.908284505208336</v>
      </c>
      <c r="W1502">
        <f t="shared" si="619"/>
        <v>76.02750325520833</v>
      </c>
      <c r="X1502" s="49">
        <f t="shared" si="620"/>
        <v>791.95315890842005</v>
      </c>
      <c r="Y1502" s="29">
        <f t="shared" si="621"/>
        <v>15892.650462962964</v>
      </c>
      <c r="AA1502">
        <f t="shared" si="605"/>
        <v>0</v>
      </c>
      <c r="AB1502">
        <f t="shared" si="624"/>
        <v>37.5</v>
      </c>
      <c r="AC1502">
        <f t="shared" si="606"/>
        <v>10.416666666666666</v>
      </c>
      <c r="AE1502">
        <f t="shared" si="607"/>
        <v>-702.52526177300342</v>
      </c>
      <c r="AF1502">
        <f t="shared" si="608"/>
        <v>-715.06188286675342</v>
      </c>
      <c r="AG1502">
        <f t="shared" si="609"/>
        <v>-791.95315890842005</v>
      </c>
    </row>
    <row r="1503" spans="2:33" x14ac:dyDescent="0.25">
      <c r="B1503" s="7" t="s">
        <v>75</v>
      </c>
      <c r="C1503" s="7">
        <v>1495</v>
      </c>
      <c r="D1503" s="7">
        <v>18</v>
      </c>
      <c r="E1503" s="13">
        <v>40.6</v>
      </c>
      <c r="F1503" s="17">
        <f t="shared" si="622"/>
        <v>0.80555555555555514</v>
      </c>
      <c r="G1503" s="17">
        <f t="shared" si="623"/>
        <v>2.8999999999999986</v>
      </c>
      <c r="H1503">
        <f t="shared" si="610"/>
        <v>930.41666666666617</v>
      </c>
      <c r="I1503">
        <f t="shared" si="611"/>
        <v>18.825056249999999</v>
      </c>
      <c r="J1503">
        <f t="shared" si="600"/>
        <v>57.328682557870387</v>
      </c>
      <c r="K1503">
        <f t="shared" si="599"/>
        <v>76.153738807870383</v>
      </c>
      <c r="L1503" s="49">
        <f t="shared" si="612"/>
        <v>858.84494322209378</v>
      </c>
      <c r="M1503" s="29">
        <f t="shared" si="613"/>
        <v>10493.032407407403</v>
      </c>
      <c r="N1503">
        <f t="shared" si="601"/>
        <v>990.8333333333328</v>
      </c>
      <c r="O1503">
        <f t="shared" si="614"/>
        <v>20.047462500000002</v>
      </c>
      <c r="P1503">
        <f t="shared" si="602"/>
        <v>57.328682557870387</v>
      </c>
      <c r="Q1503">
        <f t="shared" si="615"/>
        <v>77.376145057870389</v>
      </c>
      <c r="R1503" s="49">
        <f t="shared" si="616"/>
        <v>872.63096926376056</v>
      </c>
      <c r="S1503" s="29">
        <f t="shared" si="617"/>
        <v>11174.398148148142</v>
      </c>
      <c r="T1503">
        <f t="shared" si="603"/>
        <v>1361.3888888888882</v>
      </c>
      <c r="U1503">
        <f t="shared" si="618"/>
        <v>27.544887500000002</v>
      </c>
      <c r="V1503">
        <f t="shared" si="604"/>
        <v>57.328682557870387</v>
      </c>
      <c r="W1503">
        <f t="shared" si="619"/>
        <v>84.873570057870381</v>
      </c>
      <c r="X1503" s="49">
        <f t="shared" si="620"/>
        <v>957.18526231931605</v>
      </c>
      <c r="Y1503" s="29">
        <f t="shared" si="621"/>
        <v>15353.441358024686</v>
      </c>
      <c r="AA1503">
        <f t="shared" si="605"/>
        <v>0</v>
      </c>
      <c r="AB1503">
        <f t="shared" si="624"/>
        <v>40.6</v>
      </c>
      <c r="AC1503">
        <f t="shared" si="606"/>
        <v>11.277777777777779</v>
      </c>
      <c r="AE1503">
        <f t="shared" si="607"/>
        <v>-858.84494322209378</v>
      </c>
      <c r="AF1503">
        <f t="shared" si="608"/>
        <v>-872.63096926376056</v>
      </c>
      <c r="AG1503">
        <f t="shared" si="609"/>
        <v>-957.18526231931605</v>
      </c>
    </row>
    <row r="1504" spans="2:33" x14ac:dyDescent="0.25">
      <c r="B1504" s="7" t="s">
        <v>75</v>
      </c>
      <c r="C1504" s="7">
        <v>1496</v>
      </c>
      <c r="D1504" s="7">
        <v>19</v>
      </c>
      <c r="E1504" s="13">
        <v>43.3</v>
      </c>
      <c r="F1504" s="17">
        <f t="shared" si="622"/>
        <v>0.70833333333333348</v>
      </c>
      <c r="G1504" s="17">
        <f t="shared" si="623"/>
        <v>2.5500000000000007</v>
      </c>
      <c r="H1504">
        <f t="shared" si="610"/>
        <v>818.12500000000023</v>
      </c>
      <c r="I1504">
        <f t="shared" si="611"/>
        <v>19.078434374999997</v>
      </c>
      <c r="J1504">
        <f t="shared" si="600"/>
        <v>65.207220292245367</v>
      </c>
      <c r="K1504">
        <f t="shared" si="599"/>
        <v>84.285654667245367</v>
      </c>
      <c r="L1504" s="49">
        <f t="shared" si="612"/>
        <v>1013.7691241921456</v>
      </c>
      <c r="M1504" s="29">
        <f t="shared" si="613"/>
        <v>9840.2256944444471</v>
      </c>
      <c r="N1504">
        <f t="shared" si="601"/>
        <v>871.25000000000023</v>
      </c>
      <c r="O1504">
        <f t="shared" si="614"/>
        <v>20.317293749999997</v>
      </c>
      <c r="P1504">
        <f t="shared" si="602"/>
        <v>65.207220292245367</v>
      </c>
      <c r="Q1504">
        <f t="shared" si="615"/>
        <v>85.524514042245357</v>
      </c>
      <c r="R1504" s="49">
        <f t="shared" si="616"/>
        <v>1028.6698494525622</v>
      </c>
      <c r="S1504" s="29">
        <f t="shared" si="617"/>
        <v>10479.201388888891</v>
      </c>
      <c r="T1504">
        <f t="shared" si="603"/>
        <v>1197.0833333333335</v>
      </c>
      <c r="U1504">
        <f t="shared" si="618"/>
        <v>27.915631249999997</v>
      </c>
      <c r="V1504">
        <f t="shared" si="604"/>
        <v>65.207220292245367</v>
      </c>
      <c r="W1504">
        <f t="shared" si="619"/>
        <v>93.122851542245371</v>
      </c>
      <c r="X1504" s="49">
        <f t="shared" si="620"/>
        <v>1120.0609643831178</v>
      </c>
      <c r="Y1504" s="29">
        <f t="shared" si="621"/>
        <v>14398.252314814816</v>
      </c>
      <c r="AA1504">
        <f t="shared" si="605"/>
        <v>0</v>
      </c>
      <c r="AB1504">
        <f t="shared" si="624"/>
        <v>43.3</v>
      </c>
      <c r="AC1504">
        <f t="shared" si="606"/>
        <v>12.027777777777777</v>
      </c>
      <c r="AE1504">
        <f t="shared" si="607"/>
        <v>-1013.7691241921456</v>
      </c>
      <c r="AF1504">
        <f t="shared" si="608"/>
        <v>-1028.6698494525622</v>
      </c>
      <c r="AG1504">
        <f t="shared" si="609"/>
        <v>-1120.0609643831178</v>
      </c>
    </row>
    <row r="1505" spans="2:33" x14ac:dyDescent="0.25">
      <c r="B1505" s="7" t="s">
        <v>75</v>
      </c>
      <c r="C1505" s="7">
        <v>1497</v>
      </c>
      <c r="D1505" s="7">
        <v>20</v>
      </c>
      <c r="E1505" s="13">
        <v>45.7</v>
      </c>
      <c r="F1505" s="17">
        <f t="shared" si="622"/>
        <v>0.61111111111111194</v>
      </c>
      <c r="G1505" s="17">
        <f t="shared" si="623"/>
        <v>2.2000000000000028</v>
      </c>
      <c r="H1505">
        <f t="shared" si="610"/>
        <v>705.83333333333428</v>
      </c>
      <c r="I1505">
        <f t="shared" si="611"/>
        <v>19.303659374999999</v>
      </c>
      <c r="J1505">
        <f t="shared" si="600"/>
        <v>72.636062653356504</v>
      </c>
      <c r="K1505">
        <f t="shared" si="599"/>
        <v>91.939722028356499</v>
      </c>
      <c r="L1505" s="49">
        <f t="shared" si="612"/>
        <v>1167.1236935266368</v>
      </c>
      <c r="M1505" s="29">
        <f t="shared" si="613"/>
        <v>8960.1620370370492</v>
      </c>
      <c r="N1505">
        <f t="shared" si="601"/>
        <v>751.66666666666765</v>
      </c>
      <c r="O1505">
        <f t="shared" si="614"/>
        <v>20.557143749999998</v>
      </c>
      <c r="P1505">
        <f t="shared" si="602"/>
        <v>72.636062653356504</v>
      </c>
      <c r="Q1505">
        <f t="shared" si="615"/>
        <v>93.193206403356498</v>
      </c>
      <c r="R1505" s="49">
        <f t="shared" si="616"/>
        <v>1183.0359812870533</v>
      </c>
      <c r="S1505" s="29">
        <f t="shared" si="617"/>
        <v>9541.9907407407536</v>
      </c>
      <c r="T1505">
        <f t="shared" si="603"/>
        <v>1032.7777777777792</v>
      </c>
      <c r="U1505">
        <f t="shared" si="618"/>
        <v>28.245181249999998</v>
      </c>
      <c r="V1505">
        <f t="shared" si="604"/>
        <v>72.636062653356504</v>
      </c>
      <c r="W1505">
        <f t="shared" si="619"/>
        <v>100.88124390335651</v>
      </c>
      <c r="X1505" s="49">
        <f t="shared" si="620"/>
        <v>1280.631346217609</v>
      </c>
      <c r="Y1505" s="29">
        <f t="shared" si="621"/>
        <v>13110.540123456809</v>
      </c>
      <c r="AA1505">
        <f t="shared" si="605"/>
        <v>0</v>
      </c>
      <c r="AB1505">
        <f t="shared" si="624"/>
        <v>45.7</v>
      </c>
      <c r="AC1505">
        <f t="shared" si="606"/>
        <v>12.694444444444445</v>
      </c>
      <c r="AE1505">
        <f t="shared" si="607"/>
        <v>-1167.1236935266368</v>
      </c>
      <c r="AF1505">
        <f t="shared" si="608"/>
        <v>-1183.0359812870533</v>
      </c>
      <c r="AG1505">
        <f t="shared" si="609"/>
        <v>-1280.631346217609</v>
      </c>
    </row>
    <row r="1506" spans="2:33" x14ac:dyDescent="0.25">
      <c r="B1506" s="7" t="s">
        <v>75</v>
      </c>
      <c r="C1506" s="7">
        <v>1498</v>
      </c>
      <c r="D1506" s="7">
        <v>21</v>
      </c>
      <c r="E1506" s="13">
        <v>47.7</v>
      </c>
      <c r="F1506" s="17">
        <f t="shared" si="622"/>
        <v>0.49999999999999922</v>
      </c>
      <c r="G1506" s="17">
        <f t="shared" si="623"/>
        <v>1.7999999999999972</v>
      </c>
      <c r="H1506">
        <f t="shared" si="610"/>
        <v>577.49999999999909</v>
      </c>
      <c r="I1506">
        <f t="shared" si="611"/>
        <v>19.491346874999998</v>
      </c>
      <c r="J1506">
        <f t="shared" si="600"/>
        <v>79.132821796875007</v>
      </c>
      <c r="K1506">
        <f t="shared" ref="K1506:K1569" si="625">SUM(I1506+J1506)</f>
        <v>98.624168671874997</v>
      </c>
      <c r="L1506" s="49">
        <f t="shared" si="612"/>
        <v>1306.7702349023436</v>
      </c>
      <c r="M1506" s="29">
        <f t="shared" si="613"/>
        <v>7651.8749999999882</v>
      </c>
      <c r="N1506">
        <f t="shared" si="601"/>
        <v>614.99999999999909</v>
      </c>
      <c r="O1506">
        <f t="shared" si="614"/>
        <v>20.757018749999997</v>
      </c>
      <c r="P1506">
        <f t="shared" si="602"/>
        <v>79.132821796875007</v>
      </c>
      <c r="Q1506">
        <f t="shared" si="615"/>
        <v>99.889840546875007</v>
      </c>
      <c r="R1506" s="49">
        <f t="shared" si="616"/>
        <v>1323.5403872460938</v>
      </c>
      <c r="S1506" s="29">
        <f t="shared" si="617"/>
        <v>8148.7499999999882</v>
      </c>
      <c r="T1506">
        <f t="shared" si="603"/>
        <v>844.99999999999864</v>
      </c>
      <c r="U1506">
        <f t="shared" si="618"/>
        <v>28.519806249999998</v>
      </c>
      <c r="V1506">
        <f t="shared" si="604"/>
        <v>79.132821796875007</v>
      </c>
      <c r="W1506">
        <f t="shared" si="619"/>
        <v>107.65262804687501</v>
      </c>
      <c r="X1506" s="49">
        <f t="shared" si="620"/>
        <v>1426.3973216210939</v>
      </c>
      <c r="Y1506" s="29">
        <f t="shared" si="621"/>
        <v>11196.249999999982</v>
      </c>
      <c r="AA1506">
        <f t="shared" si="605"/>
        <v>0</v>
      </c>
      <c r="AB1506">
        <f t="shared" si="624"/>
        <v>47.7</v>
      </c>
      <c r="AC1506">
        <f t="shared" si="606"/>
        <v>13.25</v>
      </c>
      <c r="AE1506">
        <f t="shared" si="607"/>
        <v>-1306.7702349023436</v>
      </c>
      <c r="AF1506">
        <f t="shared" si="608"/>
        <v>-1323.5403872460938</v>
      </c>
      <c r="AG1506">
        <f t="shared" si="609"/>
        <v>-1426.3973216210939</v>
      </c>
    </row>
    <row r="1507" spans="2:33" x14ac:dyDescent="0.25">
      <c r="B1507" s="7" t="s">
        <v>75</v>
      </c>
      <c r="C1507" s="7">
        <v>1499</v>
      </c>
      <c r="D1507" s="7">
        <v>22</v>
      </c>
      <c r="E1507" s="13">
        <v>49.3</v>
      </c>
      <c r="F1507" s="17">
        <f t="shared" si="622"/>
        <v>0.38888888888888851</v>
      </c>
      <c r="G1507" s="17">
        <f t="shared" si="623"/>
        <v>1.3999999999999986</v>
      </c>
      <c r="H1507">
        <f t="shared" si="610"/>
        <v>449.16666666666623</v>
      </c>
      <c r="I1507">
        <f t="shared" si="611"/>
        <v>19.641496875000001</v>
      </c>
      <c r="J1507">
        <f t="shared" si="600"/>
        <v>84.530557445023135</v>
      </c>
      <c r="K1507">
        <f t="shared" si="625"/>
        <v>104.17205432002314</v>
      </c>
      <c r="L1507" s="49">
        <f t="shared" si="612"/>
        <v>1426.5784105492055</v>
      </c>
      <c r="M1507" s="29">
        <f t="shared" si="613"/>
        <v>6151.0879629629562</v>
      </c>
      <c r="N1507">
        <f t="shared" si="601"/>
        <v>478.33333333333286</v>
      </c>
      <c r="O1507">
        <f t="shared" si="614"/>
        <v>20.916918750000001</v>
      </c>
      <c r="P1507">
        <f t="shared" si="602"/>
        <v>84.530557445023135</v>
      </c>
      <c r="Q1507">
        <f t="shared" si="615"/>
        <v>105.44747619502314</v>
      </c>
      <c r="R1507" s="49">
        <f t="shared" si="616"/>
        <v>1444.0446045596223</v>
      </c>
      <c r="S1507" s="29">
        <f t="shared" si="617"/>
        <v>6550.5092592592518</v>
      </c>
      <c r="T1507">
        <f t="shared" si="603"/>
        <v>657.2222222222216</v>
      </c>
      <c r="U1507">
        <f t="shared" si="618"/>
        <v>28.739506250000002</v>
      </c>
      <c r="V1507">
        <f t="shared" si="604"/>
        <v>84.530557445023135</v>
      </c>
      <c r="W1507">
        <f t="shared" si="619"/>
        <v>113.27006369502314</v>
      </c>
      <c r="X1507" s="49">
        <f t="shared" si="620"/>
        <v>1551.1705944901778</v>
      </c>
      <c r="Y1507" s="29">
        <f t="shared" si="621"/>
        <v>9000.2932098765341</v>
      </c>
      <c r="AA1507">
        <f t="shared" si="605"/>
        <v>0</v>
      </c>
      <c r="AB1507">
        <f t="shared" si="624"/>
        <v>49.3</v>
      </c>
      <c r="AC1507">
        <f t="shared" si="606"/>
        <v>13.694444444444443</v>
      </c>
      <c r="AE1507">
        <f t="shared" si="607"/>
        <v>-1426.5784105492055</v>
      </c>
      <c r="AF1507">
        <f t="shared" si="608"/>
        <v>-1444.0446045596223</v>
      </c>
      <c r="AG1507">
        <f t="shared" si="609"/>
        <v>-1551.1705944901778</v>
      </c>
    </row>
    <row r="1508" spans="2:33" x14ac:dyDescent="0.25">
      <c r="B1508" s="7" t="s">
        <v>75</v>
      </c>
      <c r="C1508" s="7">
        <v>1500</v>
      </c>
      <c r="D1508" s="7">
        <v>23</v>
      </c>
      <c r="E1508" s="13">
        <v>50.5</v>
      </c>
      <c r="F1508" s="17">
        <f t="shared" si="622"/>
        <v>0.27777777777777779</v>
      </c>
      <c r="G1508" s="17">
        <f t="shared" si="623"/>
        <v>1</v>
      </c>
      <c r="H1508">
        <f t="shared" si="610"/>
        <v>320.83333333333337</v>
      </c>
      <c r="I1508">
        <f t="shared" si="611"/>
        <v>19.754109374999999</v>
      </c>
      <c r="J1508">
        <f t="shared" si="600"/>
        <v>88.69571737557871</v>
      </c>
      <c r="K1508">
        <f t="shared" si="625"/>
        <v>108.44982675057871</v>
      </c>
      <c r="L1508" s="49">
        <f t="shared" si="612"/>
        <v>1521.3100696956178</v>
      </c>
      <c r="M1508" s="29">
        <f t="shared" si="613"/>
        <v>4500.5787037037035</v>
      </c>
      <c r="N1508">
        <f t="shared" si="601"/>
        <v>341.66666666666669</v>
      </c>
      <c r="O1508">
        <f t="shared" si="614"/>
        <v>21.036843749999999</v>
      </c>
      <c r="P1508">
        <f t="shared" si="602"/>
        <v>88.69571737557871</v>
      </c>
      <c r="Q1508">
        <f t="shared" si="615"/>
        <v>109.73256112557871</v>
      </c>
      <c r="R1508" s="49">
        <f t="shared" si="616"/>
        <v>1539.3039824560346</v>
      </c>
      <c r="S1508" s="29">
        <f t="shared" si="617"/>
        <v>4792.8240740740739</v>
      </c>
      <c r="T1508">
        <f t="shared" si="603"/>
        <v>469.44444444444446</v>
      </c>
      <c r="U1508">
        <f t="shared" si="618"/>
        <v>28.90428125</v>
      </c>
      <c r="V1508">
        <f t="shared" si="604"/>
        <v>88.69571737557871</v>
      </c>
      <c r="W1508">
        <f t="shared" si="619"/>
        <v>117.59999862557871</v>
      </c>
      <c r="X1508" s="49">
        <f t="shared" si="620"/>
        <v>1649.6666473865901</v>
      </c>
      <c r="Y1508" s="29">
        <f t="shared" si="621"/>
        <v>6585.2623456790125</v>
      </c>
      <c r="AA1508">
        <f t="shared" si="605"/>
        <v>0</v>
      </c>
      <c r="AB1508">
        <f t="shared" si="624"/>
        <v>50.5</v>
      </c>
      <c r="AC1508">
        <f t="shared" si="606"/>
        <v>14.027777777777777</v>
      </c>
      <c r="AE1508">
        <f t="shared" si="607"/>
        <v>-1521.3100696956178</v>
      </c>
      <c r="AF1508">
        <f t="shared" si="608"/>
        <v>-1539.3039824560346</v>
      </c>
      <c r="AG1508">
        <f t="shared" si="609"/>
        <v>-1649.6666473865901</v>
      </c>
    </row>
    <row r="1509" spans="2:33" x14ac:dyDescent="0.25">
      <c r="B1509" s="7" t="s">
        <v>75</v>
      </c>
      <c r="C1509" s="7">
        <v>1501</v>
      </c>
      <c r="D1509" s="7">
        <v>24</v>
      </c>
      <c r="E1509" s="13">
        <v>51.3</v>
      </c>
      <c r="F1509" s="17">
        <f t="shared" si="622"/>
        <v>0.2222222222222224</v>
      </c>
      <c r="G1509" s="17">
        <f t="shared" si="623"/>
        <v>0.80000000000000071</v>
      </c>
      <c r="H1509">
        <f t="shared" si="610"/>
        <v>256.66666666666686</v>
      </c>
      <c r="I1509">
        <f t="shared" si="611"/>
        <v>19.829184375000001</v>
      </c>
      <c r="J1509">
        <f t="shared" si="600"/>
        <v>91.528137421874987</v>
      </c>
      <c r="K1509">
        <f t="shared" si="625"/>
        <v>111.35732179687498</v>
      </c>
      <c r="L1509" s="49">
        <f t="shared" si="612"/>
        <v>1586.8418356054683</v>
      </c>
      <c r="M1509" s="29">
        <f t="shared" si="613"/>
        <v>3657.5000000000023</v>
      </c>
      <c r="N1509">
        <f t="shared" si="601"/>
        <v>273.33333333333354</v>
      </c>
      <c r="O1509">
        <f t="shared" si="614"/>
        <v>21.116793749999999</v>
      </c>
      <c r="P1509">
        <f t="shared" si="602"/>
        <v>91.528137421874987</v>
      </c>
      <c r="Q1509">
        <f t="shared" si="615"/>
        <v>112.64493117187499</v>
      </c>
      <c r="R1509" s="49">
        <f t="shared" si="616"/>
        <v>1605.1902691992184</v>
      </c>
      <c r="S1509" s="29">
        <f t="shared" si="617"/>
        <v>3895.0000000000023</v>
      </c>
      <c r="T1509">
        <f t="shared" si="603"/>
        <v>375.55555555555588</v>
      </c>
      <c r="U1509">
        <f t="shared" si="618"/>
        <v>29.014131249999998</v>
      </c>
      <c r="V1509">
        <f t="shared" si="604"/>
        <v>91.528137421874987</v>
      </c>
      <c r="W1509">
        <f t="shared" si="619"/>
        <v>120.54226867187498</v>
      </c>
      <c r="X1509" s="49">
        <f t="shared" si="620"/>
        <v>1717.7273285742183</v>
      </c>
      <c r="Y1509" s="29">
        <f t="shared" si="621"/>
        <v>5351.6666666666706</v>
      </c>
      <c r="AA1509">
        <f t="shared" si="605"/>
        <v>0</v>
      </c>
      <c r="AB1509">
        <f t="shared" si="624"/>
        <v>51.3</v>
      </c>
      <c r="AC1509">
        <f t="shared" si="606"/>
        <v>14.249999999999998</v>
      </c>
      <c r="AE1509">
        <f t="shared" si="607"/>
        <v>-1586.8418356054683</v>
      </c>
      <c r="AF1509">
        <f t="shared" si="608"/>
        <v>-1605.1902691992184</v>
      </c>
      <c r="AG1509">
        <f t="shared" si="609"/>
        <v>-1717.7273285742183</v>
      </c>
    </row>
    <row r="1510" spans="2:33" x14ac:dyDescent="0.25">
      <c r="B1510" s="7" t="s">
        <v>75</v>
      </c>
      <c r="C1510" s="7">
        <v>1502</v>
      </c>
      <c r="D1510" s="7">
        <v>25</v>
      </c>
      <c r="E1510" s="13">
        <v>52.1</v>
      </c>
      <c r="F1510" s="17">
        <f t="shared" si="622"/>
        <v>0.19444444444444522</v>
      </c>
      <c r="G1510" s="17">
        <f t="shared" si="623"/>
        <v>0.70000000000000284</v>
      </c>
      <c r="H1510">
        <f t="shared" si="610"/>
        <v>224.58333333333422</v>
      </c>
      <c r="I1510">
        <f t="shared" si="611"/>
        <v>19.904259374999999</v>
      </c>
      <c r="J1510">
        <f t="shared" si="600"/>
        <v>94.405074875578705</v>
      </c>
      <c r="K1510">
        <f t="shared" si="625"/>
        <v>114.3093342505787</v>
      </c>
      <c r="L1510" s="49">
        <f t="shared" si="612"/>
        <v>1654.3100873486528</v>
      </c>
      <c r="M1510" s="29">
        <f t="shared" si="613"/>
        <v>3250.2199074074201</v>
      </c>
      <c r="N1510">
        <f t="shared" si="601"/>
        <v>239.16666666666762</v>
      </c>
      <c r="O1510">
        <f t="shared" si="614"/>
        <v>21.19674375</v>
      </c>
      <c r="P1510">
        <f t="shared" si="602"/>
        <v>94.405074875578705</v>
      </c>
      <c r="Q1510">
        <f t="shared" si="615"/>
        <v>115.6018186255787</v>
      </c>
      <c r="R1510" s="49">
        <f t="shared" si="616"/>
        <v>1673.0152084424028</v>
      </c>
      <c r="S1510" s="29">
        <f t="shared" si="617"/>
        <v>3461.2731481481619</v>
      </c>
      <c r="T1510">
        <f t="shared" si="603"/>
        <v>328.61111111111245</v>
      </c>
      <c r="U1510">
        <f t="shared" si="618"/>
        <v>29.123981249999996</v>
      </c>
      <c r="V1510">
        <f t="shared" si="604"/>
        <v>94.405074875578705</v>
      </c>
      <c r="W1510">
        <f t="shared" si="619"/>
        <v>123.52905612557871</v>
      </c>
      <c r="X1510" s="49">
        <f t="shared" si="620"/>
        <v>1787.7399511507363</v>
      </c>
      <c r="Y1510" s="29">
        <f t="shared" si="621"/>
        <v>4755.7330246913771</v>
      </c>
      <c r="AA1510">
        <f t="shared" si="605"/>
        <v>0</v>
      </c>
      <c r="AB1510">
        <f t="shared" si="624"/>
        <v>52.1</v>
      </c>
      <c r="AC1510">
        <f t="shared" si="606"/>
        <v>14.472222222222221</v>
      </c>
      <c r="AE1510">
        <f t="shared" si="607"/>
        <v>-1654.3100873486528</v>
      </c>
      <c r="AF1510">
        <f t="shared" si="608"/>
        <v>-1673.0152084424028</v>
      </c>
      <c r="AG1510">
        <f t="shared" si="609"/>
        <v>-1787.7399511507363</v>
      </c>
    </row>
    <row r="1511" spans="2:33" x14ac:dyDescent="0.25">
      <c r="B1511" s="7" t="s">
        <v>75</v>
      </c>
      <c r="C1511" s="7">
        <v>1503</v>
      </c>
      <c r="D1511" s="7">
        <v>26</v>
      </c>
      <c r="E1511" s="13">
        <v>52.7</v>
      </c>
      <c r="F1511" s="17">
        <f t="shared" si="622"/>
        <v>0.18055555555555516</v>
      </c>
      <c r="G1511" s="17">
        <f t="shared" si="623"/>
        <v>0.64999999999999858</v>
      </c>
      <c r="H1511">
        <f t="shared" si="610"/>
        <v>208.5416666666662</v>
      </c>
      <c r="I1511">
        <f t="shared" si="611"/>
        <v>19.960565624999997</v>
      </c>
      <c r="J1511">
        <f t="shared" si="600"/>
        <v>96.59199251446762</v>
      </c>
      <c r="K1511">
        <f t="shared" si="625"/>
        <v>116.55255813946762</v>
      </c>
      <c r="L1511" s="49">
        <f t="shared" si="612"/>
        <v>1706.1999483194288</v>
      </c>
      <c r="M1511" s="29">
        <f t="shared" si="613"/>
        <v>3052.8182870370301</v>
      </c>
      <c r="N1511">
        <f t="shared" si="601"/>
        <v>222.08333333333286</v>
      </c>
      <c r="O1511">
        <f t="shared" si="614"/>
        <v>21.256706249999997</v>
      </c>
      <c r="P1511">
        <f t="shared" si="602"/>
        <v>96.59199251446762</v>
      </c>
      <c r="Q1511">
        <f t="shared" si="615"/>
        <v>117.84869876446761</v>
      </c>
      <c r="R1511" s="49">
        <f t="shared" si="616"/>
        <v>1725.1740069131788</v>
      </c>
      <c r="S1511" s="29">
        <f t="shared" si="617"/>
        <v>3251.0532407407341</v>
      </c>
      <c r="T1511">
        <f t="shared" si="603"/>
        <v>305.13888888888823</v>
      </c>
      <c r="U1511">
        <f t="shared" si="618"/>
        <v>29.206368749999999</v>
      </c>
      <c r="V1511">
        <f t="shared" si="604"/>
        <v>96.59199251446762</v>
      </c>
      <c r="W1511">
        <f t="shared" si="619"/>
        <v>125.79836126446762</v>
      </c>
      <c r="X1511" s="49">
        <f t="shared" si="620"/>
        <v>1841.5482329548454</v>
      </c>
      <c r="Y1511" s="29">
        <f t="shared" si="621"/>
        <v>4466.8942901234477</v>
      </c>
      <c r="AA1511">
        <f t="shared" si="605"/>
        <v>0</v>
      </c>
      <c r="AB1511">
        <f t="shared" si="624"/>
        <v>52.7</v>
      </c>
      <c r="AC1511">
        <f t="shared" si="606"/>
        <v>14.638888888888889</v>
      </c>
      <c r="AE1511">
        <f t="shared" si="607"/>
        <v>-1706.1999483194288</v>
      </c>
      <c r="AF1511">
        <f t="shared" si="608"/>
        <v>-1725.1740069131788</v>
      </c>
      <c r="AG1511">
        <f t="shared" si="609"/>
        <v>-1841.5482329548454</v>
      </c>
    </row>
    <row r="1512" spans="2:33" x14ac:dyDescent="0.25">
      <c r="B1512" s="7" t="s">
        <v>75</v>
      </c>
      <c r="C1512" s="7">
        <v>1504</v>
      </c>
      <c r="D1512" s="7">
        <v>27</v>
      </c>
      <c r="E1512" s="13">
        <v>53.4</v>
      </c>
      <c r="F1512" s="17">
        <f t="shared" si="622"/>
        <v>0.18055555555555516</v>
      </c>
      <c r="G1512" s="17">
        <f t="shared" si="623"/>
        <v>0.64999999999999858</v>
      </c>
      <c r="H1512">
        <f t="shared" si="610"/>
        <v>208.5416666666662</v>
      </c>
      <c r="I1512">
        <f t="shared" si="611"/>
        <v>20.026256249999999</v>
      </c>
      <c r="J1512">
        <f t="shared" si="600"/>
        <v>99.175045520833336</v>
      </c>
      <c r="K1512">
        <f t="shared" si="625"/>
        <v>119.20130177083334</v>
      </c>
      <c r="L1512" s="49">
        <f t="shared" si="612"/>
        <v>1768.1526429340277</v>
      </c>
      <c r="M1512" s="29">
        <f t="shared" si="613"/>
        <v>3093.3680555555484</v>
      </c>
      <c r="N1512">
        <f t="shared" si="601"/>
        <v>222.08333333333286</v>
      </c>
      <c r="O1512">
        <f t="shared" si="614"/>
        <v>21.326662500000001</v>
      </c>
      <c r="P1512">
        <f t="shared" si="602"/>
        <v>99.175045520833336</v>
      </c>
      <c r="Q1512">
        <f t="shared" si="615"/>
        <v>120.50170802083333</v>
      </c>
      <c r="R1512" s="49">
        <f t="shared" si="616"/>
        <v>1787.4420023090277</v>
      </c>
      <c r="S1512" s="29">
        <f t="shared" si="617"/>
        <v>3294.236111111104</v>
      </c>
      <c r="T1512">
        <f t="shared" si="603"/>
        <v>305.13888888888823</v>
      </c>
      <c r="U1512">
        <f t="shared" si="618"/>
        <v>29.302487500000002</v>
      </c>
      <c r="V1512">
        <f t="shared" si="604"/>
        <v>99.175045520833336</v>
      </c>
      <c r="W1512">
        <f t="shared" si="619"/>
        <v>128.47753302083333</v>
      </c>
      <c r="X1512" s="49">
        <f t="shared" si="620"/>
        <v>1905.7500731423609</v>
      </c>
      <c r="Y1512" s="29">
        <f t="shared" si="621"/>
        <v>4526.2268518518422</v>
      </c>
      <c r="AA1512">
        <f t="shared" si="605"/>
        <v>0</v>
      </c>
      <c r="AB1512">
        <f t="shared" si="624"/>
        <v>53.4</v>
      </c>
      <c r="AC1512">
        <f t="shared" si="606"/>
        <v>14.833333333333332</v>
      </c>
      <c r="AE1512">
        <f t="shared" si="607"/>
        <v>-1768.1526429340277</v>
      </c>
      <c r="AF1512">
        <f t="shared" si="608"/>
        <v>-1787.4420023090277</v>
      </c>
      <c r="AG1512">
        <f t="shared" si="609"/>
        <v>-1905.7500731423609</v>
      </c>
    </row>
    <row r="1513" spans="2:33" x14ac:dyDescent="0.25">
      <c r="B1513" s="7" t="s">
        <v>75</v>
      </c>
      <c r="C1513" s="7">
        <v>1505</v>
      </c>
      <c r="D1513" s="7">
        <v>28</v>
      </c>
      <c r="E1513" s="13">
        <v>54</v>
      </c>
      <c r="F1513" s="17">
        <f t="shared" si="622"/>
        <v>0.15277777777777798</v>
      </c>
      <c r="G1513" s="17">
        <f t="shared" si="623"/>
        <v>0.55000000000000071</v>
      </c>
      <c r="H1513">
        <f t="shared" si="610"/>
        <v>176.45833333333357</v>
      </c>
      <c r="I1513">
        <f t="shared" si="611"/>
        <v>20.082562499999995</v>
      </c>
      <c r="J1513">
        <f t="shared" si="600"/>
        <v>101.41621875000001</v>
      </c>
      <c r="K1513">
        <f t="shared" si="625"/>
        <v>121.49878125000001</v>
      </c>
      <c r="L1513" s="49">
        <f t="shared" si="612"/>
        <v>1822.48171875</v>
      </c>
      <c r="M1513" s="29">
        <f t="shared" si="613"/>
        <v>2646.8750000000036</v>
      </c>
      <c r="N1513">
        <f t="shared" si="601"/>
        <v>187.91666666666691</v>
      </c>
      <c r="O1513">
        <f t="shared" si="614"/>
        <v>21.386624999999995</v>
      </c>
      <c r="P1513">
        <f t="shared" si="602"/>
        <v>101.41621875000001</v>
      </c>
      <c r="Q1513">
        <f t="shared" si="615"/>
        <v>122.80284375000001</v>
      </c>
      <c r="R1513" s="49">
        <f t="shared" si="616"/>
        <v>1842.0426562500002</v>
      </c>
      <c r="S1513" s="29">
        <f t="shared" si="617"/>
        <v>2818.7500000000036</v>
      </c>
      <c r="T1513">
        <f t="shared" si="603"/>
        <v>258.1944444444448</v>
      </c>
      <c r="U1513">
        <f t="shared" si="618"/>
        <v>29.384874999999994</v>
      </c>
      <c r="V1513">
        <f t="shared" si="604"/>
        <v>101.41621875000001</v>
      </c>
      <c r="W1513">
        <f t="shared" si="619"/>
        <v>130.80109375000001</v>
      </c>
      <c r="X1513" s="49">
        <f t="shared" si="620"/>
        <v>1962.01640625</v>
      </c>
      <c r="Y1513" s="29">
        <f t="shared" si="621"/>
        <v>3872.916666666672</v>
      </c>
      <c r="AA1513">
        <f t="shared" si="605"/>
        <v>0</v>
      </c>
      <c r="AB1513">
        <f t="shared" si="624"/>
        <v>54</v>
      </c>
      <c r="AC1513">
        <f t="shared" si="606"/>
        <v>15</v>
      </c>
      <c r="AE1513">
        <f t="shared" si="607"/>
        <v>-1822.48171875</v>
      </c>
      <c r="AF1513">
        <f t="shared" si="608"/>
        <v>-1842.0426562500002</v>
      </c>
      <c r="AG1513">
        <f t="shared" si="609"/>
        <v>-1962.01640625</v>
      </c>
    </row>
    <row r="1514" spans="2:33" x14ac:dyDescent="0.25">
      <c r="B1514" s="7" t="s">
        <v>75</v>
      </c>
      <c r="C1514" s="7">
        <v>1506</v>
      </c>
      <c r="D1514" s="7">
        <v>29</v>
      </c>
      <c r="E1514" s="13">
        <v>54.5</v>
      </c>
      <c r="F1514" s="17">
        <f t="shared" si="622"/>
        <v>0.1388888888888889</v>
      </c>
      <c r="G1514" s="17">
        <f t="shared" si="623"/>
        <v>0.5</v>
      </c>
      <c r="H1514">
        <f t="shared" si="610"/>
        <v>160.41666666666669</v>
      </c>
      <c r="I1514">
        <f t="shared" si="611"/>
        <v>20.129484375000001</v>
      </c>
      <c r="J1514">
        <f t="shared" si="600"/>
        <v>103.30299168113429</v>
      </c>
      <c r="K1514">
        <f t="shared" si="625"/>
        <v>123.43247605613429</v>
      </c>
      <c r="L1514" s="49">
        <f t="shared" si="612"/>
        <v>1868.6305402942553</v>
      </c>
      <c r="M1514" s="29">
        <f t="shared" si="613"/>
        <v>2428.5300925925931</v>
      </c>
      <c r="N1514">
        <f t="shared" si="601"/>
        <v>170.83333333333334</v>
      </c>
      <c r="O1514">
        <f t="shared" si="614"/>
        <v>21.43659375</v>
      </c>
      <c r="P1514">
        <f t="shared" si="602"/>
        <v>103.30299168113429</v>
      </c>
      <c r="Q1514">
        <f t="shared" si="615"/>
        <v>124.73958543113429</v>
      </c>
      <c r="R1514" s="49">
        <f t="shared" si="616"/>
        <v>1888.4187238880052</v>
      </c>
      <c r="S1514" s="29">
        <f t="shared" si="617"/>
        <v>2586.2268518518522</v>
      </c>
      <c r="T1514">
        <f t="shared" si="603"/>
        <v>234.72222222222223</v>
      </c>
      <c r="U1514">
        <f t="shared" si="618"/>
        <v>29.453531249999997</v>
      </c>
      <c r="V1514">
        <f t="shared" si="604"/>
        <v>103.30299168113429</v>
      </c>
      <c r="W1514">
        <f t="shared" si="619"/>
        <v>132.75652293113427</v>
      </c>
      <c r="X1514" s="49">
        <f t="shared" si="620"/>
        <v>2009.7862499296716</v>
      </c>
      <c r="Y1514" s="29">
        <f t="shared" si="621"/>
        <v>3553.433641975309</v>
      </c>
      <c r="AA1514">
        <f t="shared" si="605"/>
        <v>0</v>
      </c>
      <c r="AB1514">
        <f t="shared" si="624"/>
        <v>54.5</v>
      </c>
      <c r="AC1514">
        <f t="shared" si="606"/>
        <v>15.138888888888889</v>
      </c>
      <c r="AE1514">
        <f t="shared" si="607"/>
        <v>-1868.6305402942553</v>
      </c>
      <c r="AF1514">
        <f t="shared" si="608"/>
        <v>-1888.4187238880052</v>
      </c>
      <c r="AG1514">
        <f t="shared" si="609"/>
        <v>-2009.7862499296716</v>
      </c>
    </row>
    <row r="1515" spans="2:33" x14ac:dyDescent="0.25">
      <c r="B1515" s="7" t="s">
        <v>75</v>
      </c>
      <c r="C1515" s="7">
        <v>1507</v>
      </c>
      <c r="D1515" s="7">
        <v>30</v>
      </c>
      <c r="E1515" s="13">
        <v>55</v>
      </c>
      <c r="F1515" s="17">
        <f t="shared" si="622"/>
        <v>0.15277777777777798</v>
      </c>
      <c r="G1515" s="17">
        <f t="shared" si="623"/>
        <v>0.55000000000000071</v>
      </c>
      <c r="H1515">
        <f t="shared" si="610"/>
        <v>176.45833333333357</v>
      </c>
      <c r="I1515">
        <f t="shared" si="611"/>
        <v>20.176406249999999</v>
      </c>
      <c r="J1515">
        <f t="shared" si="600"/>
        <v>105.20715422453704</v>
      </c>
      <c r="K1515">
        <f t="shared" si="625"/>
        <v>125.38356047453703</v>
      </c>
      <c r="L1515" s="49">
        <f t="shared" si="612"/>
        <v>1915.5821739165378</v>
      </c>
      <c r="M1515" s="29">
        <f t="shared" si="613"/>
        <v>2695.8912037037071</v>
      </c>
      <c r="N1515">
        <f t="shared" si="601"/>
        <v>187.91666666666691</v>
      </c>
      <c r="O1515">
        <f t="shared" si="614"/>
        <v>21.486562499999998</v>
      </c>
      <c r="P1515">
        <f t="shared" si="602"/>
        <v>105.20715422453704</v>
      </c>
      <c r="Q1515">
        <f t="shared" si="615"/>
        <v>126.69371672453704</v>
      </c>
      <c r="R1515" s="49">
        <f t="shared" si="616"/>
        <v>1935.5984499582046</v>
      </c>
      <c r="S1515" s="29">
        <f t="shared" si="617"/>
        <v>2870.9490740740775</v>
      </c>
      <c r="T1515">
        <f t="shared" si="603"/>
        <v>258.1944444444448</v>
      </c>
      <c r="U1515">
        <f t="shared" si="618"/>
        <v>29.522187499999998</v>
      </c>
      <c r="V1515">
        <f t="shared" si="604"/>
        <v>105.20715422453704</v>
      </c>
      <c r="W1515">
        <f t="shared" si="619"/>
        <v>134.72934172453702</v>
      </c>
      <c r="X1515" s="49">
        <f t="shared" si="620"/>
        <v>2058.3649430137598</v>
      </c>
      <c r="Y1515" s="29">
        <f t="shared" si="621"/>
        <v>3944.6373456790175</v>
      </c>
      <c r="AA1515">
        <f t="shared" si="605"/>
        <v>0</v>
      </c>
      <c r="AB1515">
        <f t="shared" si="624"/>
        <v>55</v>
      </c>
      <c r="AC1515">
        <f t="shared" si="606"/>
        <v>15.277777777777777</v>
      </c>
      <c r="AE1515">
        <f t="shared" si="607"/>
        <v>-1915.5821739165378</v>
      </c>
      <c r="AF1515">
        <f t="shared" si="608"/>
        <v>-1935.5984499582046</v>
      </c>
      <c r="AG1515">
        <f t="shared" si="609"/>
        <v>-2058.3649430137598</v>
      </c>
    </row>
    <row r="1516" spans="2:33" x14ac:dyDescent="0.25">
      <c r="B1516" s="7" t="s">
        <v>75</v>
      </c>
      <c r="C1516" s="7">
        <v>1508</v>
      </c>
      <c r="D1516" s="7">
        <v>31</v>
      </c>
      <c r="E1516" s="13">
        <v>55.6</v>
      </c>
      <c r="F1516" s="17">
        <f t="shared" si="622"/>
        <v>0.18055555555555516</v>
      </c>
      <c r="G1516" s="17">
        <f t="shared" si="623"/>
        <v>0.64999999999999858</v>
      </c>
      <c r="H1516">
        <f t="shared" si="610"/>
        <v>208.5416666666662</v>
      </c>
      <c r="I1516">
        <f t="shared" si="611"/>
        <v>20.232712500000002</v>
      </c>
      <c r="J1516">
        <f t="shared" si="600"/>
        <v>107.51510356481484</v>
      </c>
      <c r="K1516">
        <f t="shared" si="625"/>
        <v>127.74781606481484</v>
      </c>
      <c r="L1516" s="49">
        <f t="shared" si="612"/>
        <v>1972.9940481121403</v>
      </c>
      <c r="M1516" s="29">
        <f t="shared" si="613"/>
        <v>3220.8101851851779</v>
      </c>
      <c r="N1516">
        <f t="shared" si="601"/>
        <v>222.08333333333286</v>
      </c>
      <c r="O1516">
        <f t="shared" si="614"/>
        <v>21.546525000000003</v>
      </c>
      <c r="P1516">
        <f t="shared" si="602"/>
        <v>107.51510356481484</v>
      </c>
      <c r="Q1516">
        <f t="shared" si="615"/>
        <v>129.06162856481484</v>
      </c>
      <c r="R1516" s="49">
        <f t="shared" si="616"/>
        <v>1993.2851522788069</v>
      </c>
      <c r="S1516" s="29">
        <f t="shared" si="617"/>
        <v>3429.9537037036966</v>
      </c>
      <c r="T1516">
        <f t="shared" si="603"/>
        <v>305.13888888888823</v>
      </c>
      <c r="U1516">
        <f t="shared" si="618"/>
        <v>29.604575000000004</v>
      </c>
      <c r="V1516">
        <f t="shared" si="604"/>
        <v>107.51510356481484</v>
      </c>
      <c r="W1516">
        <f t="shared" si="619"/>
        <v>137.11967856481485</v>
      </c>
      <c r="X1516" s="49">
        <f t="shared" si="620"/>
        <v>2117.7372578343625</v>
      </c>
      <c r="Y1516" s="29">
        <f t="shared" si="621"/>
        <v>4712.7006172839401</v>
      </c>
      <c r="AA1516">
        <f t="shared" si="605"/>
        <v>0</v>
      </c>
      <c r="AB1516">
        <f t="shared" si="624"/>
        <v>55.6</v>
      </c>
      <c r="AC1516">
        <f t="shared" si="606"/>
        <v>15.444444444444445</v>
      </c>
      <c r="AE1516">
        <f t="shared" si="607"/>
        <v>-1972.9940481121403</v>
      </c>
      <c r="AF1516">
        <f t="shared" si="608"/>
        <v>-1993.2851522788069</v>
      </c>
      <c r="AG1516">
        <f t="shared" si="609"/>
        <v>-2117.7372578343625</v>
      </c>
    </row>
    <row r="1517" spans="2:33" x14ac:dyDescent="0.25">
      <c r="B1517" s="7" t="s">
        <v>75</v>
      </c>
      <c r="C1517" s="7">
        <v>1509</v>
      </c>
      <c r="D1517" s="7">
        <v>32</v>
      </c>
      <c r="E1517" s="13">
        <v>56.3</v>
      </c>
      <c r="F1517" s="17">
        <f t="shared" si="622"/>
        <v>0.2222222222222224</v>
      </c>
      <c r="G1517" s="17">
        <f t="shared" si="623"/>
        <v>0.80000000000000071</v>
      </c>
      <c r="H1517">
        <f t="shared" si="610"/>
        <v>256.66666666666686</v>
      </c>
      <c r="I1517">
        <f t="shared" si="611"/>
        <v>20.298403125</v>
      </c>
      <c r="J1517">
        <f t="shared" si="600"/>
        <v>110.23936022280093</v>
      </c>
      <c r="K1517">
        <f t="shared" si="625"/>
        <v>130.53776334780093</v>
      </c>
      <c r="L1517" s="49">
        <f t="shared" si="612"/>
        <v>2041.4655768003311</v>
      </c>
      <c r="M1517" s="29">
        <f t="shared" si="613"/>
        <v>4013.981481481484</v>
      </c>
      <c r="N1517">
        <f t="shared" si="601"/>
        <v>273.33333333333354</v>
      </c>
      <c r="O1517">
        <f t="shared" si="614"/>
        <v>21.61648125</v>
      </c>
      <c r="P1517">
        <f t="shared" si="602"/>
        <v>110.23936022280093</v>
      </c>
      <c r="Q1517">
        <f t="shared" si="615"/>
        <v>131.85584147280093</v>
      </c>
      <c r="R1517" s="49">
        <f t="shared" si="616"/>
        <v>2062.0788541440811</v>
      </c>
      <c r="S1517" s="29">
        <f t="shared" si="617"/>
        <v>4274.6296296296323</v>
      </c>
      <c r="T1517">
        <f t="shared" si="603"/>
        <v>375.55555555555588</v>
      </c>
      <c r="U1517">
        <f t="shared" si="618"/>
        <v>29.700693749999999</v>
      </c>
      <c r="V1517">
        <f t="shared" si="604"/>
        <v>110.23936022280093</v>
      </c>
      <c r="W1517">
        <f t="shared" si="619"/>
        <v>139.94005397280091</v>
      </c>
      <c r="X1517" s="49">
        <f t="shared" si="620"/>
        <v>2188.5069551857473</v>
      </c>
      <c r="Y1517" s="29">
        <f t="shared" si="621"/>
        <v>5873.2716049382761</v>
      </c>
      <c r="AA1517">
        <f t="shared" si="605"/>
        <v>0</v>
      </c>
      <c r="AB1517">
        <f t="shared" si="624"/>
        <v>56.3</v>
      </c>
      <c r="AC1517">
        <f t="shared" si="606"/>
        <v>15.638888888888888</v>
      </c>
      <c r="AE1517">
        <f t="shared" si="607"/>
        <v>-2041.4655768003311</v>
      </c>
      <c r="AF1517">
        <f t="shared" si="608"/>
        <v>-2062.0788541440811</v>
      </c>
      <c r="AG1517">
        <f t="shared" si="609"/>
        <v>-2188.5069551857473</v>
      </c>
    </row>
    <row r="1518" spans="2:33" x14ac:dyDescent="0.25">
      <c r="B1518" s="7" t="s">
        <v>75</v>
      </c>
      <c r="C1518" s="7">
        <v>1510</v>
      </c>
      <c r="D1518" s="7">
        <v>33</v>
      </c>
      <c r="E1518" s="13">
        <v>57.2</v>
      </c>
      <c r="F1518" s="17">
        <f t="shared" si="622"/>
        <v>0.30555555555555597</v>
      </c>
      <c r="G1518" s="17">
        <f t="shared" si="623"/>
        <v>1.1000000000000014</v>
      </c>
      <c r="H1518">
        <f t="shared" si="610"/>
        <v>352.91666666666714</v>
      </c>
      <c r="I1518">
        <f t="shared" si="611"/>
        <v>20.382862500000002</v>
      </c>
      <c r="J1518">
        <f t="shared" si="600"/>
        <v>113.79205800925929</v>
      </c>
      <c r="K1518">
        <f t="shared" si="625"/>
        <v>134.17492050925929</v>
      </c>
      <c r="L1518" s="49">
        <f t="shared" si="612"/>
        <v>2131.8904036471199</v>
      </c>
      <c r="M1518" s="29">
        <f t="shared" si="613"/>
        <v>5607.4537037037117</v>
      </c>
      <c r="N1518">
        <f t="shared" si="601"/>
        <v>375.83333333333383</v>
      </c>
      <c r="O1518">
        <f t="shared" si="614"/>
        <v>21.706424999999999</v>
      </c>
      <c r="P1518">
        <f t="shared" si="602"/>
        <v>113.79205800925929</v>
      </c>
      <c r="Q1518">
        <f t="shared" si="615"/>
        <v>135.4984830092593</v>
      </c>
      <c r="R1518" s="49">
        <f t="shared" si="616"/>
        <v>2152.9203411471199</v>
      </c>
      <c r="S1518" s="29">
        <f t="shared" si="617"/>
        <v>5971.5740740740821</v>
      </c>
      <c r="T1518">
        <f t="shared" si="603"/>
        <v>516.3888888888896</v>
      </c>
      <c r="U1518">
        <f t="shared" si="618"/>
        <v>29.824275</v>
      </c>
      <c r="V1518">
        <f t="shared" si="604"/>
        <v>113.79205800925929</v>
      </c>
      <c r="W1518">
        <f t="shared" si="619"/>
        <v>143.61633300925928</v>
      </c>
      <c r="X1518" s="49">
        <f t="shared" si="620"/>
        <v>2281.9039578137863</v>
      </c>
      <c r="Y1518" s="29">
        <f t="shared" si="621"/>
        <v>8204.8456790123564</v>
      </c>
      <c r="AA1518">
        <f t="shared" si="605"/>
        <v>0</v>
      </c>
      <c r="AB1518">
        <f t="shared" si="624"/>
        <v>57.2</v>
      </c>
      <c r="AC1518">
        <f t="shared" si="606"/>
        <v>15.888888888888889</v>
      </c>
      <c r="AE1518">
        <f t="shared" si="607"/>
        <v>-2131.8904036471199</v>
      </c>
      <c r="AF1518">
        <f t="shared" si="608"/>
        <v>-2152.9203411471199</v>
      </c>
      <c r="AG1518">
        <f t="shared" si="609"/>
        <v>-2281.9039578137863</v>
      </c>
    </row>
    <row r="1519" spans="2:33" x14ac:dyDescent="0.25">
      <c r="B1519" s="7" t="s">
        <v>75</v>
      </c>
      <c r="C1519" s="7">
        <v>1511</v>
      </c>
      <c r="D1519" s="7">
        <v>34</v>
      </c>
      <c r="E1519" s="13">
        <v>58.5</v>
      </c>
      <c r="F1519" s="17">
        <f t="shared" si="622"/>
        <v>0.41666666666666663</v>
      </c>
      <c r="G1519" s="17">
        <f t="shared" si="623"/>
        <v>1.5</v>
      </c>
      <c r="H1519">
        <f t="shared" si="610"/>
        <v>481.24999999999994</v>
      </c>
      <c r="I1519">
        <f t="shared" si="611"/>
        <v>20.504859375000002</v>
      </c>
      <c r="J1519">
        <f t="shared" si="600"/>
        <v>119.02320117187502</v>
      </c>
      <c r="K1519">
        <f t="shared" si="625"/>
        <v>139.52806054687503</v>
      </c>
      <c r="L1519" s="49">
        <f t="shared" si="612"/>
        <v>2267.330983886719</v>
      </c>
      <c r="M1519" s="29">
        <f t="shared" si="613"/>
        <v>7820.3124999999991</v>
      </c>
      <c r="N1519">
        <f t="shared" si="601"/>
        <v>512.5</v>
      </c>
      <c r="O1519">
        <f t="shared" si="614"/>
        <v>21.836343750000001</v>
      </c>
      <c r="P1519">
        <f t="shared" si="602"/>
        <v>119.02320117187502</v>
      </c>
      <c r="Q1519">
        <f t="shared" si="615"/>
        <v>140.85954492187503</v>
      </c>
      <c r="R1519" s="49">
        <f t="shared" si="616"/>
        <v>2288.9676049804693</v>
      </c>
      <c r="S1519" s="29">
        <f t="shared" si="617"/>
        <v>8328.125</v>
      </c>
      <c r="T1519">
        <f t="shared" si="603"/>
        <v>704.16666666666663</v>
      </c>
      <c r="U1519">
        <f t="shared" si="618"/>
        <v>30.002781250000002</v>
      </c>
      <c r="V1519">
        <f t="shared" si="604"/>
        <v>119.02320117187502</v>
      </c>
      <c r="W1519">
        <f t="shared" si="619"/>
        <v>149.02598242187503</v>
      </c>
      <c r="X1519" s="49">
        <f t="shared" si="620"/>
        <v>2421.6722143554694</v>
      </c>
      <c r="Y1519" s="29">
        <f t="shared" si="621"/>
        <v>11442.708333333332</v>
      </c>
      <c r="AA1519">
        <f t="shared" si="605"/>
        <v>0</v>
      </c>
      <c r="AB1519">
        <f t="shared" si="624"/>
        <v>58.5</v>
      </c>
      <c r="AC1519">
        <f t="shared" si="606"/>
        <v>16.25</v>
      </c>
      <c r="AE1519">
        <f t="shared" si="607"/>
        <v>-2267.330983886719</v>
      </c>
      <c r="AF1519">
        <f t="shared" si="608"/>
        <v>-2288.9676049804693</v>
      </c>
      <c r="AG1519">
        <f t="shared" si="609"/>
        <v>-2421.6722143554694</v>
      </c>
    </row>
    <row r="1520" spans="2:33" x14ac:dyDescent="0.25">
      <c r="B1520" s="7" t="s">
        <v>75</v>
      </c>
      <c r="C1520" s="7">
        <v>1512</v>
      </c>
      <c r="D1520" s="7">
        <v>35</v>
      </c>
      <c r="E1520" s="13">
        <v>60.2</v>
      </c>
      <c r="F1520" s="17">
        <f t="shared" si="622"/>
        <v>0.52777777777777735</v>
      </c>
      <c r="G1520" s="17">
        <f t="shared" si="623"/>
        <v>1.8999999999999986</v>
      </c>
      <c r="H1520">
        <f t="shared" si="610"/>
        <v>609.5833333333328</v>
      </c>
      <c r="I1520">
        <f t="shared" si="611"/>
        <v>20.664393749999999</v>
      </c>
      <c r="J1520">
        <f t="shared" si="600"/>
        <v>126.0413008912037</v>
      </c>
      <c r="K1520">
        <f t="shared" si="625"/>
        <v>146.70569464120371</v>
      </c>
      <c r="L1520" s="49">
        <f t="shared" si="612"/>
        <v>2453.2452270556842</v>
      </c>
      <c r="M1520" s="29">
        <f t="shared" si="613"/>
        <v>10193.587962962954</v>
      </c>
      <c r="N1520">
        <f t="shared" si="601"/>
        <v>649.16666666666617</v>
      </c>
      <c r="O1520">
        <f t="shared" si="614"/>
        <v>22.006237499999997</v>
      </c>
      <c r="P1520">
        <f t="shared" si="602"/>
        <v>126.0413008912037</v>
      </c>
      <c r="Q1520">
        <f t="shared" si="615"/>
        <v>148.04753839120372</v>
      </c>
      <c r="R1520" s="49">
        <f t="shared" si="616"/>
        <v>2475.6838364306841</v>
      </c>
      <c r="S1520" s="29">
        <f t="shared" si="617"/>
        <v>10855.50925925925</v>
      </c>
      <c r="T1520">
        <f t="shared" si="603"/>
        <v>891.94444444444366</v>
      </c>
      <c r="U1520">
        <f t="shared" si="618"/>
        <v>30.236212499999997</v>
      </c>
      <c r="V1520">
        <f t="shared" si="604"/>
        <v>126.0413008912037</v>
      </c>
      <c r="W1520">
        <f t="shared" si="619"/>
        <v>156.27751339120371</v>
      </c>
      <c r="X1520" s="49">
        <f t="shared" si="620"/>
        <v>2613.3073072640177</v>
      </c>
      <c r="Y1520" s="29">
        <f t="shared" si="621"/>
        <v>14915.293209876529</v>
      </c>
      <c r="AA1520">
        <f t="shared" si="605"/>
        <v>0</v>
      </c>
      <c r="AB1520">
        <f t="shared" si="624"/>
        <v>60.2</v>
      </c>
      <c r="AC1520">
        <f t="shared" si="606"/>
        <v>16.722222222222221</v>
      </c>
      <c r="AE1520">
        <f t="shared" si="607"/>
        <v>-2453.2452270556842</v>
      </c>
      <c r="AF1520">
        <f t="shared" si="608"/>
        <v>-2475.6838364306841</v>
      </c>
      <c r="AG1520">
        <f t="shared" si="609"/>
        <v>-2613.3073072640177</v>
      </c>
    </row>
    <row r="1521" spans="2:33" x14ac:dyDescent="0.25">
      <c r="B1521" s="7" t="s">
        <v>75</v>
      </c>
      <c r="C1521" s="7">
        <v>1513</v>
      </c>
      <c r="D1521" s="7">
        <v>36</v>
      </c>
      <c r="E1521" s="13">
        <v>62.3</v>
      </c>
      <c r="F1521" s="17">
        <f t="shared" si="622"/>
        <v>0.625</v>
      </c>
      <c r="G1521" s="17">
        <f t="shared" si="623"/>
        <v>2.25</v>
      </c>
      <c r="H1521">
        <f t="shared" si="610"/>
        <v>721.875</v>
      </c>
      <c r="I1521">
        <f t="shared" si="611"/>
        <v>20.861465624999997</v>
      </c>
      <c r="J1521">
        <f t="shared" si="600"/>
        <v>134.98825640335647</v>
      </c>
      <c r="K1521">
        <f t="shared" si="625"/>
        <v>155.84972202835647</v>
      </c>
      <c r="L1521" s="49">
        <f t="shared" si="612"/>
        <v>2697.0660228796128</v>
      </c>
      <c r="M1521" s="29">
        <f t="shared" si="613"/>
        <v>12492.447916666666</v>
      </c>
      <c r="N1521">
        <f t="shared" si="601"/>
        <v>768.75</v>
      </c>
      <c r="O1521">
        <f t="shared" si="614"/>
        <v>22.216106249999999</v>
      </c>
      <c r="P1521">
        <f t="shared" si="602"/>
        <v>134.98825640335647</v>
      </c>
      <c r="Q1521">
        <f t="shared" si="615"/>
        <v>157.20436265335647</v>
      </c>
      <c r="R1521" s="49">
        <f t="shared" si="616"/>
        <v>2720.508831473363</v>
      </c>
      <c r="S1521" s="29">
        <f t="shared" si="617"/>
        <v>13303.645833333332</v>
      </c>
      <c r="T1521">
        <f t="shared" si="603"/>
        <v>1056.25</v>
      </c>
      <c r="U1521">
        <f t="shared" si="618"/>
        <v>30.524568749999997</v>
      </c>
      <c r="V1521">
        <f t="shared" si="604"/>
        <v>134.98825640335647</v>
      </c>
      <c r="W1521">
        <f t="shared" si="619"/>
        <v>165.51282515335646</v>
      </c>
      <c r="X1521" s="49">
        <f t="shared" si="620"/>
        <v>2864.2913908483629</v>
      </c>
      <c r="Y1521" s="29">
        <f t="shared" si="621"/>
        <v>18278.993055555555</v>
      </c>
      <c r="AA1521">
        <f t="shared" si="605"/>
        <v>0</v>
      </c>
      <c r="AB1521">
        <f t="shared" si="624"/>
        <v>62.3</v>
      </c>
      <c r="AC1521">
        <f t="shared" si="606"/>
        <v>17.305555555555554</v>
      </c>
      <c r="AE1521">
        <f t="shared" si="607"/>
        <v>-2697.0660228796128</v>
      </c>
      <c r="AF1521">
        <f t="shared" si="608"/>
        <v>-2720.508831473363</v>
      </c>
      <c r="AG1521">
        <f t="shared" si="609"/>
        <v>-2864.2913908483629</v>
      </c>
    </row>
    <row r="1522" spans="2:33" x14ac:dyDescent="0.25">
      <c r="B1522" s="7" t="s">
        <v>75</v>
      </c>
      <c r="C1522" s="7">
        <v>1514</v>
      </c>
      <c r="D1522" s="7">
        <v>37</v>
      </c>
      <c r="E1522" s="13">
        <v>64.7</v>
      </c>
      <c r="F1522" s="17">
        <f t="shared" si="622"/>
        <v>0.6666666666666663</v>
      </c>
      <c r="G1522" s="17">
        <f t="shared" si="623"/>
        <v>2.3999999999999986</v>
      </c>
      <c r="H1522">
        <f t="shared" si="610"/>
        <v>769.99999999999955</v>
      </c>
      <c r="I1522">
        <f t="shared" si="611"/>
        <v>21.086690624999999</v>
      </c>
      <c r="J1522">
        <f t="shared" si="600"/>
        <v>145.58896404224538</v>
      </c>
      <c r="K1522">
        <f t="shared" si="625"/>
        <v>166.67565466724537</v>
      </c>
      <c r="L1522" s="49">
        <f t="shared" si="612"/>
        <v>2995.5319047141043</v>
      </c>
      <c r="M1522" s="29">
        <f t="shared" si="613"/>
        <v>13838.611111111102</v>
      </c>
      <c r="N1522">
        <f t="shared" si="601"/>
        <v>819.99999999999955</v>
      </c>
      <c r="O1522">
        <f t="shared" si="614"/>
        <v>22.45595625</v>
      </c>
      <c r="P1522">
        <f t="shared" si="602"/>
        <v>145.58896404224538</v>
      </c>
      <c r="Q1522">
        <f t="shared" si="615"/>
        <v>168.04492029224537</v>
      </c>
      <c r="R1522" s="49">
        <f t="shared" si="616"/>
        <v>3020.1406508078539</v>
      </c>
      <c r="S1522" s="29">
        <f t="shared" si="617"/>
        <v>14737.222222222214</v>
      </c>
      <c r="T1522">
        <f t="shared" si="603"/>
        <v>1126.6666666666661</v>
      </c>
      <c r="U1522">
        <f t="shared" si="618"/>
        <v>30.854118749999998</v>
      </c>
      <c r="V1522">
        <f t="shared" si="604"/>
        <v>145.58896404224538</v>
      </c>
      <c r="W1522">
        <f t="shared" si="619"/>
        <v>176.44308279224538</v>
      </c>
      <c r="X1522" s="49">
        <f t="shared" si="620"/>
        <v>3171.0742935161875</v>
      </c>
      <c r="Y1522" s="29">
        <f t="shared" si="621"/>
        <v>20248.703703703693</v>
      </c>
      <c r="AA1522">
        <f t="shared" si="605"/>
        <v>0</v>
      </c>
      <c r="AB1522">
        <f t="shared" si="624"/>
        <v>64.7</v>
      </c>
      <c r="AC1522">
        <f t="shared" si="606"/>
        <v>17.972222222222221</v>
      </c>
      <c r="AE1522">
        <f t="shared" si="607"/>
        <v>-2995.5319047141043</v>
      </c>
      <c r="AF1522">
        <f t="shared" si="608"/>
        <v>-3020.1406508078539</v>
      </c>
      <c r="AG1522">
        <f t="shared" si="609"/>
        <v>-3171.0742935161875</v>
      </c>
    </row>
    <row r="1523" spans="2:33" x14ac:dyDescent="0.25">
      <c r="B1523" s="7" t="s">
        <v>75</v>
      </c>
      <c r="C1523" s="7">
        <v>1515</v>
      </c>
      <c r="D1523" s="7">
        <v>38</v>
      </c>
      <c r="E1523" s="13">
        <v>67.099999999999994</v>
      </c>
      <c r="F1523" s="17">
        <f t="shared" si="622"/>
        <v>0.625</v>
      </c>
      <c r="G1523" s="17">
        <f t="shared" si="623"/>
        <v>2.25</v>
      </c>
      <c r="H1523">
        <f t="shared" si="610"/>
        <v>721.875</v>
      </c>
      <c r="I1523">
        <f t="shared" si="611"/>
        <v>21.311915625000001</v>
      </c>
      <c r="J1523">
        <f t="shared" si="600"/>
        <v>156.59032834780089</v>
      </c>
      <c r="K1523">
        <f t="shared" si="625"/>
        <v>177.9022439728009</v>
      </c>
      <c r="L1523" s="49">
        <f t="shared" si="612"/>
        <v>3315.9001584930384</v>
      </c>
      <c r="M1523" s="29">
        <f t="shared" si="613"/>
        <v>13454.947916666664</v>
      </c>
      <c r="N1523">
        <f t="shared" si="601"/>
        <v>768.75</v>
      </c>
      <c r="O1523">
        <f t="shared" si="614"/>
        <v>22.69580625</v>
      </c>
      <c r="P1523">
        <f t="shared" si="602"/>
        <v>156.59032834780089</v>
      </c>
      <c r="Q1523">
        <f t="shared" si="615"/>
        <v>179.2861345978009</v>
      </c>
      <c r="R1523" s="49">
        <f t="shared" si="616"/>
        <v>3341.6943420867883</v>
      </c>
      <c r="S1523" s="29">
        <f t="shared" si="617"/>
        <v>14328.64583333333</v>
      </c>
      <c r="T1523">
        <f t="shared" si="603"/>
        <v>1056.25</v>
      </c>
      <c r="U1523">
        <f t="shared" si="618"/>
        <v>31.183668749999999</v>
      </c>
      <c r="V1523">
        <f t="shared" si="604"/>
        <v>156.59032834780089</v>
      </c>
      <c r="W1523">
        <f t="shared" si="619"/>
        <v>187.7739970978009</v>
      </c>
      <c r="X1523" s="49">
        <f t="shared" si="620"/>
        <v>3499.898668128455</v>
      </c>
      <c r="Y1523" s="29">
        <f t="shared" si="621"/>
        <v>19687.326388888887</v>
      </c>
      <c r="AA1523">
        <f t="shared" si="605"/>
        <v>0</v>
      </c>
      <c r="AB1523">
        <f t="shared" si="624"/>
        <v>67.099999999999994</v>
      </c>
      <c r="AC1523">
        <f t="shared" si="606"/>
        <v>18.638888888888886</v>
      </c>
      <c r="AE1523">
        <f t="shared" si="607"/>
        <v>-3315.9001584930384</v>
      </c>
      <c r="AF1523">
        <f t="shared" si="608"/>
        <v>-3341.6943420867883</v>
      </c>
      <c r="AG1523">
        <f t="shared" si="609"/>
        <v>-3499.898668128455</v>
      </c>
    </row>
    <row r="1524" spans="2:33" x14ac:dyDescent="0.25">
      <c r="B1524" s="7" t="s">
        <v>75</v>
      </c>
      <c r="C1524" s="7">
        <v>1516</v>
      </c>
      <c r="D1524" s="7">
        <v>39</v>
      </c>
      <c r="E1524" s="13">
        <v>69.2</v>
      </c>
      <c r="F1524" s="17">
        <f t="shared" si="622"/>
        <v>0.50000000000000122</v>
      </c>
      <c r="G1524" s="17">
        <f t="shared" si="623"/>
        <v>1.8000000000000043</v>
      </c>
      <c r="H1524">
        <f t="shared" si="610"/>
        <v>577.50000000000136</v>
      </c>
      <c r="I1524">
        <f t="shared" si="611"/>
        <v>21.5089875</v>
      </c>
      <c r="J1524">
        <f t="shared" si="600"/>
        <v>166.54518578703707</v>
      </c>
      <c r="K1524">
        <f t="shared" si="625"/>
        <v>188.05417328703706</v>
      </c>
      <c r="L1524" s="49">
        <f t="shared" si="612"/>
        <v>3614.8191087397122</v>
      </c>
      <c r="M1524" s="29">
        <f t="shared" si="613"/>
        <v>11100.833333333359</v>
      </c>
      <c r="N1524">
        <f t="shared" si="601"/>
        <v>615.00000000000148</v>
      </c>
      <c r="O1524">
        <f t="shared" si="614"/>
        <v>22.905674999999999</v>
      </c>
      <c r="P1524">
        <f t="shared" si="602"/>
        <v>166.54518578703707</v>
      </c>
      <c r="Q1524">
        <f t="shared" si="615"/>
        <v>189.45086078703707</v>
      </c>
      <c r="R1524" s="49">
        <f t="shared" si="616"/>
        <v>3641.6665462397123</v>
      </c>
      <c r="S1524" s="29">
        <f t="shared" si="617"/>
        <v>11821.666666666695</v>
      </c>
      <c r="T1524">
        <f t="shared" si="603"/>
        <v>845.00000000000205</v>
      </c>
      <c r="U1524">
        <f t="shared" si="618"/>
        <v>31.472024999999999</v>
      </c>
      <c r="V1524">
        <f t="shared" si="604"/>
        <v>166.54518578703707</v>
      </c>
      <c r="W1524">
        <f t="shared" si="619"/>
        <v>198.01721078703707</v>
      </c>
      <c r="X1524" s="49">
        <f t="shared" si="620"/>
        <v>3806.3308295730458</v>
      </c>
      <c r="Y1524" s="29">
        <f t="shared" si="621"/>
        <v>16242.777777777816</v>
      </c>
      <c r="AA1524">
        <f t="shared" si="605"/>
        <v>0</v>
      </c>
      <c r="AB1524">
        <f t="shared" si="624"/>
        <v>69.2</v>
      </c>
      <c r="AC1524">
        <f t="shared" si="606"/>
        <v>19.222222222222221</v>
      </c>
      <c r="AE1524">
        <f t="shared" si="607"/>
        <v>-3614.8191087397122</v>
      </c>
      <c r="AF1524">
        <f t="shared" si="608"/>
        <v>-3641.6665462397123</v>
      </c>
      <c r="AG1524">
        <f t="shared" si="609"/>
        <v>-3806.3308295730458</v>
      </c>
    </row>
    <row r="1525" spans="2:33" x14ac:dyDescent="0.25">
      <c r="B1525" s="7" t="s">
        <v>75</v>
      </c>
      <c r="C1525" s="7">
        <v>1517</v>
      </c>
      <c r="D1525" s="7">
        <v>40</v>
      </c>
      <c r="E1525" s="13">
        <v>70.7</v>
      </c>
      <c r="F1525" s="17">
        <f t="shared" si="622"/>
        <v>0.37500000000000039</v>
      </c>
      <c r="G1525" s="17">
        <f t="shared" si="623"/>
        <v>1.3500000000000014</v>
      </c>
      <c r="H1525">
        <f t="shared" si="610"/>
        <v>433.12500000000045</v>
      </c>
      <c r="I1525">
        <f t="shared" si="611"/>
        <v>21.649753125</v>
      </c>
      <c r="J1525">
        <f t="shared" si="600"/>
        <v>173.84360605613432</v>
      </c>
      <c r="K1525">
        <f t="shared" si="625"/>
        <v>195.49335918113431</v>
      </c>
      <c r="L1525" s="49">
        <f t="shared" si="612"/>
        <v>3839.2723594739432</v>
      </c>
      <c r="M1525" s="29">
        <f t="shared" si="613"/>
        <v>8506.0937500000091</v>
      </c>
      <c r="N1525">
        <f t="shared" si="601"/>
        <v>461.25000000000045</v>
      </c>
      <c r="O1525">
        <f t="shared" si="614"/>
        <v>23.055581249999999</v>
      </c>
      <c r="P1525">
        <f t="shared" si="602"/>
        <v>173.84360605613432</v>
      </c>
      <c r="Q1525">
        <f t="shared" si="615"/>
        <v>196.89918730613431</v>
      </c>
      <c r="R1525" s="49">
        <f t="shared" si="616"/>
        <v>3866.8812618176935</v>
      </c>
      <c r="S1525" s="29">
        <f t="shared" si="617"/>
        <v>9058.4375000000091</v>
      </c>
      <c r="T1525">
        <f t="shared" si="603"/>
        <v>633.75000000000068</v>
      </c>
      <c r="U1525">
        <f t="shared" si="618"/>
        <v>31.677993750000002</v>
      </c>
      <c r="V1525">
        <f t="shared" si="604"/>
        <v>173.84360605613432</v>
      </c>
      <c r="W1525">
        <f t="shared" si="619"/>
        <v>205.52159980613433</v>
      </c>
      <c r="X1525" s="49">
        <f t="shared" si="620"/>
        <v>4036.2158628593606</v>
      </c>
      <c r="Y1525" s="29">
        <f t="shared" si="621"/>
        <v>12446.145833333347</v>
      </c>
      <c r="AA1525">
        <f t="shared" si="605"/>
        <v>0</v>
      </c>
      <c r="AB1525">
        <f t="shared" si="624"/>
        <v>70.7</v>
      </c>
      <c r="AC1525">
        <f t="shared" si="606"/>
        <v>19.638888888888889</v>
      </c>
      <c r="AE1525">
        <f t="shared" si="607"/>
        <v>-3839.2723594739432</v>
      </c>
      <c r="AF1525">
        <f t="shared" si="608"/>
        <v>-3866.8812618176935</v>
      </c>
      <c r="AG1525">
        <f t="shared" si="609"/>
        <v>-4036.2158628593606</v>
      </c>
    </row>
    <row r="1526" spans="2:33" x14ac:dyDescent="0.25">
      <c r="B1526" s="7" t="s">
        <v>75</v>
      </c>
      <c r="C1526" s="7">
        <v>1518</v>
      </c>
      <c r="D1526" s="7">
        <v>41</v>
      </c>
      <c r="E1526" s="13">
        <v>71.900000000000006</v>
      </c>
      <c r="F1526" s="17">
        <f t="shared" si="622"/>
        <v>0.27777777777777779</v>
      </c>
      <c r="G1526" s="17">
        <f t="shared" si="623"/>
        <v>1</v>
      </c>
      <c r="H1526">
        <f t="shared" si="610"/>
        <v>320.83333333333337</v>
      </c>
      <c r="I1526">
        <f t="shared" si="611"/>
        <v>21.762365625000001</v>
      </c>
      <c r="J1526">
        <f t="shared" si="600"/>
        <v>179.7950269589121</v>
      </c>
      <c r="K1526">
        <f t="shared" si="625"/>
        <v>201.5573925839121</v>
      </c>
      <c r="L1526" s="49">
        <f t="shared" si="612"/>
        <v>4025.5490352175784</v>
      </c>
      <c r="M1526" s="29">
        <f t="shared" si="613"/>
        <v>6407.7546296296314</v>
      </c>
      <c r="N1526">
        <f t="shared" si="601"/>
        <v>341.66666666666669</v>
      </c>
      <c r="O1526">
        <f t="shared" si="614"/>
        <v>23.175506250000002</v>
      </c>
      <c r="P1526">
        <f t="shared" si="602"/>
        <v>179.7950269589121</v>
      </c>
      <c r="Q1526">
        <f t="shared" si="615"/>
        <v>202.97053320891212</v>
      </c>
      <c r="R1526" s="49">
        <f t="shared" si="616"/>
        <v>4053.7725938113285</v>
      </c>
      <c r="S1526" s="29">
        <f t="shared" si="617"/>
        <v>6823.842592592594</v>
      </c>
      <c r="T1526">
        <f t="shared" si="603"/>
        <v>469.44444444444446</v>
      </c>
      <c r="U1526">
        <f t="shared" si="618"/>
        <v>31.842768750000001</v>
      </c>
      <c r="V1526">
        <f t="shared" si="604"/>
        <v>179.7950269589121</v>
      </c>
      <c r="W1526">
        <f t="shared" si="619"/>
        <v>211.63779570891211</v>
      </c>
      <c r="X1526" s="49">
        <f t="shared" si="620"/>
        <v>4226.877086519662</v>
      </c>
      <c r="Y1526" s="29">
        <f t="shared" si="621"/>
        <v>9375.8487654320998</v>
      </c>
      <c r="AA1526">
        <f t="shared" si="605"/>
        <v>0</v>
      </c>
      <c r="AB1526">
        <f t="shared" si="624"/>
        <v>71.900000000000006</v>
      </c>
      <c r="AC1526">
        <f t="shared" si="606"/>
        <v>19.972222222222225</v>
      </c>
      <c r="AE1526">
        <f t="shared" si="607"/>
        <v>-4025.5490352175784</v>
      </c>
      <c r="AF1526">
        <f t="shared" si="608"/>
        <v>-4053.7725938113285</v>
      </c>
      <c r="AG1526">
        <f t="shared" si="609"/>
        <v>-4226.877086519662</v>
      </c>
    </row>
    <row r="1527" spans="2:33" x14ac:dyDescent="0.25">
      <c r="B1527" s="7" t="s">
        <v>75</v>
      </c>
      <c r="C1527" s="7">
        <v>1519</v>
      </c>
      <c r="D1527" s="7">
        <v>42</v>
      </c>
      <c r="E1527" s="13">
        <v>72.7</v>
      </c>
      <c r="F1527" s="17">
        <f t="shared" si="622"/>
        <v>0.20833333333333331</v>
      </c>
      <c r="G1527" s="17">
        <f t="shared" si="623"/>
        <v>0.75</v>
      </c>
      <c r="H1527">
        <f t="shared" si="610"/>
        <v>240.62499999999997</v>
      </c>
      <c r="I1527">
        <f t="shared" si="611"/>
        <v>21.837440624999999</v>
      </c>
      <c r="J1527">
        <f t="shared" si="600"/>
        <v>183.81828765335655</v>
      </c>
      <c r="K1527">
        <f t="shared" si="625"/>
        <v>205.65572827835655</v>
      </c>
      <c r="L1527" s="49">
        <f t="shared" si="612"/>
        <v>4153.1031793990342</v>
      </c>
      <c r="M1527" s="29">
        <f t="shared" si="613"/>
        <v>4859.2881944444443</v>
      </c>
      <c r="N1527">
        <f t="shared" si="601"/>
        <v>256.25</v>
      </c>
      <c r="O1527">
        <f t="shared" si="614"/>
        <v>23.255456250000002</v>
      </c>
      <c r="P1527">
        <f t="shared" si="602"/>
        <v>183.81828765335655</v>
      </c>
      <c r="Q1527">
        <f t="shared" si="615"/>
        <v>207.07374390335656</v>
      </c>
      <c r="R1527" s="49">
        <f t="shared" si="616"/>
        <v>4181.7392171594511</v>
      </c>
      <c r="S1527" s="29">
        <f t="shared" si="617"/>
        <v>5174.8263888888896</v>
      </c>
      <c r="T1527">
        <f t="shared" si="603"/>
        <v>352.08333333333331</v>
      </c>
      <c r="U1527">
        <f t="shared" si="618"/>
        <v>31.952618749999999</v>
      </c>
      <c r="V1527">
        <f t="shared" si="604"/>
        <v>183.81828765335655</v>
      </c>
      <c r="W1527">
        <f t="shared" si="619"/>
        <v>215.77090640335655</v>
      </c>
      <c r="X1527" s="49">
        <f t="shared" si="620"/>
        <v>4357.3735820900065</v>
      </c>
      <c r="Y1527" s="29">
        <f t="shared" si="621"/>
        <v>7110.1273148148148</v>
      </c>
      <c r="AA1527">
        <f t="shared" si="605"/>
        <v>0</v>
      </c>
      <c r="AB1527">
        <f t="shared" si="624"/>
        <v>72.7</v>
      </c>
      <c r="AC1527">
        <f t="shared" si="606"/>
        <v>20.194444444444446</v>
      </c>
      <c r="AE1527">
        <f t="shared" si="607"/>
        <v>-4153.1031793990342</v>
      </c>
      <c r="AF1527">
        <f t="shared" si="608"/>
        <v>-4181.7392171594511</v>
      </c>
      <c r="AG1527">
        <f t="shared" si="609"/>
        <v>-4357.3735820900065</v>
      </c>
    </row>
    <row r="1528" spans="2:33" x14ac:dyDescent="0.25">
      <c r="B1528" s="7" t="s">
        <v>75</v>
      </c>
      <c r="C1528" s="7">
        <v>1520</v>
      </c>
      <c r="D1528" s="7">
        <v>43</v>
      </c>
      <c r="E1528" s="13">
        <v>73.400000000000006</v>
      </c>
      <c r="F1528" s="17">
        <f t="shared" si="622"/>
        <v>0.15277777777777699</v>
      </c>
      <c r="G1528" s="17">
        <f t="shared" si="623"/>
        <v>0.54999999999999716</v>
      </c>
      <c r="H1528">
        <f t="shared" si="610"/>
        <v>176.4583333333324</v>
      </c>
      <c r="I1528">
        <f t="shared" si="611"/>
        <v>21.903131249999998</v>
      </c>
      <c r="J1528">
        <f t="shared" si="600"/>
        <v>187.37515894675931</v>
      </c>
      <c r="K1528">
        <f t="shared" si="625"/>
        <v>209.27829019675931</v>
      </c>
      <c r="L1528" s="49">
        <f t="shared" si="612"/>
        <v>4266.9518056783709</v>
      </c>
      <c r="M1528" s="29">
        <f t="shared" si="613"/>
        <v>3597.7893518518331</v>
      </c>
      <c r="N1528">
        <f t="shared" si="601"/>
        <v>187.91666666666569</v>
      </c>
      <c r="O1528">
        <f t="shared" si="614"/>
        <v>23.325412499999999</v>
      </c>
      <c r="P1528">
        <f t="shared" si="602"/>
        <v>187.37515894675931</v>
      </c>
      <c r="Q1528">
        <f t="shared" si="615"/>
        <v>210.70057144675931</v>
      </c>
      <c r="R1528" s="49">
        <f t="shared" si="616"/>
        <v>4295.9505400533708</v>
      </c>
      <c r="S1528" s="29">
        <f t="shared" si="617"/>
        <v>3831.4120370370174</v>
      </c>
      <c r="T1528">
        <f t="shared" si="603"/>
        <v>258.19444444444309</v>
      </c>
      <c r="U1528">
        <f t="shared" si="618"/>
        <v>32.048737499999994</v>
      </c>
      <c r="V1528">
        <f t="shared" si="604"/>
        <v>187.37515894675931</v>
      </c>
      <c r="W1528">
        <f t="shared" si="619"/>
        <v>219.4238964467593</v>
      </c>
      <c r="X1528" s="49">
        <f t="shared" si="620"/>
        <v>4473.8094442200372</v>
      </c>
      <c r="Y1528" s="29">
        <f t="shared" si="621"/>
        <v>5264.2978395061455</v>
      </c>
      <c r="AA1528">
        <f t="shared" si="605"/>
        <v>0</v>
      </c>
      <c r="AB1528">
        <f t="shared" si="624"/>
        <v>73.400000000000006</v>
      </c>
      <c r="AC1528">
        <f t="shared" si="606"/>
        <v>20.388888888888889</v>
      </c>
      <c r="AE1528">
        <f t="shared" si="607"/>
        <v>-4266.9518056783709</v>
      </c>
      <c r="AF1528">
        <f t="shared" si="608"/>
        <v>-4295.9505400533708</v>
      </c>
      <c r="AG1528">
        <f t="shared" si="609"/>
        <v>-4473.8094442200372</v>
      </c>
    </row>
    <row r="1529" spans="2:33" x14ac:dyDescent="0.25">
      <c r="B1529" s="7" t="s">
        <v>75</v>
      </c>
      <c r="C1529" s="7">
        <v>1521</v>
      </c>
      <c r="D1529" s="7">
        <v>44</v>
      </c>
      <c r="E1529" s="13">
        <v>73.8</v>
      </c>
      <c r="F1529" s="17">
        <f t="shared" si="622"/>
        <v>9.7222222222220642E-2</v>
      </c>
      <c r="G1529" s="17">
        <f t="shared" si="623"/>
        <v>0.34999999999999432</v>
      </c>
      <c r="H1529">
        <f t="shared" si="610"/>
        <v>112.29166666666484</v>
      </c>
      <c r="I1529">
        <f t="shared" si="611"/>
        <v>21.94066875</v>
      </c>
      <c r="J1529">
        <f t="shared" si="600"/>
        <v>189.42295968750003</v>
      </c>
      <c r="K1529">
        <f t="shared" si="625"/>
        <v>211.36362843750004</v>
      </c>
      <c r="L1529" s="49">
        <f t="shared" si="612"/>
        <v>4332.9543829687509</v>
      </c>
      <c r="M1529" s="29">
        <f t="shared" si="613"/>
        <v>2301.9791666666292</v>
      </c>
      <c r="N1529">
        <f t="shared" si="601"/>
        <v>119.5833333333314</v>
      </c>
      <c r="O1529">
        <f t="shared" si="614"/>
        <v>23.365387500000001</v>
      </c>
      <c r="P1529">
        <f t="shared" si="602"/>
        <v>189.42295968750003</v>
      </c>
      <c r="Q1529">
        <f t="shared" si="615"/>
        <v>212.78834718750002</v>
      </c>
      <c r="R1529" s="49">
        <f t="shared" si="616"/>
        <v>4362.1611173437504</v>
      </c>
      <c r="S1529" s="29">
        <f t="shared" si="617"/>
        <v>2451.4583333332935</v>
      </c>
      <c r="T1529">
        <f t="shared" si="603"/>
        <v>164.30555555555287</v>
      </c>
      <c r="U1529">
        <f t="shared" si="618"/>
        <v>32.103662499999999</v>
      </c>
      <c r="V1529">
        <f t="shared" si="604"/>
        <v>189.42295968750003</v>
      </c>
      <c r="W1529">
        <f t="shared" si="619"/>
        <v>221.52662218750004</v>
      </c>
      <c r="X1529" s="49">
        <f t="shared" si="620"/>
        <v>4541.2957548437507</v>
      </c>
      <c r="Y1529" s="29">
        <f t="shared" si="621"/>
        <v>3368.2638888888337</v>
      </c>
      <c r="AA1529">
        <f t="shared" si="605"/>
        <v>0</v>
      </c>
      <c r="AB1529">
        <f t="shared" si="624"/>
        <v>73.8</v>
      </c>
      <c r="AC1529">
        <f t="shared" si="606"/>
        <v>20.5</v>
      </c>
      <c r="AE1529">
        <f t="shared" si="607"/>
        <v>-4332.9543829687509</v>
      </c>
      <c r="AF1529">
        <f t="shared" si="608"/>
        <v>-4362.1611173437504</v>
      </c>
      <c r="AG1529">
        <f t="shared" si="609"/>
        <v>-4541.2957548437507</v>
      </c>
    </row>
    <row r="1530" spans="2:33" x14ac:dyDescent="0.25">
      <c r="B1530" s="7" t="s">
        <v>75</v>
      </c>
      <c r="C1530" s="7">
        <v>1522</v>
      </c>
      <c r="D1530" s="7">
        <v>45</v>
      </c>
      <c r="E1530" s="13">
        <v>74.099999999999994</v>
      </c>
      <c r="F1530" s="17">
        <f t="shared" si="622"/>
        <v>2.7777777777778172E-2</v>
      </c>
      <c r="G1530" s="17">
        <f t="shared" si="623"/>
        <v>0.10000000000000142</v>
      </c>
      <c r="H1530">
        <f t="shared" si="610"/>
        <v>32.08333333333379</v>
      </c>
      <c r="I1530">
        <f t="shared" si="611"/>
        <v>21.968821875</v>
      </c>
      <c r="J1530">
        <f t="shared" si="600"/>
        <v>190.96611388020835</v>
      </c>
      <c r="K1530">
        <f t="shared" si="625"/>
        <v>212.93493575520836</v>
      </c>
      <c r="L1530" s="49">
        <f t="shared" si="612"/>
        <v>4382.910760961372</v>
      </c>
      <c r="M1530" s="29">
        <f t="shared" si="613"/>
        <v>660.38194444445378</v>
      </c>
      <c r="N1530">
        <f t="shared" si="601"/>
        <v>34.166666666667155</v>
      </c>
      <c r="O1530">
        <f t="shared" si="614"/>
        <v>23.395368749999999</v>
      </c>
      <c r="P1530">
        <f t="shared" si="602"/>
        <v>190.96611388020835</v>
      </c>
      <c r="Q1530">
        <f t="shared" si="615"/>
        <v>214.36148263020834</v>
      </c>
      <c r="R1530" s="49">
        <f t="shared" si="616"/>
        <v>4412.2738508051216</v>
      </c>
      <c r="S1530" s="29">
        <f t="shared" si="617"/>
        <v>703.26388888889892</v>
      </c>
      <c r="T1530">
        <f t="shared" si="603"/>
        <v>46.944444444445111</v>
      </c>
      <c r="U1530">
        <f t="shared" si="618"/>
        <v>32.144856249999997</v>
      </c>
      <c r="V1530">
        <f t="shared" si="604"/>
        <v>190.96611388020835</v>
      </c>
      <c r="W1530">
        <f t="shared" si="619"/>
        <v>223.11097013020836</v>
      </c>
      <c r="X1530" s="49">
        <f t="shared" si="620"/>
        <v>4592.3674685134547</v>
      </c>
      <c r="Y1530" s="29">
        <f t="shared" si="621"/>
        <v>966.27314814816179</v>
      </c>
      <c r="AA1530">
        <f t="shared" si="605"/>
        <v>0</v>
      </c>
      <c r="AB1530">
        <f t="shared" si="624"/>
        <v>74.099999999999994</v>
      </c>
      <c r="AC1530">
        <f t="shared" si="606"/>
        <v>20.583333333333332</v>
      </c>
      <c r="AE1530">
        <f t="shared" si="607"/>
        <v>-4382.910760961372</v>
      </c>
      <c r="AF1530">
        <f t="shared" si="608"/>
        <v>-4412.2738508051216</v>
      </c>
      <c r="AG1530">
        <f t="shared" si="609"/>
        <v>-4592.3674685134547</v>
      </c>
    </row>
    <row r="1531" spans="2:33" x14ac:dyDescent="0.25">
      <c r="B1531" s="7" t="s">
        <v>75</v>
      </c>
      <c r="C1531" s="7">
        <v>1523</v>
      </c>
      <c r="D1531" s="7">
        <v>46</v>
      </c>
      <c r="E1531" s="13">
        <v>74</v>
      </c>
      <c r="F1531" s="17">
        <f t="shared" si="622"/>
        <v>-6.9444444444444448E-2</v>
      </c>
      <c r="G1531" s="17">
        <f t="shared" si="623"/>
        <v>-0.25</v>
      </c>
      <c r="H1531">
        <f t="shared" si="610"/>
        <v>-80.208333333333343</v>
      </c>
      <c r="I1531">
        <f t="shared" si="611"/>
        <v>21.959437499999996</v>
      </c>
      <c r="J1531">
        <f t="shared" si="600"/>
        <v>190.45103356481479</v>
      </c>
      <c r="K1531">
        <f t="shared" si="625"/>
        <v>212.4104710648148</v>
      </c>
      <c r="L1531" s="49">
        <f t="shared" si="612"/>
        <v>4366.215238554526</v>
      </c>
      <c r="M1531" s="29">
        <f t="shared" si="613"/>
        <v>-1648.726851851852</v>
      </c>
      <c r="N1531">
        <f t="shared" si="601"/>
        <v>-85.416666666666671</v>
      </c>
      <c r="O1531">
        <f t="shared" si="614"/>
        <v>23.385374999999996</v>
      </c>
      <c r="P1531">
        <f t="shared" si="602"/>
        <v>190.45103356481479</v>
      </c>
      <c r="Q1531">
        <f t="shared" si="615"/>
        <v>213.8364085648148</v>
      </c>
      <c r="R1531" s="49">
        <f t="shared" si="616"/>
        <v>4395.5261760545263</v>
      </c>
      <c r="S1531" s="29">
        <f t="shared" si="617"/>
        <v>-1755.787037037037</v>
      </c>
      <c r="T1531">
        <f t="shared" si="603"/>
        <v>-117.36111111111111</v>
      </c>
      <c r="U1531">
        <f t="shared" si="618"/>
        <v>32.131124999999997</v>
      </c>
      <c r="V1531">
        <f t="shared" si="604"/>
        <v>190.45103356481479</v>
      </c>
      <c r="W1531">
        <f t="shared" si="619"/>
        <v>222.58215856481479</v>
      </c>
      <c r="X1531" s="49">
        <f t="shared" si="620"/>
        <v>4575.2999260545257</v>
      </c>
      <c r="Y1531" s="29">
        <f t="shared" si="621"/>
        <v>-2412.4228395061727</v>
      </c>
      <c r="AA1531">
        <f t="shared" si="605"/>
        <v>0</v>
      </c>
      <c r="AB1531">
        <f t="shared" si="624"/>
        <v>74</v>
      </c>
      <c r="AC1531">
        <f t="shared" si="606"/>
        <v>20.555555555555554</v>
      </c>
      <c r="AE1531">
        <f t="shared" si="607"/>
        <v>-4366.215238554526</v>
      </c>
      <c r="AF1531">
        <f t="shared" si="608"/>
        <v>-4395.5261760545263</v>
      </c>
      <c r="AG1531">
        <f t="shared" si="609"/>
        <v>-4575.2999260545257</v>
      </c>
    </row>
    <row r="1532" spans="2:33" x14ac:dyDescent="0.25">
      <c r="B1532" s="7" t="s">
        <v>75</v>
      </c>
      <c r="C1532" s="7">
        <v>1524</v>
      </c>
      <c r="D1532" s="7">
        <v>47</v>
      </c>
      <c r="E1532" s="13">
        <v>73.599999999999994</v>
      </c>
      <c r="F1532" s="17">
        <f t="shared" si="622"/>
        <v>-0.20833333333333331</v>
      </c>
      <c r="G1532" s="17">
        <f t="shared" si="623"/>
        <v>-0.75</v>
      </c>
      <c r="H1532">
        <f t="shared" si="610"/>
        <v>-240.62499999999997</v>
      </c>
      <c r="I1532">
        <f t="shared" si="611"/>
        <v>21.921900000000001</v>
      </c>
      <c r="J1532">
        <f t="shared" si="600"/>
        <v>188.39766814814814</v>
      </c>
      <c r="K1532">
        <f t="shared" si="625"/>
        <v>210.31956814814814</v>
      </c>
      <c r="L1532" s="49">
        <f t="shared" si="612"/>
        <v>4299.8667265843615</v>
      </c>
      <c r="M1532" s="29">
        <f t="shared" si="613"/>
        <v>-4919.4444444444434</v>
      </c>
      <c r="N1532">
        <f t="shared" si="601"/>
        <v>-256.25</v>
      </c>
      <c r="O1532">
        <f t="shared" si="614"/>
        <v>23.345400000000001</v>
      </c>
      <c r="P1532">
        <f t="shared" si="602"/>
        <v>188.39766814814814</v>
      </c>
      <c r="Q1532">
        <f t="shared" si="615"/>
        <v>211.74306814814815</v>
      </c>
      <c r="R1532" s="49">
        <f t="shared" si="616"/>
        <v>4328.969393251029</v>
      </c>
      <c r="S1532" s="29">
        <f t="shared" si="617"/>
        <v>-5238.8888888888887</v>
      </c>
      <c r="T1532">
        <f t="shared" si="603"/>
        <v>-352.08333333333331</v>
      </c>
      <c r="U1532">
        <f t="shared" si="618"/>
        <v>32.0762</v>
      </c>
      <c r="V1532">
        <f t="shared" si="604"/>
        <v>188.39766814814814</v>
      </c>
      <c r="W1532">
        <f t="shared" si="619"/>
        <v>220.47386814814814</v>
      </c>
      <c r="X1532" s="49">
        <f t="shared" si="620"/>
        <v>4507.4657488065841</v>
      </c>
      <c r="Y1532" s="29">
        <f t="shared" si="621"/>
        <v>-7198.1481481481469</v>
      </c>
      <c r="AA1532">
        <f t="shared" si="605"/>
        <v>0</v>
      </c>
      <c r="AB1532">
        <f t="shared" si="624"/>
        <v>73.599999999999994</v>
      </c>
      <c r="AC1532">
        <f t="shared" si="606"/>
        <v>20.444444444444443</v>
      </c>
      <c r="AE1532">
        <f t="shared" si="607"/>
        <v>-4299.8667265843615</v>
      </c>
      <c r="AF1532">
        <f t="shared" si="608"/>
        <v>-4328.969393251029</v>
      </c>
      <c r="AG1532">
        <f t="shared" si="609"/>
        <v>-4507.4657488065841</v>
      </c>
    </row>
    <row r="1533" spans="2:33" x14ac:dyDescent="0.25">
      <c r="B1533" s="7" t="s">
        <v>75</v>
      </c>
      <c r="C1533" s="7">
        <v>1525</v>
      </c>
      <c r="D1533" s="7">
        <v>48</v>
      </c>
      <c r="E1533" s="13">
        <v>72.5</v>
      </c>
      <c r="F1533" s="17">
        <f t="shared" si="622"/>
        <v>-0.38888888888888851</v>
      </c>
      <c r="G1533" s="17">
        <f t="shared" si="623"/>
        <v>-1.3999999999999986</v>
      </c>
      <c r="H1533">
        <f t="shared" si="610"/>
        <v>-449.16666666666623</v>
      </c>
      <c r="I1533">
        <f t="shared" si="611"/>
        <v>21.818671874999996</v>
      </c>
      <c r="J1533">
        <f t="shared" si="600"/>
        <v>182.80829897280097</v>
      </c>
      <c r="K1533">
        <f t="shared" si="625"/>
        <v>204.62697084780098</v>
      </c>
      <c r="L1533" s="49">
        <f t="shared" si="612"/>
        <v>4120.9598295737696</v>
      </c>
      <c r="M1533" s="29">
        <f t="shared" si="613"/>
        <v>-9045.717592592584</v>
      </c>
      <c r="N1533">
        <f t="shared" si="601"/>
        <v>-478.33333333333286</v>
      </c>
      <c r="O1533">
        <f t="shared" si="614"/>
        <v>23.235468749999995</v>
      </c>
      <c r="P1533">
        <f t="shared" si="602"/>
        <v>182.80829897280097</v>
      </c>
      <c r="Q1533">
        <f t="shared" si="615"/>
        <v>206.04376772280096</v>
      </c>
      <c r="R1533" s="49">
        <f t="shared" si="616"/>
        <v>4149.4925444175196</v>
      </c>
      <c r="S1533" s="29">
        <f t="shared" si="617"/>
        <v>-9633.1018518518431</v>
      </c>
      <c r="T1533">
        <f t="shared" si="603"/>
        <v>-657.2222222222216</v>
      </c>
      <c r="U1533">
        <f t="shared" si="618"/>
        <v>31.925156249999997</v>
      </c>
      <c r="V1533">
        <f t="shared" si="604"/>
        <v>182.80829897280097</v>
      </c>
      <c r="W1533">
        <f t="shared" si="619"/>
        <v>214.73345522280096</v>
      </c>
      <c r="X1533" s="49">
        <f t="shared" si="620"/>
        <v>4324.4931954591857</v>
      </c>
      <c r="Y1533" s="29">
        <f t="shared" si="621"/>
        <v>-13235.725308641962</v>
      </c>
      <c r="AA1533">
        <f t="shared" si="605"/>
        <v>0</v>
      </c>
      <c r="AB1533">
        <f t="shared" si="624"/>
        <v>72.5</v>
      </c>
      <c r="AC1533">
        <f t="shared" si="606"/>
        <v>20.138888888888889</v>
      </c>
      <c r="AE1533">
        <f t="shared" si="607"/>
        <v>-4120.9598295737696</v>
      </c>
      <c r="AF1533">
        <f t="shared" si="608"/>
        <v>-4149.4925444175196</v>
      </c>
      <c r="AG1533">
        <f t="shared" si="609"/>
        <v>-4324.4931954591857</v>
      </c>
    </row>
    <row r="1534" spans="2:33" x14ac:dyDescent="0.25">
      <c r="B1534" s="7" t="s">
        <v>75</v>
      </c>
      <c r="C1534" s="7">
        <v>1526</v>
      </c>
      <c r="D1534" s="7">
        <v>49</v>
      </c>
      <c r="E1534" s="13">
        <v>70.8</v>
      </c>
      <c r="F1534" s="17">
        <f t="shared" si="622"/>
        <v>-0.54166666666666741</v>
      </c>
      <c r="G1534" s="17">
        <f t="shared" si="623"/>
        <v>-1.9500000000000028</v>
      </c>
      <c r="H1534">
        <f t="shared" si="610"/>
        <v>-625.62500000000091</v>
      </c>
      <c r="I1534">
        <f t="shared" si="611"/>
        <v>21.659137499999996</v>
      </c>
      <c r="J1534">
        <f t="shared" si="600"/>
        <v>174.33573208333331</v>
      </c>
      <c r="K1534">
        <f t="shared" si="625"/>
        <v>195.9948695833333</v>
      </c>
      <c r="L1534" s="49">
        <f t="shared" si="612"/>
        <v>3854.565768472221</v>
      </c>
      <c r="M1534" s="29">
        <f t="shared" si="613"/>
        <v>-12303.95833333335</v>
      </c>
      <c r="N1534">
        <f t="shared" si="601"/>
        <v>-666.25000000000091</v>
      </c>
      <c r="O1534">
        <f t="shared" si="614"/>
        <v>23.065574999999999</v>
      </c>
      <c r="P1534">
        <f t="shared" si="602"/>
        <v>174.33573208333331</v>
      </c>
      <c r="Q1534">
        <f t="shared" si="615"/>
        <v>197.40130708333331</v>
      </c>
      <c r="R1534" s="49">
        <f t="shared" si="616"/>
        <v>3882.225705972221</v>
      </c>
      <c r="S1534" s="29">
        <f t="shared" si="617"/>
        <v>-13102.916666666682</v>
      </c>
      <c r="T1534">
        <f t="shared" si="603"/>
        <v>-915.41666666666788</v>
      </c>
      <c r="U1534">
        <f t="shared" si="618"/>
        <v>31.691724999999998</v>
      </c>
      <c r="V1534">
        <f t="shared" si="604"/>
        <v>174.33573208333331</v>
      </c>
      <c r="W1534">
        <f t="shared" si="619"/>
        <v>206.0274570833333</v>
      </c>
      <c r="X1534" s="49">
        <f t="shared" si="620"/>
        <v>4051.8733226388877</v>
      </c>
      <c r="Y1534" s="29">
        <f t="shared" si="621"/>
        <v>-18003.194444444467</v>
      </c>
      <c r="AA1534">
        <f t="shared" si="605"/>
        <v>0</v>
      </c>
      <c r="AB1534">
        <f t="shared" si="624"/>
        <v>70.8</v>
      </c>
      <c r="AC1534">
        <f t="shared" si="606"/>
        <v>19.666666666666664</v>
      </c>
      <c r="AE1534">
        <f t="shared" si="607"/>
        <v>-3854.565768472221</v>
      </c>
      <c r="AF1534">
        <f t="shared" si="608"/>
        <v>-3882.225705972221</v>
      </c>
      <c r="AG1534">
        <f t="shared" si="609"/>
        <v>-4051.8733226388877</v>
      </c>
    </row>
    <row r="1535" spans="2:33" x14ac:dyDescent="0.25">
      <c r="B1535" s="7" t="s">
        <v>75</v>
      </c>
      <c r="C1535" s="7">
        <v>1527</v>
      </c>
      <c r="D1535" s="7">
        <v>50</v>
      </c>
      <c r="E1535" s="13">
        <v>68.599999999999994</v>
      </c>
      <c r="F1535" s="17">
        <f t="shared" si="622"/>
        <v>-0.63888888888888806</v>
      </c>
      <c r="G1535" s="17">
        <f t="shared" si="623"/>
        <v>-2.2999999999999972</v>
      </c>
      <c r="H1535">
        <f t="shared" si="610"/>
        <v>-737.91666666666572</v>
      </c>
      <c r="I1535">
        <f t="shared" si="611"/>
        <v>21.452681250000001</v>
      </c>
      <c r="J1535">
        <f t="shared" si="600"/>
        <v>163.66963950231482</v>
      </c>
      <c r="K1535">
        <f t="shared" si="625"/>
        <v>185.12232075231483</v>
      </c>
      <c r="L1535" s="49">
        <f t="shared" si="612"/>
        <v>3527.6086676691102</v>
      </c>
      <c r="M1535" s="29">
        <f t="shared" si="613"/>
        <v>-14061.412037037018</v>
      </c>
      <c r="N1535">
        <f t="shared" si="601"/>
        <v>-785.83333333333235</v>
      </c>
      <c r="O1535">
        <f t="shared" si="614"/>
        <v>22.845712500000001</v>
      </c>
      <c r="P1535">
        <f t="shared" si="602"/>
        <v>163.66963950231482</v>
      </c>
      <c r="Q1535">
        <f t="shared" si="615"/>
        <v>186.51535200231481</v>
      </c>
      <c r="R1535" s="49">
        <f t="shared" si="616"/>
        <v>3554.1536520441095</v>
      </c>
      <c r="S1535" s="29">
        <f t="shared" si="617"/>
        <v>-14974.490740740721</v>
      </c>
      <c r="T1535">
        <f t="shared" si="603"/>
        <v>-1079.7222222222208</v>
      </c>
      <c r="U1535">
        <f t="shared" si="618"/>
        <v>31.389637499999999</v>
      </c>
      <c r="V1535">
        <f t="shared" si="604"/>
        <v>163.66963950231482</v>
      </c>
      <c r="W1535">
        <f t="shared" si="619"/>
        <v>195.05927700231481</v>
      </c>
      <c r="X1535" s="49">
        <f t="shared" si="620"/>
        <v>3716.9628895441097</v>
      </c>
      <c r="Y1535" s="29">
        <f t="shared" si="621"/>
        <v>-20574.706790123426</v>
      </c>
      <c r="AA1535">
        <f t="shared" si="605"/>
        <v>0</v>
      </c>
      <c r="AB1535">
        <f t="shared" si="624"/>
        <v>68.599999999999994</v>
      </c>
      <c r="AC1535">
        <f t="shared" si="606"/>
        <v>19.055555555555554</v>
      </c>
      <c r="AE1535">
        <f t="shared" si="607"/>
        <v>-3527.6086676691102</v>
      </c>
      <c r="AF1535">
        <f t="shared" si="608"/>
        <v>-3554.1536520441095</v>
      </c>
      <c r="AG1535">
        <f t="shared" si="609"/>
        <v>-3716.9628895441097</v>
      </c>
    </row>
    <row r="1536" spans="2:33" x14ac:dyDescent="0.25">
      <c r="B1536" s="7" t="s">
        <v>75</v>
      </c>
      <c r="C1536" s="7">
        <v>1528</v>
      </c>
      <c r="D1536" s="7">
        <v>51</v>
      </c>
      <c r="E1536" s="13">
        <v>66.2</v>
      </c>
      <c r="F1536" s="17">
        <f t="shared" si="622"/>
        <v>-0.63888888888888806</v>
      </c>
      <c r="G1536" s="17">
        <f t="shared" si="623"/>
        <v>-2.2999999999999972</v>
      </c>
      <c r="H1536">
        <f t="shared" si="610"/>
        <v>-737.91666666666572</v>
      </c>
      <c r="I1536">
        <f t="shared" si="611"/>
        <v>21.227456249999999</v>
      </c>
      <c r="J1536">
        <f t="shared" si="600"/>
        <v>152.41786478009263</v>
      </c>
      <c r="K1536">
        <f t="shared" si="625"/>
        <v>173.64532103009262</v>
      </c>
      <c r="L1536" s="49">
        <f t="shared" si="612"/>
        <v>3193.1445144978143</v>
      </c>
      <c r="M1536" s="29">
        <f t="shared" si="613"/>
        <v>-13569.467592592575</v>
      </c>
      <c r="N1536">
        <f t="shared" si="601"/>
        <v>-785.83333333333235</v>
      </c>
      <c r="O1536">
        <f t="shared" si="614"/>
        <v>22.605862500000001</v>
      </c>
      <c r="P1536">
        <f t="shared" si="602"/>
        <v>152.41786478009263</v>
      </c>
      <c r="Q1536">
        <f t="shared" si="615"/>
        <v>175.02372728009263</v>
      </c>
      <c r="R1536" s="49">
        <f t="shared" si="616"/>
        <v>3218.4918738728147</v>
      </c>
      <c r="S1536" s="29">
        <f t="shared" si="617"/>
        <v>-14450.601851851834</v>
      </c>
      <c r="T1536">
        <f t="shared" si="603"/>
        <v>-1079.7222222222208</v>
      </c>
      <c r="U1536">
        <f t="shared" si="618"/>
        <v>31.060087499999998</v>
      </c>
      <c r="V1536">
        <f t="shared" si="604"/>
        <v>152.41786478009263</v>
      </c>
      <c r="W1536">
        <f t="shared" si="619"/>
        <v>183.47795228009264</v>
      </c>
      <c r="X1536" s="49">
        <f t="shared" si="620"/>
        <v>3373.9556780394814</v>
      </c>
      <c r="Y1536" s="29">
        <f t="shared" si="621"/>
        <v>-19854.891975308616</v>
      </c>
      <c r="AA1536">
        <f t="shared" si="605"/>
        <v>0</v>
      </c>
      <c r="AB1536">
        <f t="shared" si="624"/>
        <v>66.2</v>
      </c>
      <c r="AC1536">
        <f t="shared" si="606"/>
        <v>18.388888888888889</v>
      </c>
      <c r="AE1536">
        <f t="shared" si="607"/>
        <v>-3193.1445144978143</v>
      </c>
      <c r="AF1536">
        <f t="shared" si="608"/>
        <v>-3218.4918738728147</v>
      </c>
      <c r="AG1536">
        <f t="shared" si="609"/>
        <v>-3373.9556780394814</v>
      </c>
    </row>
    <row r="1537" spans="2:33" x14ac:dyDescent="0.25">
      <c r="B1537" s="7" t="s">
        <v>75</v>
      </c>
      <c r="C1537" s="7">
        <v>1529</v>
      </c>
      <c r="D1537" s="7">
        <v>52</v>
      </c>
      <c r="E1537" s="13">
        <v>64</v>
      </c>
      <c r="F1537" s="17">
        <f t="shared" si="622"/>
        <v>-0.55555555555555558</v>
      </c>
      <c r="G1537" s="17">
        <f t="shared" si="623"/>
        <v>-2</v>
      </c>
      <c r="H1537">
        <f t="shared" si="610"/>
        <v>-641.66666666666674</v>
      </c>
      <c r="I1537">
        <f t="shared" si="611"/>
        <v>21.020999999999997</v>
      </c>
      <c r="J1537">
        <f t="shared" si="600"/>
        <v>142.45570370370373</v>
      </c>
      <c r="K1537">
        <f t="shared" si="625"/>
        <v>163.47670370370372</v>
      </c>
      <c r="L1537" s="49">
        <f t="shared" si="612"/>
        <v>2906.2525102880663</v>
      </c>
      <c r="M1537" s="29">
        <f t="shared" si="613"/>
        <v>-11407.407407407409</v>
      </c>
      <c r="N1537">
        <f t="shared" si="601"/>
        <v>-683.33333333333337</v>
      </c>
      <c r="O1537">
        <f t="shared" si="614"/>
        <v>22.385999999999996</v>
      </c>
      <c r="P1537">
        <f t="shared" si="602"/>
        <v>142.45570370370373</v>
      </c>
      <c r="Q1537">
        <f t="shared" si="615"/>
        <v>164.84170370370373</v>
      </c>
      <c r="R1537" s="49">
        <f t="shared" si="616"/>
        <v>2930.5191769547332</v>
      </c>
      <c r="S1537" s="29">
        <f t="shared" si="617"/>
        <v>-12148.14814814815</v>
      </c>
      <c r="T1537">
        <f t="shared" si="603"/>
        <v>-938.88888888888891</v>
      </c>
      <c r="U1537">
        <f t="shared" si="618"/>
        <v>30.757999999999996</v>
      </c>
      <c r="V1537">
        <f t="shared" si="604"/>
        <v>142.45570370370373</v>
      </c>
      <c r="W1537">
        <f t="shared" si="619"/>
        <v>173.21370370370374</v>
      </c>
      <c r="X1537" s="49">
        <f t="shared" si="620"/>
        <v>3079.3547325102891</v>
      </c>
      <c r="Y1537" s="29">
        <f t="shared" si="621"/>
        <v>-16691.358024691359</v>
      </c>
      <c r="AA1537">
        <f t="shared" si="605"/>
        <v>0</v>
      </c>
      <c r="AB1537">
        <f t="shared" si="624"/>
        <v>64</v>
      </c>
      <c r="AC1537">
        <f t="shared" si="606"/>
        <v>17.777777777777779</v>
      </c>
      <c r="AE1537">
        <f t="shared" si="607"/>
        <v>-2906.2525102880663</v>
      </c>
      <c r="AF1537">
        <f t="shared" si="608"/>
        <v>-2930.5191769547332</v>
      </c>
      <c r="AG1537">
        <f t="shared" si="609"/>
        <v>-3079.3547325102891</v>
      </c>
    </row>
    <row r="1538" spans="2:33" x14ac:dyDescent="0.25">
      <c r="B1538" s="7" t="s">
        <v>75</v>
      </c>
      <c r="C1538" s="7">
        <v>1530</v>
      </c>
      <c r="D1538" s="7">
        <v>53</v>
      </c>
      <c r="E1538" s="13">
        <v>62.2</v>
      </c>
      <c r="F1538" s="17">
        <f t="shared" si="622"/>
        <v>-0.43055555555555575</v>
      </c>
      <c r="G1538" s="17">
        <f t="shared" si="623"/>
        <v>-1.5500000000000007</v>
      </c>
      <c r="H1538">
        <f t="shared" si="610"/>
        <v>-497.29166666666691</v>
      </c>
      <c r="I1538">
        <f t="shared" si="611"/>
        <v>20.852081249999998</v>
      </c>
      <c r="J1538">
        <f t="shared" si="600"/>
        <v>134.55525505787043</v>
      </c>
      <c r="K1538">
        <f t="shared" si="625"/>
        <v>155.40733630787042</v>
      </c>
      <c r="L1538" s="49">
        <f t="shared" si="612"/>
        <v>2685.0934217637614</v>
      </c>
      <c r="M1538" s="29">
        <f t="shared" si="613"/>
        <v>-8592.0949074074124</v>
      </c>
      <c r="N1538">
        <f t="shared" si="601"/>
        <v>-529.5833333333336</v>
      </c>
      <c r="O1538">
        <f t="shared" si="614"/>
        <v>22.206112499999996</v>
      </c>
      <c r="P1538">
        <f t="shared" si="602"/>
        <v>134.55525505787043</v>
      </c>
      <c r="Q1538">
        <f t="shared" si="615"/>
        <v>156.76136755787041</v>
      </c>
      <c r="R1538" s="49">
        <f t="shared" si="616"/>
        <v>2708.4880728054277</v>
      </c>
      <c r="S1538" s="29">
        <f t="shared" si="617"/>
        <v>-9150.0231481481533</v>
      </c>
      <c r="T1538">
        <f t="shared" si="603"/>
        <v>-727.63888888888926</v>
      </c>
      <c r="U1538">
        <f t="shared" si="618"/>
        <v>30.510837499999994</v>
      </c>
      <c r="V1538">
        <f t="shared" si="604"/>
        <v>134.55525505787043</v>
      </c>
      <c r="W1538">
        <f t="shared" si="619"/>
        <v>165.06609255787043</v>
      </c>
      <c r="X1538" s="49">
        <f t="shared" si="620"/>
        <v>2851.9752658609837</v>
      </c>
      <c r="Y1538" s="29">
        <f t="shared" si="621"/>
        <v>-12571.983024691364</v>
      </c>
      <c r="AA1538">
        <f t="shared" si="605"/>
        <v>0</v>
      </c>
      <c r="AB1538">
        <f t="shared" si="624"/>
        <v>62.2</v>
      </c>
      <c r="AC1538">
        <f t="shared" si="606"/>
        <v>17.277777777777779</v>
      </c>
      <c r="AE1538">
        <f t="shared" si="607"/>
        <v>-2685.0934217637614</v>
      </c>
      <c r="AF1538">
        <f t="shared" si="608"/>
        <v>-2708.4880728054277</v>
      </c>
      <c r="AG1538">
        <f t="shared" si="609"/>
        <v>-2851.9752658609837</v>
      </c>
    </row>
    <row r="1539" spans="2:33" x14ac:dyDescent="0.25">
      <c r="B1539" s="7" t="s">
        <v>75</v>
      </c>
      <c r="C1539" s="7">
        <v>1531</v>
      </c>
      <c r="D1539" s="7">
        <v>54</v>
      </c>
      <c r="E1539" s="13">
        <v>60.9</v>
      </c>
      <c r="F1539" s="17">
        <f t="shared" si="622"/>
        <v>-0.27777777777777779</v>
      </c>
      <c r="G1539" s="17">
        <f t="shared" si="623"/>
        <v>-1</v>
      </c>
      <c r="H1539">
        <f t="shared" si="610"/>
        <v>-320.83333333333337</v>
      </c>
      <c r="I1539">
        <f t="shared" si="611"/>
        <v>20.730084374999997</v>
      </c>
      <c r="J1539">
        <f t="shared" si="600"/>
        <v>128.98953575520832</v>
      </c>
      <c r="K1539">
        <f t="shared" si="625"/>
        <v>149.71962013020831</v>
      </c>
      <c r="L1539" s="49">
        <f t="shared" si="612"/>
        <v>2532.7569072026904</v>
      </c>
      <c r="M1539" s="29">
        <f t="shared" si="613"/>
        <v>-5427.4305555555557</v>
      </c>
      <c r="N1539">
        <f t="shared" si="601"/>
        <v>-341.66666666666669</v>
      </c>
      <c r="O1539">
        <f t="shared" si="614"/>
        <v>22.076193749999998</v>
      </c>
      <c r="P1539">
        <f t="shared" si="602"/>
        <v>128.98953575520832</v>
      </c>
      <c r="Q1539">
        <f t="shared" si="615"/>
        <v>151.06572950520831</v>
      </c>
      <c r="R1539" s="49">
        <f t="shared" si="616"/>
        <v>2555.5285907964403</v>
      </c>
      <c r="S1539" s="29">
        <f t="shared" si="617"/>
        <v>-5779.8611111111104</v>
      </c>
      <c r="T1539">
        <f t="shared" si="603"/>
        <v>-469.44444444444446</v>
      </c>
      <c r="U1539">
        <f t="shared" si="618"/>
        <v>30.332331249999999</v>
      </c>
      <c r="V1539">
        <f t="shared" si="604"/>
        <v>128.98953575520832</v>
      </c>
      <c r="W1539">
        <f t="shared" si="619"/>
        <v>159.32186700520833</v>
      </c>
      <c r="X1539" s="49">
        <f t="shared" si="620"/>
        <v>2695.1949168381075</v>
      </c>
      <c r="Y1539" s="29">
        <f t="shared" si="621"/>
        <v>-7941.4351851851843</v>
      </c>
      <c r="AA1539">
        <f t="shared" si="605"/>
        <v>0</v>
      </c>
      <c r="AB1539">
        <f t="shared" si="624"/>
        <v>60.9</v>
      </c>
      <c r="AC1539">
        <f t="shared" si="606"/>
        <v>16.916666666666664</v>
      </c>
      <c r="AE1539">
        <f t="shared" si="607"/>
        <v>-2532.7569072026904</v>
      </c>
      <c r="AF1539">
        <f t="shared" si="608"/>
        <v>-2555.5285907964403</v>
      </c>
      <c r="AG1539">
        <f t="shared" si="609"/>
        <v>-2695.1949168381075</v>
      </c>
    </row>
    <row r="1540" spans="2:33" x14ac:dyDescent="0.25">
      <c r="B1540" s="7" t="s">
        <v>75</v>
      </c>
      <c r="C1540" s="7">
        <v>1532</v>
      </c>
      <c r="D1540" s="7">
        <v>55</v>
      </c>
      <c r="E1540" s="13">
        <v>60.2</v>
      </c>
      <c r="F1540" s="17">
        <f t="shared" si="622"/>
        <v>-0.12499999999999981</v>
      </c>
      <c r="G1540" s="17">
        <f t="shared" si="623"/>
        <v>-0.44999999999999929</v>
      </c>
      <c r="H1540">
        <f t="shared" si="610"/>
        <v>-144.37499999999977</v>
      </c>
      <c r="I1540">
        <f t="shared" si="611"/>
        <v>20.664393749999999</v>
      </c>
      <c r="J1540">
        <f t="shared" si="600"/>
        <v>126.0413008912037</v>
      </c>
      <c r="K1540">
        <f t="shared" si="625"/>
        <v>146.70569464120371</v>
      </c>
      <c r="L1540" s="49">
        <f t="shared" si="612"/>
        <v>2453.2452270556842</v>
      </c>
      <c r="M1540" s="29">
        <f t="shared" si="613"/>
        <v>-2414.2708333333294</v>
      </c>
      <c r="N1540">
        <f t="shared" si="601"/>
        <v>-153.74999999999977</v>
      </c>
      <c r="O1540">
        <f t="shared" si="614"/>
        <v>22.006237499999997</v>
      </c>
      <c r="P1540">
        <f t="shared" si="602"/>
        <v>126.0413008912037</v>
      </c>
      <c r="Q1540">
        <f t="shared" si="615"/>
        <v>148.04753839120372</v>
      </c>
      <c r="R1540" s="49">
        <f t="shared" si="616"/>
        <v>2475.6838364306841</v>
      </c>
      <c r="S1540" s="29">
        <f t="shared" si="617"/>
        <v>-2571.0416666666629</v>
      </c>
      <c r="T1540">
        <f t="shared" si="603"/>
        <v>-211.24999999999966</v>
      </c>
      <c r="U1540">
        <f t="shared" si="618"/>
        <v>30.236212499999997</v>
      </c>
      <c r="V1540">
        <f t="shared" si="604"/>
        <v>126.0413008912037</v>
      </c>
      <c r="W1540">
        <f t="shared" si="619"/>
        <v>156.27751339120371</v>
      </c>
      <c r="X1540" s="49">
        <f t="shared" si="620"/>
        <v>2613.3073072640177</v>
      </c>
      <c r="Y1540" s="29">
        <f t="shared" si="621"/>
        <v>-3532.5694444444384</v>
      </c>
      <c r="AA1540">
        <f t="shared" si="605"/>
        <v>0</v>
      </c>
      <c r="AB1540">
        <f t="shared" si="624"/>
        <v>60.2</v>
      </c>
      <c r="AC1540">
        <f t="shared" si="606"/>
        <v>16.722222222222221</v>
      </c>
      <c r="AE1540">
        <f t="shared" si="607"/>
        <v>-2453.2452270556842</v>
      </c>
      <c r="AF1540">
        <f t="shared" si="608"/>
        <v>-2475.6838364306841</v>
      </c>
      <c r="AG1540">
        <f t="shared" si="609"/>
        <v>-2613.3073072640177</v>
      </c>
    </row>
    <row r="1541" spans="2:33" x14ac:dyDescent="0.25">
      <c r="B1541" s="7" t="s">
        <v>75</v>
      </c>
      <c r="C1541" s="7">
        <v>1533</v>
      </c>
      <c r="D1541" s="7">
        <v>56</v>
      </c>
      <c r="E1541" s="13">
        <v>60</v>
      </c>
      <c r="F1541" s="17">
        <f t="shared" si="622"/>
        <v>2.7777777777777186E-2</v>
      </c>
      <c r="G1541" s="17">
        <f t="shared" si="623"/>
        <v>9.9999999999997868E-2</v>
      </c>
      <c r="H1541">
        <f t="shared" si="610"/>
        <v>32.083333333332654</v>
      </c>
      <c r="I1541">
        <f t="shared" si="611"/>
        <v>20.645624999999999</v>
      </c>
      <c r="J1541">
        <f t="shared" si="600"/>
        <v>125.20520833333337</v>
      </c>
      <c r="K1541">
        <f t="shared" si="625"/>
        <v>145.85083333333338</v>
      </c>
      <c r="L1541" s="49">
        <f t="shared" si="612"/>
        <v>2430.8472222222231</v>
      </c>
      <c r="M1541" s="29">
        <f t="shared" si="613"/>
        <v>534.72222222221092</v>
      </c>
      <c r="N1541">
        <f t="shared" si="601"/>
        <v>34.16666666666594</v>
      </c>
      <c r="O1541">
        <f t="shared" si="614"/>
        <v>21.986249999999998</v>
      </c>
      <c r="P1541">
        <f t="shared" si="602"/>
        <v>125.20520833333337</v>
      </c>
      <c r="Q1541">
        <f t="shared" si="615"/>
        <v>147.19145833333337</v>
      </c>
      <c r="R1541" s="49">
        <f t="shared" si="616"/>
        <v>2453.1909722222231</v>
      </c>
      <c r="S1541" s="29">
        <f t="shared" si="617"/>
        <v>569.44444444443241</v>
      </c>
      <c r="T1541">
        <f t="shared" si="603"/>
        <v>46.944444444443448</v>
      </c>
      <c r="U1541">
        <f t="shared" si="618"/>
        <v>30.208749999999998</v>
      </c>
      <c r="V1541">
        <f t="shared" si="604"/>
        <v>125.20520833333337</v>
      </c>
      <c r="W1541">
        <f t="shared" si="619"/>
        <v>155.41395833333337</v>
      </c>
      <c r="X1541" s="49">
        <f t="shared" si="620"/>
        <v>2590.2326388888896</v>
      </c>
      <c r="Y1541" s="29">
        <f t="shared" si="621"/>
        <v>782.40740740739091</v>
      </c>
      <c r="AA1541">
        <f t="shared" si="605"/>
        <v>0</v>
      </c>
      <c r="AB1541">
        <f t="shared" si="624"/>
        <v>60</v>
      </c>
      <c r="AC1541">
        <f t="shared" si="606"/>
        <v>16.666666666666668</v>
      </c>
      <c r="AE1541">
        <f t="shared" si="607"/>
        <v>-2430.8472222222231</v>
      </c>
      <c r="AF1541">
        <f t="shared" si="608"/>
        <v>-2453.1909722222231</v>
      </c>
      <c r="AG1541">
        <f t="shared" si="609"/>
        <v>-2590.2326388888896</v>
      </c>
    </row>
    <row r="1542" spans="2:33" x14ac:dyDescent="0.25">
      <c r="B1542" s="7" t="s">
        <v>75</v>
      </c>
      <c r="C1542" s="7">
        <v>1534</v>
      </c>
      <c r="D1542" s="7">
        <v>57</v>
      </c>
      <c r="E1542" s="13">
        <v>60.4</v>
      </c>
      <c r="F1542" s="17">
        <f t="shared" si="622"/>
        <v>0.19444444444444425</v>
      </c>
      <c r="G1542" s="17">
        <f t="shared" si="623"/>
        <v>0.69999999999999929</v>
      </c>
      <c r="H1542">
        <f t="shared" si="610"/>
        <v>224.58333333333312</v>
      </c>
      <c r="I1542">
        <f t="shared" si="611"/>
        <v>20.683162499999998</v>
      </c>
      <c r="J1542">
        <f t="shared" si="600"/>
        <v>126.88017578703707</v>
      </c>
      <c r="K1542">
        <f t="shared" si="625"/>
        <v>147.56333828703708</v>
      </c>
      <c r="L1542" s="49">
        <f t="shared" si="612"/>
        <v>2475.7848979269556</v>
      </c>
      <c r="M1542" s="29">
        <f t="shared" si="613"/>
        <v>3768.0092592592559</v>
      </c>
      <c r="N1542">
        <f t="shared" si="601"/>
        <v>239.16666666666643</v>
      </c>
      <c r="O1542">
        <f t="shared" si="614"/>
        <v>22.026225</v>
      </c>
      <c r="P1542">
        <f t="shared" si="602"/>
        <v>126.88017578703707</v>
      </c>
      <c r="Q1542">
        <f t="shared" si="615"/>
        <v>148.90640078703709</v>
      </c>
      <c r="R1542" s="49">
        <f t="shared" si="616"/>
        <v>2498.3185020936226</v>
      </c>
      <c r="S1542" s="29">
        <f t="shared" si="617"/>
        <v>4012.6851851851816</v>
      </c>
      <c r="T1542">
        <f t="shared" si="603"/>
        <v>328.6111111111108</v>
      </c>
      <c r="U1542">
        <f t="shared" si="618"/>
        <v>30.263674999999999</v>
      </c>
      <c r="V1542">
        <f t="shared" si="604"/>
        <v>126.88017578703707</v>
      </c>
      <c r="W1542">
        <f t="shared" si="619"/>
        <v>157.14385078703708</v>
      </c>
      <c r="X1542" s="49">
        <f t="shared" si="620"/>
        <v>2636.5246076491776</v>
      </c>
      <c r="Y1542" s="29">
        <f t="shared" si="621"/>
        <v>5513.3641975308592</v>
      </c>
      <c r="AA1542">
        <f t="shared" si="605"/>
        <v>0</v>
      </c>
      <c r="AB1542">
        <f t="shared" si="624"/>
        <v>60.4</v>
      </c>
      <c r="AC1542">
        <f t="shared" si="606"/>
        <v>16.777777777777779</v>
      </c>
      <c r="AE1542">
        <f t="shared" si="607"/>
        <v>-2475.7848979269556</v>
      </c>
      <c r="AF1542">
        <f t="shared" si="608"/>
        <v>-2498.3185020936226</v>
      </c>
      <c r="AG1542">
        <f t="shared" si="609"/>
        <v>-2636.5246076491776</v>
      </c>
    </row>
    <row r="1543" spans="2:33" x14ac:dyDescent="0.25">
      <c r="B1543" s="7" t="s">
        <v>75</v>
      </c>
      <c r="C1543" s="7">
        <v>1535</v>
      </c>
      <c r="D1543" s="7">
        <v>58</v>
      </c>
      <c r="E1543" s="13">
        <v>61.4</v>
      </c>
      <c r="F1543" s="17">
        <f t="shared" si="622"/>
        <v>0.38888888888888945</v>
      </c>
      <c r="G1543" s="17">
        <f t="shared" si="623"/>
        <v>1.4000000000000021</v>
      </c>
      <c r="H1543">
        <f t="shared" si="610"/>
        <v>449.16666666666731</v>
      </c>
      <c r="I1543">
        <f t="shared" si="611"/>
        <v>20.777006250000003</v>
      </c>
      <c r="J1543">
        <f t="shared" si="600"/>
        <v>131.11628533564814</v>
      </c>
      <c r="K1543">
        <f t="shared" si="625"/>
        <v>151.89329158564814</v>
      </c>
      <c r="L1543" s="49">
        <f t="shared" si="612"/>
        <v>2590.6244731552206</v>
      </c>
      <c r="M1543" s="29">
        <f t="shared" si="613"/>
        <v>7660.7870370370474</v>
      </c>
      <c r="N1543">
        <f t="shared" si="601"/>
        <v>478.333333333334</v>
      </c>
      <c r="O1543">
        <f t="shared" si="614"/>
        <v>22.126162500000003</v>
      </c>
      <c r="P1543">
        <f t="shared" si="602"/>
        <v>131.11628533564814</v>
      </c>
      <c r="Q1543">
        <f t="shared" si="615"/>
        <v>153.24244783564814</v>
      </c>
      <c r="R1543" s="49">
        <f t="shared" si="616"/>
        <v>2613.6350825302206</v>
      </c>
      <c r="S1543" s="29">
        <f t="shared" si="617"/>
        <v>8158.2407407407509</v>
      </c>
      <c r="T1543">
        <f t="shared" si="603"/>
        <v>657.22222222222319</v>
      </c>
      <c r="U1543">
        <f t="shared" si="618"/>
        <v>30.400987500000003</v>
      </c>
      <c r="V1543">
        <f t="shared" si="604"/>
        <v>131.11628533564814</v>
      </c>
      <c r="W1543">
        <f t="shared" si="619"/>
        <v>161.51727283564816</v>
      </c>
      <c r="X1543" s="49">
        <f t="shared" si="620"/>
        <v>2754.766820030221</v>
      </c>
      <c r="Y1543" s="29">
        <f t="shared" si="621"/>
        <v>11209.290123456805</v>
      </c>
      <c r="AA1543">
        <f t="shared" si="605"/>
        <v>0</v>
      </c>
      <c r="AB1543">
        <f t="shared" si="624"/>
        <v>61.4</v>
      </c>
      <c r="AC1543">
        <f t="shared" si="606"/>
        <v>17.055555555555554</v>
      </c>
      <c r="AE1543">
        <f t="shared" si="607"/>
        <v>-2590.6244731552206</v>
      </c>
      <c r="AF1543">
        <f t="shared" si="608"/>
        <v>-2613.6350825302206</v>
      </c>
      <c r="AG1543">
        <f t="shared" si="609"/>
        <v>-2754.766820030221</v>
      </c>
    </row>
    <row r="1544" spans="2:33" x14ac:dyDescent="0.25">
      <c r="B1544" s="7" t="s">
        <v>75</v>
      </c>
      <c r="C1544" s="7">
        <v>1536</v>
      </c>
      <c r="D1544" s="7">
        <v>59</v>
      </c>
      <c r="E1544" s="13">
        <v>63.2</v>
      </c>
      <c r="F1544" s="17">
        <f t="shared" si="622"/>
        <v>0.5833333333333327</v>
      </c>
      <c r="G1544" s="17">
        <f t="shared" si="623"/>
        <v>2.0999999999999979</v>
      </c>
      <c r="H1544">
        <f t="shared" si="610"/>
        <v>673.74999999999932</v>
      </c>
      <c r="I1544">
        <f t="shared" si="611"/>
        <v>20.945924999999999</v>
      </c>
      <c r="J1544">
        <f t="shared" ref="J1544:J1607" si="626">SUM(0.5*1.225*2.23*0.33*(AC1544*AC1544))</f>
        <v>138.91656981481486</v>
      </c>
      <c r="K1544">
        <f t="shared" si="625"/>
        <v>159.86249481481485</v>
      </c>
      <c r="L1544" s="49">
        <f t="shared" si="612"/>
        <v>2806.4749089711945</v>
      </c>
      <c r="M1544" s="29">
        <f t="shared" si="613"/>
        <v>11828.055555555544</v>
      </c>
      <c r="N1544">
        <f t="shared" ref="N1544:N1607" si="627">SUM(1230*F1544)</f>
        <v>717.4999999999992</v>
      </c>
      <c r="O1544">
        <f t="shared" si="614"/>
        <v>22.306049999999999</v>
      </c>
      <c r="P1544">
        <f t="shared" ref="P1544:P1607" si="628">SUM(0.5*1.225*2.23*0.33*(AC1544*AC1544))</f>
        <v>138.91656981481486</v>
      </c>
      <c r="Q1544">
        <f t="shared" si="615"/>
        <v>161.22261981481486</v>
      </c>
      <c r="R1544" s="49">
        <f t="shared" si="616"/>
        <v>2830.3526589711946</v>
      </c>
      <c r="S1544" s="29">
        <f t="shared" si="617"/>
        <v>12596.111111111099</v>
      </c>
      <c r="T1544">
        <f t="shared" ref="T1544:T1607" si="629">SUM(1690*F1544)</f>
        <v>985.83333333333223</v>
      </c>
      <c r="U1544">
        <f t="shared" si="618"/>
        <v>30.648149999999998</v>
      </c>
      <c r="V1544">
        <f t="shared" ref="V1544:V1607" si="630">SUM(0.5*1.225*2.23*0.33*(AC1544*AC1544))</f>
        <v>138.91656981481486</v>
      </c>
      <c r="W1544">
        <f t="shared" si="619"/>
        <v>169.56471981481485</v>
      </c>
      <c r="X1544" s="49">
        <f t="shared" si="620"/>
        <v>2976.8028589711944</v>
      </c>
      <c r="Y1544" s="29">
        <f t="shared" si="621"/>
        <v>17306.851851851836</v>
      </c>
      <c r="AA1544">
        <f t="shared" ref="AA1544:AA1607" si="631">IF(E1544&lt;1,1,0)</f>
        <v>0</v>
      </c>
      <c r="AB1544">
        <f t="shared" si="624"/>
        <v>63.2</v>
      </c>
      <c r="AC1544">
        <f t="shared" ref="AC1544:AC1607" si="632">E1544/3.6</f>
        <v>17.555555555555557</v>
      </c>
      <c r="AE1544">
        <f t="shared" ref="AE1544:AE1607" si="633">SUM(L1544*-1)</f>
        <v>-2806.4749089711945</v>
      </c>
      <c r="AF1544">
        <f t="shared" ref="AF1544:AF1607" si="634">SUM(R1544*-1)</f>
        <v>-2830.3526589711946</v>
      </c>
      <c r="AG1544">
        <f t="shared" ref="AG1544:AG1607" si="635">SUM(X1544*-1)</f>
        <v>-2976.8028589711944</v>
      </c>
    </row>
    <row r="1545" spans="2:33" x14ac:dyDescent="0.25">
      <c r="B1545" s="7" t="s">
        <v>75</v>
      </c>
      <c r="C1545" s="7">
        <v>1537</v>
      </c>
      <c r="D1545" s="7">
        <v>60</v>
      </c>
      <c r="E1545" s="13">
        <v>65.599999999999994</v>
      </c>
      <c r="F1545" s="17">
        <f t="shared" si="622"/>
        <v>0.72222222222222265</v>
      </c>
      <c r="G1545" s="17">
        <f t="shared" si="623"/>
        <v>2.6000000000000014</v>
      </c>
      <c r="H1545">
        <f t="shared" ref="H1545:H1608" si="636">SUM(1155*F1545)</f>
        <v>834.1666666666672</v>
      </c>
      <c r="I1545">
        <f t="shared" ref="I1545:I1608" si="637">SUM((0.013*(1+(E1545/160))*1155))</f>
        <v>21.171149999999997</v>
      </c>
      <c r="J1545">
        <f t="shared" si="626"/>
        <v>149.66752370370372</v>
      </c>
      <c r="K1545">
        <f t="shared" si="625"/>
        <v>170.83867370370371</v>
      </c>
      <c r="L1545" s="49">
        <f t="shared" ref="L1545:L1608" si="638">SUM(K1545*AC1545)</f>
        <v>3113.0602763786005</v>
      </c>
      <c r="M1545" s="29">
        <f t="shared" ref="M1545:M1608" si="639">SUM(H1545*AC1545)</f>
        <v>15200.37037037038</v>
      </c>
      <c r="N1545">
        <f t="shared" si="627"/>
        <v>888.33333333333383</v>
      </c>
      <c r="O1545">
        <f t="shared" ref="O1545:O1608" si="640">SUM((0.013*(1+(E1545/160))*1230))</f>
        <v>22.5459</v>
      </c>
      <c r="P1545">
        <f t="shared" si="628"/>
        <v>149.66752370370372</v>
      </c>
      <c r="Q1545">
        <f t="shared" ref="Q1545:Q1608" si="641">SUM(O1545+P1545)</f>
        <v>172.21342370370371</v>
      </c>
      <c r="R1545" s="49">
        <f t="shared" ref="R1545:R1608" si="642">SUM(Q1545*AC1545)</f>
        <v>3138.1112763786009</v>
      </c>
      <c r="S1545" s="29">
        <f t="shared" ref="S1545:S1608" si="643">SUM(N1545*AC1545)</f>
        <v>16187.407407407416</v>
      </c>
      <c r="T1545">
        <f t="shared" si="629"/>
        <v>1220.5555555555563</v>
      </c>
      <c r="U1545">
        <f t="shared" ref="U1545:U1608" si="644">SUM((0.013*(1+(E1545/160))*1690))</f>
        <v>30.977699999999999</v>
      </c>
      <c r="V1545">
        <f t="shared" si="630"/>
        <v>149.66752370370372</v>
      </c>
      <c r="W1545">
        <f t="shared" ref="W1545:W1608" si="645">SUM(U1545+V1545)</f>
        <v>180.64522370370372</v>
      </c>
      <c r="X1545" s="49">
        <f t="shared" ref="X1545:X1608" si="646">SUM(W1545*AC1545)</f>
        <v>3291.7574097119345</v>
      </c>
      <c r="Y1545" s="29">
        <f t="shared" ref="Y1545:Y1608" si="647">SUM(T1545*AC1545)</f>
        <v>22241.234567901247</v>
      </c>
      <c r="AA1545">
        <f t="shared" si="631"/>
        <v>0</v>
      </c>
      <c r="AB1545">
        <f t="shared" si="624"/>
        <v>65.599999999999994</v>
      </c>
      <c r="AC1545">
        <f t="shared" si="632"/>
        <v>18.222222222222221</v>
      </c>
      <c r="AE1545">
        <f t="shared" si="633"/>
        <v>-3113.0602763786005</v>
      </c>
      <c r="AF1545">
        <f t="shared" si="634"/>
        <v>-3138.1112763786009</v>
      </c>
      <c r="AG1545">
        <f t="shared" si="635"/>
        <v>-3291.7574097119345</v>
      </c>
    </row>
    <row r="1546" spans="2:33" x14ac:dyDescent="0.25">
      <c r="B1546" s="7" t="s">
        <v>75</v>
      </c>
      <c r="C1546" s="7">
        <v>1538</v>
      </c>
      <c r="D1546" s="7">
        <v>61</v>
      </c>
      <c r="E1546" s="13">
        <v>68.400000000000006</v>
      </c>
      <c r="F1546" s="17">
        <f t="shared" ref="F1546:F1609" si="648">($E1547-$E1545)/2/3.6</f>
        <v>0.83333333333333326</v>
      </c>
      <c r="G1546" s="17">
        <f t="shared" ref="G1546:G1609" si="649">($E1547-$E1545)/2</f>
        <v>3</v>
      </c>
      <c r="H1546">
        <f t="shared" si="636"/>
        <v>962.49999999999989</v>
      </c>
      <c r="I1546">
        <f t="shared" si="637"/>
        <v>21.433912499999998</v>
      </c>
      <c r="J1546">
        <f t="shared" si="626"/>
        <v>162.71668875000003</v>
      </c>
      <c r="K1546">
        <f t="shared" si="625"/>
        <v>184.15060125000002</v>
      </c>
      <c r="L1546" s="49">
        <f t="shared" si="638"/>
        <v>3498.8614237500005</v>
      </c>
      <c r="M1546" s="29">
        <f t="shared" si="639"/>
        <v>18287.499999999996</v>
      </c>
      <c r="N1546">
        <f t="shared" si="627"/>
        <v>1025</v>
      </c>
      <c r="O1546">
        <f t="shared" si="640"/>
        <v>22.825724999999998</v>
      </c>
      <c r="P1546">
        <f t="shared" si="628"/>
        <v>162.71668875000003</v>
      </c>
      <c r="Q1546">
        <f t="shared" si="641"/>
        <v>185.54241375000004</v>
      </c>
      <c r="R1546" s="49">
        <f t="shared" si="642"/>
        <v>3525.3058612500008</v>
      </c>
      <c r="S1546" s="29">
        <f t="shared" si="643"/>
        <v>19475</v>
      </c>
      <c r="T1546">
        <f t="shared" si="629"/>
        <v>1408.3333333333333</v>
      </c>
      <c r="U1546">
        <f t="shared" si="644"/>
        <v>31.362174999999997</v>
      </c>
      <c r="V1546">
        <f t="shared" si="630"/>
        <v>162.71668875000003</v>
      </c>
      <c r="W1546">
        <f t="shared" si="645"/>
        <v>194.07886375000004</v>
      </c>
      <c r="X1546" s="49">
        <f t="shared" si="646"/>
        <v>3687.4984112500006</v>
      </c>
      <c r="Y1546" s="29">
        <f t="shared" si="647"/>
        <v>26758.333333333332</v>
      </c>
      <c r="AA1546">
        <f t="shared" si="631"/>
        <v>0</v>
      </c>
      <c r="AB1546">
        <f t="shared" si="624"/>
        <v>68.400000000000006</v>
      </c>
      <c r="AC1546">
        <f t="shared" si="632"/>
        <v>19</v>
      </c>
      <c r="AE1546">
        <f t="shared" si="633"/>
        <v>-3498.8614237500005</v>
      </c>
      <c r="AF1546">
        <f t="shared" si="634"/>
        <v>-3525.3058612500008</v>
      </c>
      <c r="AG1546">
        <f t="shared" si="635"/>
        <v>-3687.4984112500006</v>
      </c>
    </row>
    <row r="1547" spans="2:33" x14ac:dyDescent="0.25">
      <c r="B1547" s="7" t="s">
        <v>75</v>
      </c>
      <c r="C1547" s="7">
        <v>1539</v>
      </c>
      <c r="D1547" s="7">
        <v>62</v>
      </c>
      <c r="E1547" s="13">
        <v>71.599999999999994</v>
      </c>
      <c r="F1547" s="17">
        <f t="shared" si="648"/>
        <v>0.90277777777777779</v>
      </c>
      <c r="G1547" s="17">
        <f t="shared" si="649"/>
        <v>3.25</v>
      </c>
      <c r="H1547">
        <f t="shared" si="636"/>
        <v>1042.7083333333333</v>
      </c>
      <c r="I1547">
        <f t="shared" si="637"/>
        <v>21.734212500000002</v>
      </c>
      <c r="J1547">
        <f t="shared" si="626"/>
        <v>178.29778134259257</v>
      </c>
      <c r="K1547">
        <f t="shared" si="625"/>
        <v>200.03199384259258</v>
      </c>
      <c r="L1547" s="49">
        <f t="shared" si="638"/>
        <v>3978.4140997582294</v>
      </c>
      <c r="M1547" s="29">
        <f t="shared" si="639"/>
        <v>20738.310185185179</v>
      </c>
      <c r="N1547">
        <f t="shared" si="627"/>
        <v>1110.4166666666667</v>
      </c>
      <c r="O1547">
        <f t="shared" si="640"/>
        <v>23.145525000000003</v>
      </c>
      <c r="P1547">
        <f t="shared" si="628"/>
        <v>178.29778134259257</v>
      </c>
      <c r="Q1547">
        <f t="shared" si="641"/>
        <v>201.44330634259256</v>
      </c>
      <c r="R1547" s="49">
        <f t="shared" si="642"/>
        <v>4006.4835372582293</v>
      </c>
      <c r="S1547" s="29">
        <f t="shared" si="643"/>
        <v>22084.953703703701</v>
      </c>
      <c r="T1547">
        <f t="shared" si="629"/>
        <v>1525.6944444444446</v>
      </c>
      <c r="U1547">
        <f t="shared" si="644"/>
        <v>31.801575000000003</v>
      </c>
      <c r="V1547">
        <f t="shared" si="630"/>
        <v>178.29778134259257</v>
      </c>
      <c r="W1547">
        <f t="shared" si="645"/>
        <v>210.09935634259259</v>
      </c>
      <c r="X1547" s="49">
        <f t="shared" si="646"/>
        <v>4178.6427539248962</v>
      </c>
      <c r="Y1547" s="29">
        <f t="shared" si="647"/>
        <v>30344.367283950614</v>
      </c>
      <c r="AA1547">
        <f t="shared" si="631"/>
        <v>0</v>
      </c>
      <c r="AB1547">
        <f t="shared" si="624"/>
        <v>71.599999999999994</v>
      </c>
      <c r="AC1547">
        <f t="shared" si="632"/>
        <v>19.888888888888886</v>
      </c>
      <c r="AE1547">
        <f t="shared" si="633"/>
        <v>-3978.4140997582294</v>
      </c>
      <c r="AF1547">
        <f t="shared" si="634"/>
        <v>-4006.4835372582293</v>
      </c>
      <c r="AG1547">
        <f t="shared" si="635"/>
        <v>-4178.6427539248962</v>
      </c>
    </row>
    <row r="1548" spans="2:33" x14ac:dyDescent="0.25">
      <c r="B1548" s="7" t="s">
        <v>75</v>
      </c>
      <c r="C1548" s="7">
        <v>1540</v>
      </c>
      <c r="D1548" s="7">
        <v>63</v>
      </c>
      <c r="E1548" s="13">
        <v>74.900000000000006</v>
      </c>
      <c r="F1548" s="17">
        <f t="shared" si="648"/>
        <v>0.94444444444444597</v>
      </c>
      <c r="G1548" s="17">
        <f t="shared" si="649"/>
        <v>3.4000000000000057</v>
      </c>
      <c r="H1548">
        <f t="shared" si="636"/>
        <v>1090.8333333333351</v>
      </c>
      <c r="I1548">
        <f t="shared" si="637"/>
        <v>22.043896875000002</v>
      </c>
      <c r="J1548">
        <f t="shared" si="626"/>
        <v>195.11179744502323</v>
      </c>
      <c r="K1548">
        <f t="shared" si="625"/>
        <v>217.15569432002323</v>
      </c>
      <c r="L1548" s="49">
        <f t="shared" si="638"/>
        <v>4518.0448623804832</v>
      </c>
      <c r="M1548" s="29">
        <f t="shared" si="639"/>
        <v>22695.393518518558</v>
      </c>
      <c r="N1548">
        <f t="shared" si="627"/>
        <v>1161.6666666666686</v>
      </c>
      <c r="O1548">
        <f t="shared" si="640"/>
        <v>23.475318750000003</v>
      </c>
      <c r="P1548">
        <f t="shared" si="628"/>
        <v>195.11179744502323</v>
      </c>
      <c r="Q1548">
        <f t="shared" si="641"/>
        <v>218.58711619502324</v>
      </c>
      <c r="R1548" s="49">
        <f t="shared" si="642"/>
        <v>4547.8263897242341</v>
      </c>
      <c r="S1548" s="29">
        <f t="shared" si="643"/>
        <v>24169.120370370412</v>
      </c>
      <c r="T1548">
        <f t="shared" si="629"/>
        <v>1596.1111111111136</v>
      </c>
      <c r="U1548">
        <f t="shared" si="644"/>
        <v>32.254706250000005</v>
      </c>
      <c r="V1548">
        <f t="shared" si="630"/>
        <v>195.11179744502323</v>
      </c>
      <c r="W1548">
        <f t="shared" si="645"/>
        <v>227.36650369502323</v>
      </c>
      <c r="X1548" s="49">
        <f t="shared" si="646"/>
        <v>4730.4864240992338</v>
      </c>
      <c r="Y1548" s="29">
        <f t="shared" si="647"/>
        <v>33207.978395061786</v>
      </c>
      <c r="AA1548">
        <f t="shared" si="631"/>
        <v>0</v>
      </c>
      <c r="AB1548">
        <f t="shared" si="624"/>
        <v>74.900000000000006</v>
      </c>
      <c r="AC1548">
        <f t="shared" si="632"/>
        <v>20.805555555555557</v>
      </c>
      <c r="AE1548">
        <f t="shared" si="633"/>
        <v>-4518.0448623804832</v>
      </c>
      <c r="AF1548">
        <f t="shared" si="634"/>
        <v>-4547.8263897242341</v>
      </c>
      <c r="AG1548">
        <f t="shared" si="635"/>
        <v>-4730.4864240992338</v>
      </c>
    </row>
    <row r="1549" spans="2:33" x14ac:dyDescent="0.25">
      <c r="B1549" s="7" t="s">
        <v>75</v>
      </c>
      <c r="C1549" s="7">
        <v>1541</v>
      </c>
      <c r="D1549" s="7">
        <v>64</v>
      </c>
      <c r="E1549" s="13">
        <v>78.400000000000006</v>
      </c>
      <c r="F1549" s="17">
        <f t="shared" si="648"/>
        <v>0.95833333333333215</v>
      </c>
      <c r="G1549" s="17">
        <f t="shared" si="649"/>
        <v>3.4499999999999957</v>
      </c>
      <c r="H1549">
        <f t="shared" si="636"/>
        <v>1106.8749999999986</v>
      </c>
      <c r="I1549">
        <f t="shared" si="637"/>
        <v>22.372349999999997</v>
      </c>
      <c r="J1549">
        <f t="shared" si="626"/>
        <v>213.77259037037044</v>
      </c>
      <c r="K1549">
        <f t="shared" si="625"/>
        <v>236.14494037037042</v>
      </c>
      <c r="L1549" s="49">
        <f t="shared" si="638"/>
        <v>5142.7120347325117</v>
      </c>
      <c r="M1549" s="29">
        <f t="shared" si="639"/>
        <v>24105.277777777748</v>
      </c>
      <c r="N1549">
        <f t="shared" si="627"/>
        <v>1178.7499999999986</v>
      </c>
      <c r="O1549">
        <f t="shared" si="640"/>
        <v>23.825099999999999</v>
      </c>
      <c r="P1549">
        <f t="shared" si="628"/>
        <v>213.77259037037044</v>
      </c>
      <c r="Q1549">
        <f t="shared" si="641"/>
        <v>237.59769037037043</v>
      </c>
      <c r="R1549" s="49">
        <f t="shared" si="642"/>
        <v>5174.3497013991782</v>
      </c>
      <c r="S1549" s="29">
        <f t="shared" si="643"/>
        <v>25670.555555555526</v>
      </c>
      <c r="T1549">
        <f t="shared" si="629"/>
        <v>1619.5833333333314</v>
      </c>
      <c r="U1549">
        <f t="shared" si="644"/>
        <v>32.735299999999995</v>
      </c>
      <c r="V1549">
        <f t="shared" si="630"/>
        <v>213.77259037037044</v>
      </c>
      <c r="W1549">
        <f t="shared" si="645"/>
        <v>246.50789037037043</v>
      </c>
      <c r="X1549" s="49">
        <f t="shared" si="646"/>
        <v>5368.394056954734</v>
      </c>
      <c r="Y1549" s="29">
        <f t="shared" si="647"/>
        <v>35270.925925925883</v>
      </c>
      <c r="AA1549">
        <f t="shared" si="631"/>
        <v>0</v>
      </c>
      <c r="AB1549">
        <f t="shared" si="624"/>
        <v>78.400000000000006</v>
      </c>
      <c r="AC1549">
        <f t="shared" si="632"/>
        <v>21.777777777777779</v>
      </c>
      <c r="AE1549">
        <f t="shared" si="633"/>
        <v>-5142.7120347325117</v>
      </c>
      <c r="AF1549">
        <f t="shared" si="634"/>
        <v>-5174.3497013991782</v>
      </c>
      <c r="AG1549">
        <f t="shared" si="635"/>
        <v>-5368.394056954734</v>
      </c>
    </row>
    <row r="1550" spans="2:33" x14ac:dyDescent="0.25">
      <c r="B1550" s="7" t="s">
        <v>75</v>
      </c>
      <c r="C1550" s="7">
        <v>1542</v>
      </c>
      <c r="D1550" s="7">
        <v>65</v>
      </c>
      <c r="E1550" s="13">
        <v>81.8</v>
      </c>
      <c r="F1550" s="17">
        <f t="shared" si="648"/>
        <v>0.90277777777777779</v>
      </c>
      <c r="G1550" s="17">
        <f t="shared" si="649"/>
        <v>3.25</v>
      </c>
      <c r="H1550">
        <f t="shared" si="636"/>
        <v>1042.7083333333333</v>
      </c>
      <c r="I1550">
        <f t="shared" si="637"/>
        <v>22.69141875</v>
      </c>
      <c r="J1550">
        <f t="shared" si="626"/>
        <v>232.71613839120371</v>
      </c>
      <c r="K1550">
        <f t="shared" si="625"/>
        <v>255.40755714120371</v>
      </c>
      <c r="L1550" s="49">
        <f t="shared" si="638"/>
        <v>5803.4272705973508</v>
      </c>
      <c r="M1550" s="29">
        <f t="shared" si="639"/>
        <v>23692.65046296296</v>
      </c>
      <c r="N1550">
        <f t="shared" si="627"/>
        <v>1110.4166666666667</v>
      </c>
      <c r="O1550">
        <f t="shared" si="640"/>
        <v>24.164887499999999</v>
      </c>
      <c r="P1550">
        <f t="shared" si="628"/>
        <v>232.71613839120371</v>
      </c>
      <c r="Q1550">
        <f t="shared" si="641"/>
        <v>256.88102589120371</v>
      </c>
      <c r="R1550" s="49">
        <f t="shared" si="642"/>
        <v>5836.9077549723506</v>
      </c>
      <c r="S1550" s="29">
        <f t="shared" si="643"/>
        <v>25231.134259259259</v>
      </c>
      <c r="T1550">
        <f t="shared" si="629"/>
        <v>1525.6944444444446</v>
      </c>
      <c r="U1550">
        <f t="shared" si="644"/>
        <v>33.2021625</v>
      </c>
      <c r="V1550">
        <f t="shared" si="630"/>
        <v>232.71613839120371</v>
      </c>
      <c r="W1550">
        <f t="shared" si="645"/>
        <v>265.91830089120373</v>
      </c>
      <c r="X1550" s="49">
        <f t="shared" si="646"/>
        <v>6042.2547258056848</v>
      </c>
      <c r="Y1550" s="29">
        <f t="shared" si="647"/>
        <v>34667.168209876545</v>
      </c>
      <c r="AA1550">
        <f t="shared" si="631"/>
        <v>0</v>
      </c>
      <c r="AB1550">
        <f t="shared" si="624"/>
        <v>81.8</v>
      </c>
      <c r="AC1550">
        <f t="shared" si="632"/>
        <v>22.722222222222221</v>
      </c>
      <c r="AE1550">
        <f t="shared" si="633"/>
        <v>-5803.4272705973508</v>
      </c>
      <c r="AF1550">
        <f t="shared" si="634"/>
        <v>-5836.9077549723506</v>
      </c>
      <c r="AG1550">
        <f t="shared" si="635"/>
        <v>-6042.2547258056848</v>
      </c>
    </row>
    <row r="1551" spans="2:33" x14ac:dyDescent="0.25">
      <c r="B1551" s="7" t="s">
        <v>75</v>
      </c>
      <c r="C1551" s="7">
        <v>1543</v>
      </c>
      <c r="D1551" s="7">
        <v>66</v>
      </c>
      <c r="E1551" s="13">
        <v>84.9</v>
      </c>
      <c r="F1551" s="17">
        <f t="shared" si="648"/>
        <v>0.7777777777777789</v>
      </c>
      <c r="G1551" s="17">
        <f t="shared" si="649"/>
        <v>2.8000000000000043</v>
      </c>
      <c r="H1551">
        <f t="shared" si="636"/>
        <v>898.33333333333462</v>
      </c>
      <c r="I1551">
        <f t="shared" si="637"/>
        <v>22.982334375000001</v>
      </c>
      <c r="J1551">
        <f t="shared" si="626"/>
        <v>250.68899825520842</v>
      </c>
      <c r="K1551">
        <f t="shared" si="625"/>
        <v>273.67133263020844</v>
      </c>
      <c r="L1551" s="49">
        <f t="shared" si="638"/>
        <v>6454.0822611957501</v>
      </c>
      <c r="M1551" s="29">
        <f t="shared" si="639"/>
        <v>21185.694444444478</v>
      </c>
      <c r="N1551">
        <f t="shared" si="627"/>
        <v>956.66666666666799</v>
      </c>
      <c r="O1551">
        <f t="shared" si="640"/>
        <v>24.47469375</v>
      </c>
      <c r="P1551">
        <f t="shared" si="628"/>
        <v>250.68899825520842</v>
      </c>
      <c r="Q1551">
        <f t="shared" si="641"/>
        <v>275.16369200520842</v>
      </c>
      <c r="R1551" s="49">
        <f t="shared" si="642"/>
        <v>6489.2770697894994</v>
      </c>
      <c r="S1551" s="29">
        <f t="shared" si="643"/>
        <v>22561.388888888923</v>
      </c>
      <c r="T1551">
        <f t="shared" si="629"/>
        <v>1314.4444444444464</v>
      </c>
      <c r="U1551">
        <f t="shared" si="644"/>
        <v>33.62783125</v>
      </c>
      <c r="V1551">
        <f t="shared" si="630"/>
        <v>250.68899825520842</v>
      </c>
      <c r="W1551">
        <f t="shared" si="645"/>
        <v>284.31682950520843</v>
      </c>
      <c r="X1551" s="49">
        <f t="shared" si="646"/>
        <v>6705.1385624978329</v>
      </c>
      <c r="Y1551" s="29">
        <f t="shared" si="647"/>
        <v>30998.981481481529</v>
      </c>
      <c r="AA1551">
        <f t="shared" si="631"/>
        <v>0</v>
      </c>
      <c r="AB1551">
        <f t="shared" si="624"/>
        <v>84.9</v>
      </c>
      <c r="AC1551">
        <f t="shared" si="632"/>
        <v>23.583333333333336</v>
      </c>
      <c r="AE1551">
        <f t="shared" si="633"/>
        <v>-6454.0822611957501</v>
      </c>
      <c r="AF1551">
        <f t="shared" si="634"/>
        <v>-6489.2770697894994</v>
      </c>
      <c r="AG1551">
        <f t="shared" si="635"/>
        <v>-6705.1385624978329</v>
      </c>
    </row>
    <row r="1552" spans="2:33" x14ac:dyDescent="0.25">
      <c r="B1552" s="7" t="s">
        <v>75</v>
      </c>
      <c r="C1552" s="7">
        <v>1544</v>
      </c>
      <c r="D1552" s="7">
        <v>67</v>
      </c>
      <c r="E1552" s="13">
        <v>87.4</v>
      </c>
      <c r="F1552" s="17">
        <f t="shared" si="648"/>
        <v>0.56944444444444364</v>
      </c>
      <c r="G1552" s="17">
        <f t="shared" si="649"/>
        <v>2.0499999999999972</v>
      </c>
      <c r="H1552">
        <f t="shared" si="636"/>
        <v>657.70833333333246</v>
      </c>
      <c r="I1552">
        <f t="shared" si="637"/>
        <v>23.216943750000002</v>
      </c>
      <c r="J1552">
        <f t="shared" si="626"/>
        <v>265.67014922453711</v>
      </c>
      <c r="K1552">
        <f t="shared" si="625"/>
        <v>288.8870929745371</v>
      </c>
      <c r="L1552" s="49">
        <f t="shared" si="638"/>
        <v>7013.5366461040394</v>
      </c>
      <c r="M1552" s="29">
        <f t="shared" si="639"/>
        <v>15967.696759259239</v>
      </c>
      <c r="N1552">
        <f t="shared" si="627"/>
        <v>700.41666666666572</v>
      </c>
      <c r="O1552">
        <f t="shared" si="640"/>
        <v>24.7245375</v>
      </c>
      <c r="P1552">
        <f t="shared" si="628"/>
        <v>265.67014922453711</v>
      </c>
      <c r="Q1552">
        <f t="shared" si="641"/>
        <v>290.39468672453711</v>
      </c>
      <c r="R1552" s="49">
        <f t="shared" si="642"/>
        <v>7050.1376721457063</v>
      </c>
      <c r="S1552" s="29">
        <f t="shared" si="643"/>
        <v>17004.560185185164</v>
      </c>
      <c r="T1552">
        <f t="shared" si="629"/>
        <v>962.36111111110972</v>
      </c>
      <c r="U1552">
        <f t="shared" si="644"/>
        <v>33.971112500000004</v>
      </c>
      <c r="V1552">
        <f t="shared" si="630"/>
        <v>265.67014922453711</v>
      </c>
      <c r="W1552">
        <f t="shared" si="645"/>
        <v>299.64126172453712</v>
      </c>
      <c r="X1552" s="49">
        <f t="shared" si="646"/>
        <v>7274.6239652012628</v>
      </c>
      <c r="Y1552" s="29">
        <f t="shared" si="647"/>
        <v>23363.989197530831</v>
      </c>
      <c r="AA1552">
        <f t="shared" si="631"/>
        <v>0</v>
      </c>
      <c r="AB1552">
        <f t="shared" si="624"/>
        <v>87.4</v>
      </c>
      <c r="AC1552">
        <f t="shared" si="632"/>
        <v>24.277777777777779</v>
      </c>
      <c r="AE1552">
        <f t="shared" si="633"/>
        <v>-7013.5366461040394</v>
      </c>
      <c r="AF1552">
        <f t="shared" si="634"/>
        <v>-7050.1376721457063</v>
      </c>
      <c r="AG1552">
        <f t="shared" si="635"/>
        <v>-7274.6239652012628</v>
      </c>
    </row>
    <row r="1553" spans="2:33" x14ac:dyDescent="0.25">
      <c r="B1553" s="7" t="s">
        <v>75</v>
      </c>
      <c r="C1553" s="7">
        <v>1545</v>
      </c>
      <c r="D1553" s="7">
        <v>68</v>
      </c>
      <c r="E1553" s="13">
        <v>89</v>
      </c>
      <c r="F1553" s="17">
        <f t="shared" si="648"/>
        <v>0.36111111111111033</v>
      </c>
      <c r="G1553" s="17">
        <f t="shared" si="649"/>
        <v>1.2999999999999972</v>
      </c>
      <c r="H1553">
        <f t="shared" si="636"/>
        <v>417.0833333333324</v>
      </c>
      <c r="I1553">
        <f t="shared" si="637"/>
        <v>23.367093749999999</v>
      </c>
      <c r="J1553">
        <f t="shared" si="626"/>
        <v>275.48623755787037</v>
      </c>
      <c r="K1553">
        <f t="shared" si="625"/>
        <v>298.85333130787035</v>
      </c>
      <c r="L1553" s="49">
        <f t="shared" si="638"/>
        <v>7388.3184684445723</v>
      </c>
      <c r="M1553" s="29">
        <f t="shared" si="639"/>
        <v>10311.226851851829</v>
      </c>
      <c r="N1553">
        <f t="shared" si="627"/>
        <v>444.16666666666572</v>
      </c>
      <c r="O1553">
        <f t="shared" si="640"/>
        <v>24.884437500000001</v>
      </c>
      <c r="P1553">
        <f t="shared" si="628"/>
        <v>275.48623755787037</v>
      </c>
      <c r="Q1553">
        <f t="shared" si="641"/>
        <v>300.37067505787036</v>
      </c>
      <c r="R1553" s="49">
        <f t="shared" si="642"/>
        <v>7425.8305778195727</v>
      </c>
      <c r="S1553" s="29">
        <f t="shared" si="643"/>
        <v>10980.787037037013</v>
      </c>
      <c r="T1553">
        <f t="shared" si="629"/>
        <v>610.27777777777646</v>
      </c>
      <c r="U1553">
        <f t="shared" si="644"/>
        <v>34.1908125</v>
      </c>
      <c r="V1553">
        <f t="shared" si="630"/>
        <v>275.48623755787037</v>
      </c>
      <c r="W1553">
        <f t="shared" si="645"/>
        <v>309.67705005787036</v>
      </c>
      <c r="X1553" s="49">
        <f t="shared" si="646"/>
        <v>7655.9048486529055</v>
      </c>
      <c r="Y1553" s="29">
        <f t="shared" si="647"/>
        <v>15087.42283950614</v>
      </c>
      <c r="AA1553">
        <f t="shared" si="631"/>
        <v>0</v>
      </c>
      <c r="AB1553">
        <f t="shared" si="624"/>
        <v>89</v>
      </c>
      <c r="AC1553">
        <f t="shared" si="632"/>
        <v>24.722222222222221</v>
      </c>
      <c r="AE1553">
        <f t="shared" si="633"/>
        <v>-7388.3184684445723</v>
      </c>
      <c r="AF1553">
        <f t="shared" si="634"/>
        <v>-7425.8305778195727</v>
      </c>
      <c r="AG1553">
        <f t="shared" si="635"/>
        <v>-7655.9048486529055</v>
      </c>
    </row>
    <row r="1554" spans="2:33" x14ac:dyDescent="0.25">
      <c r="B1554" s="7" t="s">
        <v>75</v>
      </c>
      <c r="C1554" s="7">
        <v>1546</v>
      </c>
      <c r="D1554" s="7">
        <v>69</v>
      </c>
      <c r="E1554" s="13">
        <v>90</v>
      </c>
      <c r="F1554" s="17">
        <f t="shared" si="648"/>
        <v>0.22222222222222143</v>
      </c>
      <c r="G1554" s="17">
        <f t="shared" si="649"/>
        <v>0.79999999999999716</v>
      </c>
      <c r="H1554">
        <f t="shared" si="636"/>
        <v>256.66666666666578</v>
      </c>
      <c r="I1554">
        <f t="shared" si="637"/>
        <v>23.4609375</v>
      </c>
      <c r="J1554">
        <f t="shared" si="626"/>
        <v>281.71171875000005</v>
      </c>
      <c r="K1554">
        <f t="shared" si="625"/>
        <v>305.17265625000005</v>
      </c>
      <c r="L1554" s="49">
        <f t="shared" si="638"/>
        <v>7629.3164062500009</v>
      </c>
      <c r="M1554" s="29">
        <f t="shared" si="639"/>
        <v>6416.6666666666442</v>
      </c>
      <c r="N1554">
        <f t="shared" si="627"/>
        <v>273.33333333333235</v>
      </c>
      <c r="O1554">
        <f t="shared" si="640"/>
        <v>24.984375</v>
      </c>
      <c r="P1554">
        <f t="shared" si="628"/>
        <v>281.71171875000005</v>
      </c>
      <c r="Q1554">
        <f t="shared" si="641"/>
        <v>306.69609375000005</v>
      </c>
      <c r="R1554" s="49">
        <f t="shared" si="642"/>
        <v>7667.4023437500009</v>
      </c>
      <c r="S1554" s="29">
        <f t="shared" si="643"/>
        <v>6833.3333333333085</v>
      </c>
      <c r="T1554">
        <f t="shared" si="629"/>
        <v>375.55555555555424</v>
      </c>
      <c r="U1554">
        <f t="shared" si="644"/>
        <v>34.328125</v>
      </c>
      <c r="V1554">
        <f t="shared" si="630"/>
        <v>281.71171875000005</v>
      </c>
      <c r="W1554">
        <f t="shared" si="645"/>
        <v>316.03984375000005</v>
      </c>
      <c r="X1554" s="49">
        <f t="shared" si="646"/>
        <v>7900.9960937500009</v>
      </c>
      <c r="Y1554" s="29">
        <f t="shared" si="647"/>
        <v>9388.8888888888559</v>
      </c>
      <c r="AA1554">
        <f t="shared" si="631"/>
        <v>0</v>
      </c>
      <c r="AB1554">
        <f t="shared" si="624"/>
        <v>90</v>
      </c>
      <c r="AC1554">
        <f t="shared" si="632"/>
        <v>25</v>
      </c>
      <c r="AE1554">
        <f t="shared" si="633"/>
        <v>-7629.3164062500009</v>
      </c>
      <c r="AF1554">
        <f t="shared" si="634"/>
        <v>-7667.4023437500009</v>
      </c>
      <c r="AG1554">
        <f t="shared" si="635"/>
        <v>-7900.9960937500009</v>
      </c>
    </row>
    <row r="1555" spans="2:33" x14ac:dyDescent="0.25">
      <c r="B1555" s="7" t="s">
        <v>75</v>
      </c>
      <c r="C1555" s="7">
        <v>1547</v>
      </c>
      <c r="D1555" s="7">
        <v>70</v>
      </c>
      <c r="E1555" s="13">
        <v>90.6</v>
      </c>
      <c r="F1555" s="17">
        <f t="shared" si="648"/>
        <v>0.1388888888888889</v>
      </c>
      <c r="G1555" s="17">
        <f t="shared" si="649"/>
        <v>0.5</v>
      </c>
      <c r="H1555">
        <f t="shared" si="636"/>
        <v>160.41666666666669</v>
      </c>
      <c r="I1555">
        <f t="shared" si="637"/>
        <v>23.517243749999999</v>
      </c>
      <c r="J1555">
        <f t="shared" si="626"/>
        <v>285.48039552083333</v>
      </c>
      <c r="K1555">
        <f t="shared" si="625"/>
        <v>308.9976392708333</v>
      </c>
      <c r="L1555" s="49">
        <f t="shared" si="638"/>
        <v>7776.4405883159707</v>
      </c>
      <c r="M1555" s="29">
        <f t="shared" si="639"/>
        <v>4037.1527777777778</v>
      </c>
      <c r="N1555">
        <f t="shared" si="627"/>
        <v>170.83333333333334</v>
      </c>
      <c r="O1555">
        <f t="shared" si="640"/>
        <v>25.044337499999997</v>
      </c>
      <c r="P1555">
        <f t="shared" si="628"/>
        <v>285.48039552083333</v>
      </c>
      <c r="Q1555">
        <f t="shared" si="641"/>
        <v>310.52473302083331</v>
      </c>
      <c r="R1555" s="49">
        <f t="shared" si="642"/>
        <v>7814.8724476909711</v>
      </c>
      <c r="S1555" s="29">
        <f t="shared" si="643"/>
        <v>4299.3055555555557</v>
      </c>
      <c r="T1555">
        <f t="shared" si="629"/>
        <v>234.72222222222223</v>
      </c>
      <c r="U1555">
        <f t="shared" si="644"/>
        <v>34.410512499999996</v>
      </c>
      <c r="V1555">
        <f t="shared" si="630"/>
        <v>285.48039552083333</v>
      </c>
      <c r="W1555">
        <f t="shared" si="645"/>
        <v>319.89090802083331</v>
      </c>
      <c r="X1555" s="49">
        <f t="shared" si="646"/>
        <v>8050.5878518576374</v>
      </c>
      <c r="Y1555" s="29">
        <f t="shared" si="647"/>
        <v>5907.1759259259252</v>
      </c>
      <c r="AA1555">
        <f t="shared" si="631"/>
        <v>0</v>
      </c>
      <c r="AB1555">
        <f t="shared" si="624"/>
        <v>90.6</v>
      </c>
      <c r="AC1555">
        <f t="shared" si="632"/>
        <v>25.166666666666664</v>
      </c>
      <c r="AE1555">
        <f t="shared" si="633"/>
        <v>-7776.4405883159707</v>
      </c>
      <c r="AF1555">
        <f t="shared" si="634"/>
        <v>-7814.8724476909711</v>
      </c>
      <c r="AG1555">
        <f t="shared" si="635"/>
        <v>-8050.5878518576374</v>
      </c>
    </row>
    <row r="1556" spans="2:33" x14ac:dyDescent="0.25">
      <c r="B1556" s="7" t="s">
        <v>75</v>
      </c>
      <c r="C1556" s="7">
        <v>1548</v>
      </c>
      <c r="D1556" s="7">
        <v>71</v>
      </c>
      <c r="E1556" s="13">
        <v>91</v>
      </c>
      <c r="F1556" s="17">
        <f t="shared" si="648"/>
        <v>0.12500000000000078</v>
      </c>
      <c r="G1556" s="17">
        <f t="shared" si="649"/>
        <v>0.45000000000000284</v>
      </c>
      <c r="H1556">
        <f t="shared" si="636"/>
        <v>144.37500000000091</v>
      </c>
      <c r="I1556">
        <f t="shared" si="637"/>
        <v>23.554781249999998</v>
      </c>
      <c r="J1556">
        <f t="shared" si="626"/>
        <v>288.00675839120373</v>
      </c>
      <c r="K1556">
        <f t="shared" si="625"/>
        <v>311.56153964120375</v>
      </c>
      <c r="L1556" s="49">
        <f t="shared" si="638"/>
        <v>7875.5833631526502</v>
      </c>
      <c r="M1556" s="29">
        <f t="shared" si="639"/>
        <v>3649.4791666666897</v>
      </c>
      <c r="N1556">
        <f t="shared" si="627"/>
        <v>153.75000000000097</v>
      </c>
      <c r="O1556">
        <f t="shared" si="640"/>
        <v>25.084312499999999</v>
      </c>
      <c r="P1556">
        <f t="shared" si="628"/>
        <v>288.00675839120373</v>
      </c>
      <c r="Q1556">
        <f t="shared" si="641"/>
        <v>313.09107089120374</v>
      </c>
      <c r="R1556" s="49">
        <f t="shared" si="642"/>
        <v>7914.2465141943167</v>
      </c>
      <c r="S1556" s="29">
        <f t="shared" si="643"/>
        <v>3886.458333333358</v>
      </c>
      <c r="T1556">
        <f t="shared" si="629"/>
        <v>211.25000000000131</v>
      </c>
      <c r="U1556">
        <f t="shared" si="644"/>
        <v>34.4654375</v>
      </c>
      <c r="V1556">
        <f t="shared" si="630"/>
        <v>288.00675839120373</v>
      </c>
      <c r="W1556">
        <f t="shared" si="645"/>
        <v>322.47219589120374</v>
      </c>
      <c r="X1556" s="49">
        <f t="shared" si="646"/>
        <v>8151.3805072498726</v>
      </c>
      <c r="Y1556" s="29">
        <f t="shared" si="647"/>
        <v>5339.9305555555884</v>
      </c>
      <c r="AA1556">
        <f t="shared" si="631"/>
        <v>0</v>
      </c>
      <c r="AB1556">
        <f t="shared" si="624"/>
        <v>91</v>
      </c>
      <c r="AC1556">
        <f t="shared" si="632"/>
        <v>25.277777777777779</v>
      </c>
      <c r="AE1556">
        <f t="shared" si="633"/>
        <v>-7875.5833631526502</v>
      </c>
      <c r="AF1556">
        <f t="shared" si="634"/>
        <v>-7914.2465141943167</v>
      </c>
      <c r="AG1556">
        <f t="shared" si="635"/>
        <v>-8151.3805072498726</v>
      </c>
    </row>
    <row r="1557" spans="2:33" x14ac:dyDescent="0.25">
      <c r="B1557" s="7" t="s">
        <v>75</v>
      </c>
      <c r="C1557" s="7">
        <v>1549</v>
      </c>
      <c r="D1557" s="7">
        <v>72</v>
      </c>
      <c r="E1557" s="13">
        <v>91.5</v>
      </c>
      <c r="F1557" s="17">
        <f t="shared" si="648"/>
        <v>0.1388888888888889</v>
      </c>
      <c r="G1557" s="17">
        <f t="shared" si="649"/>
        <v>0.5</v>
      </c>
      <c r="H1557">
        <f t="shared" si="636"/>
        <v>160.41666666666669</v>
      </c>
      <c r="I1557">
        <f t="shared" si="637"/>
        <v>23.601703124999997</v>
      </c>
      <c r="J1557">
        <f t="shared" si="626"/>
        <v>291.18036263020832</v>
      </c>
      <c r="K1557">
        <f t="shared" si="625"/>
        <v>314.78206575520829</v>
      </c>
      <c r="L1557" s="49">
        <f t="shared" si="638"/>
        <v>8000.7108379448764</v>
      </c>
      <c r="M1557" s="29">
        <f t="shared" si="639"/>
        <v>4077.2569444444443</v>
      </c>
      <c r="N1557">
        <f t="shared" si="627"/>
        <v>170.83333333333334</v>
      </c>
      <c r="O1557">
        <f t="shared" si="640"/>
        <v>25.134281249999997</v>
      </c>
      <c r="P1557">
        <f t="shared" si="628"/>
        <v>291.18036263020832</v>
      </c>
      <c r="Q1557">
        <f t="shared" si="641"/>
        <v>316.31464388020834</v>
      </c>
      <c r="R1557" s="49">
        <f t="shared" si="642"/>
        <v>8039.6638652886277</v>
      </c>
      <c r="S1557" s="29">
        <f t="shared" si="643"/>
        <v>4342.0138888888887</v>
      </c>
      <c r="T1557">
        <f t="shared" si="629"/>
        <v>234.72222222222223</v>
      </c>
      <c r="U1557">
        <f t="shared" si="644"/>
        <v>34.534093749999997</v>
      </c>
      <c r="V1557">
        <f t="shared" si="630"/>
        <v>291.18036263020832</v>
      </c>
      <c r="W1557">
        <f t="shared" si="645"/>
        <v>325.71445638020833</v>
      </c>
      <c r="X1557" s="49">
        <f t="shared" si="646"/>
        <v>8278.5757663302938</v>
      </c>
      <c r="Y1557" s="29">
        <f t="shared" si="647"/>
        <v>5965.8564814814808</v>
      </c>
      <c r="AA1557">
        <f t="shared" si="631"/>
        <v>0</v>
      </c>
      <c r="AB1557">
        <f t="shared" ref="AB1557:AB1620" si="650">IF(AA1557=1,"",E1557)</f>
        <v>91.5</v>
      </c>
      <c r="AC1557">
        <f t="shared" si="632"/>
        <v>25.416666666666664</v>
      </c>
      <c r="AE1557">
        <f t="shared" si="633"/>
        <v>-8000.7108379448764</v>
      </c>
      <c r="AF1557">
        <f t="shared" si="634"/>
        <v>-8039.6638652886277</v>
      </c>
      <c r="AG1557">
        <f t="shared" si="635"/>
        <v>-8278.5757663302938</v>
      </c>
    </row>
    <row r="1558" spans="2:33" x14ac:dyDescent="0.25">
      <c r="B1558" s="7" t="s">
        <v>75</v>
      </c>
      <c r="C1558" s="7">
        <v>1550</v>
      </c>
      <c r="D1558" s="7">
        <v>73</v>
      </c>
      <c r="E1558" s="13">
        <v>92</v>
      </c>
      <c r="F1558" s="17">
        <f t="shared" si="648"/>
        <v>0.16666666666666705</v>
      </c>
      <c r="G1558" s="17">
        <f t="shared" si="649"/>
        <v>0.60000000000000142</v>
      </c>
      <c r="H1558">
        <f t="shared" si="636"/>
        <v>192.50000000000043</v>
      </c>
      <c r="I1558">
        <f t="shared" si="637"/>
        <v>23.648624999999999</v>
      </c>
      <c r="J1558">
        <f t="shared" si="626"/>
        <v>294.37135648148148</v>
      </c>
      <c r="K1558">
        <f t="shared" si="625"/>
        <v>318.01998148148147</v>
      </c>
      <c r="L1558" s="49">
        <f t="shared" si="638"/>
        <v>8127.1773045267482</v>
      </c>
      <c r="M1558" s="29">
        <f t="shared" si="639"/>
        <v>4919.4444444444553</v>
      </c>
      <c r="N1558">
        <f t="shared" si="627"/>
        <v>205.00000000000045</v>
      </c>
      <c r="O1558">
        <f t="shared" si="640"/>
        <v>25.184249999999999</v>
      </c>
      <c r="P1558">
        <f t="shared" si="628"/>
        <v>294.37135648148148</v>
      </c>
      <c r="Q1558">
        <f t="shared" si="641"/>
        <v>319.5556064814815</v>
      </c>
      <c r="R1558" s="49">
        <f t="shared" si="642"/>
        <v>8166.4210545267488</v>
      </c>
      <c r="S1558" s="29">
        <f t="shared" si="643"/>
        <v>5238.8888888889005</v>
      </c>
      <c r="T1558">
        <f t="shared" si="629"/>
        <v>281.66666666666731</v>
      </c>
      <c r="U1558">
        <f t="shared" si="644"/>
        <v>34.60275</v>
      </c>
      <c r="V1558">
        <f t="shared" si="630"/>
        <v>294.37135648148148</v>
      </c>
      <c r="W1558">
        <f t="shared" si="645"/>
        <v>328.9741064814815</v>
      </c>
      <c r="X1558" s="49">
        <f t="shared" si="646"/>
        <v>8407.1160545267485</v>
      </c>
      <c r="Y1558" s="29">
        <f t="shared" si="647"/>
        <v>7198.1481481481642</v>
      </c>
      <c r="AA1558">
        <f t="shared" si="631"/>
        <v>0</v>
      </c>
      <c r="AB1558">
        <f t="shared" si="650"/>
        <v>92</v>
      </c>
      <c r="AC1558">
        <f t="shared" si="632"/>
        <v>25.555555555555554</v>
      </c>
      <c r="AE1558">
        <f t="shared" si="633"/>
        <v>-8127.1773045267482</v>
      </c>
      <c r="AF1558">
        <f t="shared" si="634"/>
        <v>-8166.4210545267488</v>
      </c>
      <c r="AG1558">
        <f t="shared" si="635"/>
        <v>-8407.1160545267485</v>
      </c>
    </row>
    <row r="1559" spans="2:33" x14ac:dyDescent="0.25">
      <c r="B1559" s="7" t="s">
        <v>75</v>
      </c>
      <c r="C1559" s="7">
        <v>1551</v>
      </c>
      <c r="D1559" s="7">
        <v>74</v>
      </c>
      <c r="E1559" s="13">
        <v>92.7</v>
      </c>
      <c r="F1559" s="17">
        <f t="shared" si="648"/>
        <v>0.19444444444444522</v>
      </c>
      <c r="G1559" s="17">
        <f t="shared" si="649"/>
        <v>0.70000000000000284</v>
      </c>
      <c r="H1559">
        <f t="shared" si="636"/>
        <v>224.58333333333422</v>
      </c>
      <c r="I1559">
        <f t="shared" si="637"/>
        <v>23.714315624999998</v>
      </c>
      <c r="J1559">
        <f t="shared" si="626"/>
        <v>298.86796242187506</v>
      </c>
      <c r="K1559">
        <f t="shared" si="625"/>
        <v>322.58227804687505</v>
      </c>
      <c r="L1559" s="49">
        <f t="shared" si="638"/>
        <v>8306.4936597070318</v>
      </c>
      <c r="M1559" s="29">
        <f t="shared" si="639"/>
        <v>5783.0208333333567</v>
      </c>
      <c r="N1559">
        <f t="shared" si="627"/>
        <v>239.16666666666762</v>
      </c>
      <c r="O1559">
        <f t="shared" si="640"/>
        <v>25.254206249999999</v>
      </c>
      <c r="P1559">
        <f t="shared" si="628"/>
        <v>298.86796242187506</v>
      </c>
      <c r="Q1559">
        <f t="shared" si="641"/>
        <v>324.12216867187504</v>
      </c>
      <c r="R1559" s="49">
        <f t="shared" si="642"/>
        <v>8346.1458433007829</v>
      </c>
      <c r="S1559" s="29">
        <f t="shared" si="643"/>
        <v>6158.5416666666915</v>
      </c>
      <c r="T1559">
        <f t="shared" si="629"/>
        <v>328.61111111111245</v>
      </c>
      <c r="U1559">
        <f t="shared" si="644"/>
        <v>34.698868749999995</v>
      </c>
      <c r="V1559">
        <f t="shared" si="630"/>
        <v>298.86796242187506</v>
      </c>
      <c r="W1559">
        <f t="shared" si="645"/>
        <v>333.56683117187504</v>
      </c>
      <c r="X1559" s="49">
        <f t="shared" si="646"/>
        <v>8589.3459026757828</v>
      </c>
      <c r="Y1559" s="29">
        <f t="shared" si="647"/>
        <v>8461.7361111111459</v>
      </c>
      <c r="AA1559">
        <f t="shared" si="631"/>
        <v>0</v>
      </c>
      <c r="AB1559">
        <f t="shared" si="650"/>
        <v>92.7</v>
      </c>
      <c r="AC1559">
        <f t="shared" si="632"/>
        <v>25.75</v>
      </c>
      <c r="AE1559">
        <f t="shared" si="633"/>
        <v>-8306.4936597070318</v>
      </c>
      <c r="AF1559">
        <f t="shared" si="634"/>
        <v>-8346.1458433007829</v>
      </c>
      <c r="AG1559">
        <f t="shared" si="635"/>
        <v>-8589.3459026757828</v>
      </c>
    </row>
    <row r="1560" spans="2:33" x14ac:dyDescent="0.25">
      <c r="B1560" s="7" t="s">
        <v>75</v>
      </c>
      <c r="C1560" s="7">
        <v>1552</v>
      </c>
      <c r="D1560" s="7">
        <v>75</v>
      </c>
      <c r="E1560" s="13">
        <v>93.4</v>
      </c>
      <c r="F1560" s="17">
        <f t="shared" si="648"/>
        <v>0.20833333333333331</v>
      </c>
      <c r="G1560" s="17">
        <f t="shared" si="649"/>
        <v>0.75</v>
      </c>
      <c r="H1560">
        <f t="shared" si="636"/>
        <v>240.62499999999997</v>
      </c>
      <c r="I1560">
        <f t="shared" si="637"/>
        <v>23.78000625</v>
      </c>
      <c r="J1560">
        <f t="shared" si="626"/>
        <v>303.39865200231492</v>
      </c>
      <c r="K1560">
        <f t="shared" si="625"/>
        <v>327.1786582523149</v>
      </c>
      <c r="L1560" s="49">
        <f t="shared" si="638"/>
        <v>8488.4685224350596</v>
      </c>
      <c r="M1560" s="29">
        <f t="shared" si="639"/>
        <v>6242.8819444444443</v>
      </c>
      <c r="N1560">
        <f t="shared" si="627"/>
        <v>256.25</v>
      </c>
      <c r="O1560">
        <f t="shared" si="640"/>
        <v>25.3241625</v>
      </c>
      <c r="P1560">
        <f t="shared" si="628"/>
        <v>303.39865200231492</v>
      </c>
      <c r="Q1560">
        <f t="shared" si="641"/>
        <v>328.72281450231492</v>
      </c>
      <c r="R1560" s="49">
        <f t="shared" si="642"/>
        <v>8528.530798476726</v>
      </c>
      <c r="S1560" s="29">
        <f t="shared" si="643"/>
        <v>6648.2638888888896</v>
      </c>
      <c r="T1560">
        <f t="shared" si="629"/>
        <v>352.08333333333331</v>
      </c>
      <c r="U1560">
        <f t="shared" si="644"/>
        <v>34.794987499999998</v>
      </c>
      <c r="V1560">
        <f t="shared" si="630"/>
        <v>303.39865200231492</v>
      </c>
      <c r="W1560">
        <f t="shared" si="645"/>
        <v>338.19363950231491</v>
      </c>
      <c r="X1560" s="49">
        <f t="shared" si="646"/>
        <v>8774.2460915322827</v>
      </c>
      <c r="Y1560" s="29">
        <f t="shared" si="647"/>
        <v>9134.6064814814818</v>
      </c>
      <c r="AA1560">
        <f t="shared" si="631"/>
        <v>0</v>
      </c>
      <c r="AB1560">
        <f t="shared" si="650"/>
        <v>93.4</v>
      </c>
      <c r="AC1560">
        <f t="shared" si="632"/>
        <v>25.944444444444446</v>
      </c>
      <c r="AE1560">
        <f t="shared" si="633"/>
        <v>-8488.4685224350596</v>
      </c>
      <c r="AF1560">
        <f t="shared" si="634"/>
        <v>-8528.530798476726</v>
      </c>
      <c r="AG1560">
        <f t="shared" si="635"/>
        <v>-8774.2460915322827</v>
      </c>
    </row>
    <row r="1561" spans="2:33" x14ac:dyDescent="0.25">
      <c r="B1561" s="7" t="s">
        <v>75</v>
      </c>
      <c r="C1561" s="7">
        <v>1553</v>
      </c>
      <c r="D1561" s="7">
        <v>76</v>
      </c>
      <c r="E1561" s="13">
        <v>94.2</v>
      </c>
      <c r="F1561" s="17">
        <f t="shared" si="648"/>
        <v>0.20833333333333331</v>
      </c>
      <c r="G1561" s="17">
        <f t="shared" si="649"/>
        <v>0.75</v>
      </c>
      <c r="H1561">
        <f t="shared" si="636"/>
        <v>240.62499999999997</v>
      </c>
      <c r="I1561">
        <f t="shared" si="637"/>
        <v>23.855081250000001</v>
      </c>
      <c r="J1561">
        <f t="shared" si="626"/>
        <v>308.61831802083339</v>
      </c>
      <c r="K1561">
        <f t="shared" si="625"/>
        <v>332.4733992708334</v>
      </c>
      <c r="L1561" s="49">
        <f t="shared" si="638"/>
        <v>8699.7206142534742</v>
      </c>
      <c r="M1561" s="29">
        <f t="shared" si="639"/>
        <v>6296.3541666666661</v>
      </c>
      <c r="N1561">
        <f t="shared" si="627"/>
        <v>256.25</v>
      </c>
      <c r="O1561">
        <f t="shared" si="640"/>
        <v>25.404112500000004</v>
      </c>
      <c r="P1561">
        <f t="shared" si="628"/>
        <v>308.61831802083339</v>
      </c>
      <c r="Q1561">
        <f t="shared" si="641"/>
        <v>334.02243052083338</v>
      </c>
      <c r="R1561" s="49">
        <f t="shared" si="642"/>
        <v>8740.2535986284747</v>
      </c>
      <c r="S1561" s="29">
        <f t="shared" si="643"/>
        <v>6705.2083333333339</v>
      </c>
      <c r="T1561">
        <f t="shared" si="629"/>
        <v>352.08333333333331</v>
      </c>
      <c r="U1561">
        <f t="shared" si="644"/>
        <v>34.904837500000006</v>
      </c>
      <c r="V1561">
        <f t="shared" si="630"/>
        <v>308.61831802083339</v>
      </c>
      <c r="W1561">
        <f t="shared" si="645"/>
        <v>343.52315552083337</v>
      </c>
      <c r="X1561" s="49">
        <f t="shared" si="646"/>
        <v>8988.8559027951396</v>
      </c>
      <c r="Y1561" s="29">
        <f t="shared" si="647"/>
        <v>9212.8472222222226</v>
      </c>
      <c r="AA1561">
        <f t="shared" si="631"/>
        <v>0</v>
      </c>
      <c r="AB1561">
        <f t="shared" si="650"/>
        <v>94.2</v>
      </c>
      <c r="AC1561">
        <f t="shared" si="632"/>
        <v>26.166666666666668</v>
      </c>
      <c r="AE1561">
        <f t="shared" si="633"/>
        <v>-8699.7206142534742</v>
      </c>
      <c r="AF1561">
        <f t="shared" si="634"/>
        <v>-8740.2535986284747</v>
      </c>
      <c r="AG1561">
        <f t="shared" si="635"/>
        <v>-8988.8559027951396</v>
      </c>
    </row>
    <row r="1562" spans="2:33" x14ac:dyDescent="0.25">
      <c r="B1562" s="7" t="s">
        <v>75</v>
      </c>
      <c r="C1562" s="7">
        <v>1554</v>
      </c>
      <c r="D1562" s="7">
        <v>77</v>
      </c>
      <c r="E1562" s="13">
        <v>94.9</v>
      </c>
      <c r="F1562" s="17">
        <f t="shared" si="648"/>
        <v>0.20833333333333331</v>
      </c>
      <c r="G1562" s="17">
        <f t="shared" si="649"/>
        <v>0.75</v>
      </c>
      <c r="H1562">
        <f t="shared" si="636"/>
        <v>240.62499999999997</v>
      </c>
      <c r="I1562">
        <f t="shared" si="637"/>
        <v>23.920771875</v>
      </c>
      <c r="J1562">
        <f t="shared" si="626"/>
        <v>313.22204397280098</v>
      </c>
      <c r="K1562">
        <f t="shared" si="625"/>
        <v>337.14281584780099</v>
      </c>
      <c r="L1562" s="49">
        <f t="shared" si="638"/>
        <v>8887.4592288767544</v>
      </c>
      <c r="M1562" s="29">
        <f t="shared" si="639"/>
        <v>6343.1423611111104</v>
      </c>
      <c r="N1562">
        <f t="shared" si="627"/>
        <v>256.25</v>
      </c>
      <c r="O1562">
        <f t="shared" si="640"/>
        <v>25.474068750000001</v>
      </c>
      <c r="P1562">
        <f t="shared" si="628"/>
        <v>313.22204397280098</v>
      </c>
      <c r="Q1562">
        <f t="shared" si="641"/>
        <v>338.69611272280099</v>
      </c>
      <c r="R1562" s="49">
        <f t="shared" si="642"/>
        <v>8928.4058603871708</v>
      </c>
      <c r="S1562" s="29">
        <f t="shared" si="643"/>
        <v>6755.0347222222217</v>
      </c>
      <c r="T1562">
        <f t="shared" si="629"/>
        <v>352.08333333333331</v>
      </c>
      <c r="U1562">
        <f t="shared" si="644"/>
        <v>35.000956250000002</v>
      </c>
      <c r="V1562">
        <f t="shared" si="630"/>
        <v>313.22204397280098</v>
      </c>
      <c r="W1562">
        <f t="shared" si="645"/>
        <v>348.22300022280098</v>
      </c>
      <c r="X1562" s="49">
        <f t="shared" si="646"/>
        <v>9179.5452003177252</v>
      </c>
      <c r="Y1562" s="29">
        <f t="shared" si="647"/>
        <v>9281.3078703703704</v>
      </c>
      <c r="AA1562">
        <f t="shared" si="631"/>
        <v>0</v>
      </c>
      <c r="AB1562">
        <f t="shared" si="650"/>
        <v>94.9</v>
      </c>
      <c r="AC1562">
        <f t="shared" si="632"/>
        <v>26.361111111111111</v>
      </c>
      <c r="AE1562">
        <f t="shared" si="633"/>
        <v>-8887.4592288767544</v>
      </c>
      <c r="AF1562">
        <f t="shared" si="634"/>
        <v>-8928.4058603871708</v>
      </c>
      <c r="AG1562">
        <f t="shared" si="635"/>
        <v>-9179.5452003177252</v>
      </c>
    </row>
    <row r="1563" spans="2:33" x14ac:dyDescent="0.25">
      <c r="B1563" s="7" t="s">
        <v>75</v>
      </c>
      <c r="C1563" s="7">
        <v>1555</v>
      </c>
      <c r="D1563" s="7">
        <v>78</v>
      </c>
      <c r="E1563" s="13">
        <v>95.7</v>
      </c>
      <c r="F1563" s="17">
        <f t="shared" si="648"/>
        <v>0.23611111111110952</v>
      </c>
      <c r="G1563" s="17">
        <f t="shared" si="649"/>
        <v>0.84999999999999432</v>
      </c>
      <c r="H1563">
        <f t="shared" si="636"/>
        <v>272.7083333333315</v>
      </c>
      <c r="I1563">
        <f t="shared" si="637"/>
        <v>23.995846874999998</v>
      </c>
      <c r="J1563">
        <f t="shared" si="626"/>
        <v>318.52518013020835</v>
      </c>
      <c r="K1563">
        <f t="shared" si="625"/>
        <v>342.52102700520834</v>
      </c>
      <c r="L1563" s="49">
        <f t="shared" si="638"/>
        <v>9105.3506345551214</v>
      </c>
      <c r="M1563" s="29">
        <f t="shared" si="639"/>
        <v>7249.4965277777283</v>
      </c>
      <c r="N1563">
        <f t="shared" si="627"/>
        <v>290.4166666666647</v>
      </c>
      <c r="O1563">
        <f t="shared" si="640"/>
        <v>25.554018749999997</v>
      </c>
      <c r="P1563">
        <f t="shared" si="628"/>
        <v>318.52518013020835</v>
      </c>
      <c r="Q1563">
        <f t="shared" si="641"/>
        <v>344.07919888020837</v>
      </c>
      <c r="R1563" s="49">
        <f t="shared" si="642"/>
        <v>9146.7720368988721</v>
      </c>
      <c r="S1563" s="29">
        <f t="shared" si="643"/>
        <v>7720.2430555555029</v>
      </c>
      <c r="T1563">
        <f t="shared" si="629"/>
        <v>399.0277777777751</v>
      </c>
      <c r="U1563">
        <f t="shared" si="644"/>
        <v>35.110806249999996</v>
      </c>
      <c r="V1563">
        <f t="shared" si="630"/>
        <v>318.52518013020835</v>
      </c>
      <c r="W1563">
        <f t="shared" si="645"/>
        <v>353.63598638020835</v>
      </c>
      <c r="X1563" s="49">
        <f t="shared" si="646"/>
        <v>9400.8233046072055</v>
      </c>
      <c r="Y1563" s="29">
        <f t="shared" si="647"/>
        <v>10607.488425925854</v>
      </c>
      <c r="AA1563">
        <f t="shared" si="631"/>
        <v>0</v>
      </c>
      <c r="AB1563">
        <f t="shared" si="650"/>
        <v>95.7</v>
      </c>
      <c r="AC1563">
        <f t="shared" si="632"/>
        <v>26.583333333333332</v>
      </c>
      <c r="AE1563">
        <f t="shared" si="633"/>
        <v>-9105.3506345551214</v>
      </c>
      <c r="AF1563">
        <f t="shared" si="634"/>
        <v>-9146.7720368988721</v>
      </c>
      <c r="AG1563">
        <f t="shared" si="635"/>
        <v>-9400.8233046072055</v>
      </c>
    </row>
    <row r="1564" spans="2:33" x14ac:dyDescent="0.25">
      <c r="B1564" s="7" t="s">
        <v>75</v>
      </c>
      <c r="C1564" s="7">
        <v>1556</v>
      </c>
      <c r="D1564" s="7">
        <v>79</v>
      </c>
      <c r="E1564" s="13">
        <v>96.6</v>
      </c>
      <c r="F1564" s="17">
        <f t="shared" si="648"/>
        <v>0.27777777777777779</v>
      </c>
      <c r="G1564" s="17">
        <f t="shared" si="649"/>
        <v>1</v>
      </c>
      <c r="H1564">
        <f t="shared" si="636"/>
        <v>320.83333333333337</v>
      </c>
      <c r="I1564">
        <f t="shared" si="637"/>
        <v>24.08030625</v>
      </c>
      <c r="J1564">
        <f t="shared" si="626"/>
        <v>324.54442052083334</v>
      </c>
      <c r="K1564">
        <f t="shared" si="625"/>
        <v>348.62472677083332</v>
      </c>
      <c r="L1564" s="49">
        <f t="shared" si="638"/>
        <v>9354.7635016840268</v>
      </c>
      <c r="M1564" s="29">
        <f t="shared" si="639"/>
        <v>8609.0277777777792</v>
      </c>
      <c r="N1564">
        <f t="shared" si="627"/>
        <v>341.66666666666669</v>
      </c>
      <c r="O1564">
        <f t="shared" si="640"/>
        <v>25.643962500000001</v>
      </c>
      <c r="P1564">
        <f t="shared" si="628"/>
        <v>324.54442052083334</v>
      </c>
      <c r="Q1564">
        <f t="shared" si="641"/>
        <v>350.18838302083333</v>
      </c>
      <c r="R1564" s="49">
        <f t="shared" si="642"/>
        <v>9396.7216110590271</v>
      </c>
      <c r="S1564" s="29">
        <f t="shared" si="643"/>
        <v>9168.0555555555566</v>
      </c>
      <c r="T1564">
        <f t="shared" si="629"/>
        <v>469.44444444444446</v>
      </c>
      <c r="U1564">
        <f t="shared" si="644"/>
        <v>35.234387499999997</v>
      </c>
      <c r="V1564">
        <f t="shared" si="630"/>
        <v>324.54442052083334</v>
      </c>
      <c r="W1564">
        <f t="shared" si="645"/>
        <v>359.77880802083337</v>
      </c>
      <c r="X1564" s="49">
        <f t="shared" si="646"/>
        <v>9654.0646818923615</v>
      </c>
      <c r="Y1564" s="29">
        <f t="shared" si="647"/>
        <v>12596.759259259259</v>
      </c>
      <c r="AA1564">
        <f t="shared" si="631"/>
        <v>0</v>
      </c>
      <c r="AB1564">
        <f t="shared" si="650"/>
        <v>96.6</v>
      </c>
      <c r="AC1564">
        <f t="shared" si="632"/>
        <v>26.833333333333332</v>
      </c>
      <c r="AE1564">
        <f t="shared" si="633"/>
        <v>-9354.7635016840268</v>
      </c>
      <c r="AF1564">
        <f t="shared" si="634"/>
        <v>-9396.7216110590271</v>
      </c>
      <c r="AG1564">
        <f t="shared" si="635"/>
        <v>-9654.0646818923615</v>
      </c>
    </row>
    <row r="1565" spans="2:33" x14ac:dyDescent="0.25">
      <c r="B1565" s="7" t="s">
        <v>75</v>
      </c>
      <c r="C1565" s="7">
        <v>1557</v>
      </c>
      <c r="D1565" s="7">
        <v>80</v>
      </c>
      <c r="E1565" s="13">
        <v>97.7</v>
      </c>
      <c r="F1565" s="17">
        <f t="shared" si="648"/>
        <v>0.31944444444444603</v>
      </c>
      <c r="G1565" s="17">
        <f t="shared" si="649"/>
        <v>1.1500000000000057</v>
      </c>
      <c r="H1565">
        <f t="shared" si="636"/>
        <v>368.95833333333519</v>
      </c>
      <c r="I1565">
        <f t="shared" si="637"/>
        <v>24.183534374999997</v>
      </c>
      <c r="J1565">
        <f t="shared" si="626"/>
        <v>331.97778418113433</v>
      </c>
      <c r="K1565">
        <f t="shared" si="625"/>
        <v>356.16131855613435</v>
      </c>
      <c r="L1565" s="49">
        <f t="shared" si="638"/>
        <v>9665.8224508150906</v>
      </c>
      <c r="M1565" s="29">
        <f t="shared" si="639"/>
        <v>10013.119212963013</v>
      </c>
      <c r="N1565">
        <f t="shared" si="627"/>
        <v>392.91666666666862</v>
      </c>
      <c r="O1565">
        <f t="shared" si="640"/>
        <v>25.75389375</v>
      </c>
      <c r="P1565">
        <f t="shared" si="628"/>
        <v>331.97778418113433</v>
      </c>
      <c r="Q1565">
        <f t="shared" si="641"/>
        <v>357.7316779311343</v>
      </c>
      <c r="R1565" s="49">
        <f t="shared" si="642"/>
        <v>9708.4402594088388</v>
      </c>
      <c r="S1565" s="29">
        <f t="shared" si="643"/>
        <v>10663.321759259312</v>
      </c>
      <c r="T1565">
        <f t="shared" si="629"/>
        <v>539.86111111111381</v>
      </c>
      <c r="U1565">
        <f t="shared" si="644"/>
        <v>35.385431249999996</v>
      </c>
      <c r="V1565">
        <f t="shared" si="630"/>
        <v>331.97778418113433</v>
      </c>
      <c r="W1565">
        <f t="shared" si="645"/>
        <v>367.36321543113434</v>
      </c>
      <c r="X1565" s="49">
        <f t="shared" si="646"/>
        <v>9969.8294854505075</v>
      </c>
      <c r="Y1565" s="29">
        <f t="shared" si="647"/>
        <v>14651.230709876616</v>
      </c>
      <c r="AA1565">
        <f t="shared" si="631"/>
        <v>0</v>
      </c>
      <c r="AB1565">
        <f t="shared" si="650"/>
        <v>97.7</v>
      </c>
      <c r="AC1565">
        <f t="shared" si="632"/>
        <v>27.138888888888889</v>
      </c>
      <c r="AE1565">
        <f t="shared" si="633"/>
        <v>-9665.8224508150906</v>
      </c>
      <c r="AF1565">
        <f t="shared" si="634"/>
        <v>-9708.4402594088388</v>
      </c>
      <c r="AG1565">
        <f t="shared" si="635"/>
        <v>-9969.8294854505075</v>
      </c>
    </row>
    <row r="1566" spans="2:33" x14ac:dyDescent="0.25">
      <c r="B1566" s="7" t="s">
        <v>75</v>
      </c>
      <c r="C1566" s="7">
        <v>1558</v>
      </c>
      <c r="D1566" s="7">
        <v>81</v>
      </c>
      <c r="E1566" s="13">
        <v>98.9</v>
      </c>
      <c r="F1566" s="17">
        <f t="shared" si="648"/>
        <v>0.37500000000000039</v>
      </c>
      <c r="G1566" s="17">
        <f t="shared" si="649"/>
        <v>1.3500000000000014</v>
      </c>
      <c r="H1566">
        <f t="shared" si="636"/>
        <v>433.12500000000045</v>
      </c>
      <c r="I1566">
        <f t="shared" si="637"/>
        <v>24.296146874999998</v>
      </c>
      <c r="J1566">
        <f t="shared" si="626"/>
        <v>340.18289883391208</v>
      </c>
      <c r="K1566">
        <f t="shared" si="625"/>
        <v>364.47904570891205</v>
      </c>
      <c r="L1566" s="49">
        <f t="shared" si="638"/>
        <v>10013.049339058722</v>
      </c>
      <c r="M1566" s="29">
        <f t="shared" si="639"/>
        <v>11898.906250000013</v>
      </c>
      <c r="N1566">
        <f t="shared" si="627"/>
        <v>461.25000000000045</v>
      </c>
      <c r="O1566">
        <f t="shared" si="640"/>
        <v>25.873818749999998</v>
      </c>
      <c r="P1566">
        <f t="shared" si="628"/>
        <v>340.18289883391208</v>
      </c>
      <c r="Q1566">
        <f t="shared" si="641"/>
        <v>366.05671758391208</v>
      </c>
      <c r="R1566" s="49">
        <f t="shared" si="642"/>
        <v>10056.391491402474</v>
      </c>
      <c r="S1566" s="29">
        <f t="shared" si="643"/>
        <v>12671.562500000013</v>
      </c>
      <c r="T1566">
        <f t="shared" si="629"/>
        <v>633.75000000000068</v>
      </c>
      <c r="U1566">
        <f t="shared" si="644"/>
        <v>35.550206249999995</v>
      </c>
      <c r="V1566">
        <f t="shared" si="630"/>
        <v>340.18289883391208</v>
      </c>
      <c r="W1566">
        <f t="shared" si="645"/>
        <v>375.73310508391205</v>
      </c>
      <c r="X1566" s="49">
        <f t="shared" si="646"/>
        <v>10322.223359110805</v>
      </c>
      <c r="Y1566" s="29">
        <f t="shared" si="647"/>
        <v>17410.52083333335</v>
      </c>
      <c r="AA1566">
        <f t="shared" si="631"/>
        <v>0</v>
      </c>
      <c r="AB1566">
        <f t="shared" si="650"/>
        <v>98.9</v>
      </c>
      <c r="AC1566">
        <f t="shared" si="632"/>
        <v>27.472222222222221</v>
      </c>
      <c r="AE1566">
        <f t="shared" si="633"/>
        <v>-10013.049339058722</v>
      </c>
      <c r="AF1566">
        <f t="shared" si="634"/>
        <v>-10056.391491402474</v>
      </c>
      <c r="AG1566">
        <f t="shared" si="635"/>
        <v>-10322.223359110805</v>
      </c>
    </row>
    <row r="1567" spans="2:33" x14ac:dyDescent="0.25">
      <c r="B1567" s="7" t="s">
        <v>75</v>
      </c>
      <c r="C1567" s="7">
        <v>1559</v>
      </c>
      <c r="D1567" s="7">
        <v>82</v>
      </c>
      <c r="E1567" s="13">
        <v>100.4</v>
      </c>
      <c r="F1567" s="17">
        <f t="shared" si="648"/>
        <v>0.43055555555555475</v>
      </c>
      <c r="G1567" s="17">
        <f t="shared" si="649"/>
        <v>1.5499999999999972</v>
      </c>
      <c r="H1567">
        <f t="shared" si="636"/>
        <v>497.29166666666572</v>
      </c>
      <c r="I1567">
        <f t="shared" si="637"/>
        <v>24.436912499999998</v>
      </c>
      <c r="J1567">
        <f t="shared" si="626"/>
        <v>350.58014800925935</v>
      </c>
      <c r="K1567">
        <f t="shared" si="625"/>
        <v>375.01706050925935</v>
      </c>
      <c r="L1567" s="49">
        <f t="shared" si="638"/>
        <v>10458.809131980455</v>
      </c>
      <c r="M1567" s="29">
        <f t="shared" si="639"/>
        <v>13868.912037037011</v>
      </c>
      <c r="N1567">
        <f t="shared" si="627"/>
        <v>529.58333333333235</v>
      </c>
      <c r="O1567">
        <f t="shared" si="640"/>
        <v>26.023724999999999</v>
      </c>
      <c r="P1567">
        <f t="shared" si="628"/>
        <v>350.58014800925935</v>
      </c>
      <c r="Q1567">
        <f t="shared" si="641"/>
        <v>376.60387300925936</v>
      </c>
      <c r="R1567" s="49">
        <f t="shared" si="642"/>
        <v>10503.063569480455</v>
      </c>
      <c r="S1567" s="29">
        <f t="shared" si="643"/>
        <v>14769.490740740714</v>
      </c>
      <c r="T1567">
        <f t="shared" si="629"/>
        <v>727.63888888888755</v>
      </c>
      <c r="U1567">
        <f t="shared" si="644"/>
        <v>35.756174999999999</v>
      </c>
      <c r="V1567">
        <f t="shared" si="630"/>
        <v>350.58014800925935</v>
      </c>
      <c r="W1567">
        <f t="shared" si="645"/>
        <v>386.33632300925933</v>
      </c>
      <c r="X1567" s="49">
        <f t="shared" si="646"/>
        <v>10774.490786147122</v>
      </c>
      <c r="Y1567" s="29">
        <f t="shared" si="647"/>
        <v>20293.040123456754</v>
      </c>
      <c r="AA1567">
        <f t="shared" si="631"/>
        <v>0</v>
      </c>
      <c r="AB1567">
        <f t="shared" si="650"/>
        <v>100.4</v>
      </c>
      <c r="AC1567">
        <f t="shared" si="632"/>
        <v>27.888888888888889</v>
      </c>
      <c r="AE1567">
        <f t="shared" si="633"/>
        <v>-10458.809131980455</v>
      </c>
      <c r="AF1567">
        <f t="shared" si="634"/>
        <v>-10503.063569480455</v>
      </c>
      <c r="AG1567">
        <f t="shared" si="635"/>
        <v>-10774.490786147122</v>
      </c>
    </row>
    <row r="1568" spans="2:33" x14ac:dyDescent="0.25">
      <c r="B1568" s="7" t="s">
        <v>75</v>
      </c>
      <c r="C1568" s="7">
        <v>1560</v>
      </c>
      <c r="D1568" s="7">
        <v>83</v>
      </c>
      <c r="E1568" s="13">
        <v>102</v>
      </c>
      <c r="F1568" s="17">
        <f t="shared" si="648"/>
        <v>0.44444444444444287</v>
      </c>
      <c r="G1568" s="17">
        <f t="shared" si="649"/>
        <v>1.5999999999999943</v>
      </c>
      <c r="H1568">
        <f t="shared" si="636"/>
        <v>513.33333333333155</v>
      </c>
      <c r="I1568">
        <f t="shared" si="637"/>
        <v>24.587062499999998</v>
      </c>
      <c r="J1568">
        <f t="shared" si="626"/>
        <v>361.84305208333336</v>
      </c>
      <c r="K1568">
        <f t="shared" si="625"/>
        <v>386.43011458333336</v>
      </c>
      <c r="L1568" s="49">
        <f t="shared" si="638"/>
        <v>10948.853246527779</v>
      </c>
      <c r="M1568" s="29">
        <f t="shared" si="639"/>
        <v>14544.444444444393</v>
      </c>
      <c r="N1568">
        <f t="shared" si="627"/>
        <v>546.6666666666647</v>
      </c>
      <c r="O1568">
        <f t="shared" si="640"/>
        <v>26.183624999999996</v>
      </c>
      <c r="P1568">
        <f t="shared" si="628"/>
        <v>361.84305208333336</v>
      </c>
      <c r="Q1568">
        <f t="shared" si="641"/>
        <v>388.02667708333337</v>
      </c>
      <c r="R1568" s="49">
        <f t="shared" si="642"/>
        <v>10994.089184027778</v>
      </c>
      <c r="S1568" s="29">
        <f t="shared" si="643"/>
        <v>15488.888888888832</v>
      </c>
      <c r="T1568">
        <f t="shared" si="629"/>
        <v>751.11111111110847</v>
      </c>
      <c r="U1568">
        <f t="shared" si="644"/>
        <v>35.975874999999995</v>
      </c>
      <c r="V1568">
        <f t="shared" si="630"/>
        <v>361.84305208333336</v>
      </c>
      <c r="W1568">
        <f t="shared" si="645"/>
        <v>397.81892708333334</v>
      </c>
      <c r="X1568" s="49">
        <f t="shared" si="646"/>
        <v>11271.536267361111</v>
      </c>
      <c r="Y1568" s="29">
        <f t="shared" si="647"/>
        <v>21281.481481481405</v>
      </c>
      <c r="AA1568">
        <f t="shared" si="631"/>
        <v>0</v>
      </c>
      <c r="AB1568">
        <f t="shared" si="650"/>
        <v>102</v>
      </c>
      <c r="AC1568">
        <f t="shared" si="632"/>
        <v>28.333333333333332</v>
      </c>
      <c r="AE1568">
        <f t="shared" si="633"/>
        <v>-10948.853246527779</v>
      </c>
      <c r="AF1568">
        <f t="shared" si="634"/>
        <v>-10994.089184027778</v>
      </c>
      <c r="AG1568">
        <f t="shared" si="635"/>
        <v>-11271.536267361111</v>
      </c>
    </row>
    <row r="1569" spans="2:33" x14ac:dyDescent="0.25">
      <c r="B1569" s="7" t="s">
        <v>75</v>
      </c>
      <c r="C1569" s="7">
        <v>1561</v>
      </c>
      <c r="D1569" s="7">
        <v>84</v>
      </c>
      <c r="E1569" s="13">
        <v>103.6</v>
      </c>
      <c r="F1569" s="17">
        <f t="shared" si="648"/>
        <v>0.44444444444444481</v>
      </c>
      <c r="G1569" s="17">
        <f t="shared" si="649"/>
        <v>1.6000000000000014</v>
      </c>
      <c r="H1569">
        <f t="shared" si="636"/>
        <v>513.33333333333371</v>
      </c>
      <c r="I1569">
        <f t="shared" si="637"/>
        <v>24.737212499999998</v>
      </c>
      <c r="J1569">
        <f t="shared" si="626"/>
        <v>373.28402578703702</v>
      </c>
      <c r="K1569">
        <f t="shared" si="625"/>
        <v>398.02123828703702</v>
      </c>
      <c r="L1569" s="49">
        <f t="shared" si="638"/>
        <v>11454.166746260287</v>
      </c>
      <c r="M1569" s="29">
        <f t="shared" si="639"/>
        <v>14772.592592592602</v>
      </c>
      <c r="N1569">
        <f t="shared" si="627"/>
        <v>546.66666666666708</v>
      </c>
      <c r="O1569">
        <f t="shared" si="640"/>
        <v>26.343525</v>
      </c>
      <c r="P1569">
        <f t="shared" si="628"/>
        <v>373.28402578703702</v>
      </c>
      <c r="Q1569">
        <f t="shared" si="641"/>
        <v>399.62755078703702</v>
      </c>
      <c r="R1569" s="49">
        <f t="shared" si="642"/>
        <v>11500.392850426953</v>
      </c>
      <c r="S1569" s="29">
        <f t="shared" si="643"/>
        <v>15731.851851851863</v>
      </c>
      <c r="T1569">
        <f t="shared" si="629"/>
        <v>751.11111111111177</v>
      </c>
      <c r="U1569">
        <f t="shared" si="644"/>
        <v>36.195574999999998</v>
      </c>
      <c r="V1569">
        <f t="shared" si="630"/>
        <v>373.28402578703702</v>
      </c>
      <c r="W1569">
        <f t="shared" si="645"/>
        <v>409.47960078703704</v>
      </c>
      <c r="X1569" s="49">
        <f t="shared" si="646"/>
        <v>11783.912955982509</v>
      </c>
      <c r="Y1569" s="29">
        <f t="shared" si="647"/>
        <v>21615.308641975327</v>
      </c>
      <c r="AA1569">
        <f t="shared" si="631"/>
        <v>0</v>
      </c>
      <c r="AB1569">
        <f t="shared" si="650"/>
        <v>103.6</v>
      </c>
      <c r="AC1569">
        <f t="shared" si="632"/>
        <v>28.777777777777775</v>
      </c>
      <c r="AE1569">
        <f t="shared" si="633"/>
        <v>-11454.166746260287</v>
      </c>
      <c r="AF1569">
        <f t="shared" si="634"/>
        <v>-11500.392850426953</v>
      </c>
      <c r="AG1569">
        <f t="shared" si="635"/>
        <v>-11783.912955982509</v>
      </c>
    </row>
    <row r="1570" spans="2:33" x14ac:dyDescent="0.25">
      <c r="B1570" s="7" t="s">
        <v>75</v>
      </c>
      <c r="C1570" s="7">
        <v>1562</v>
      </c>
      <c r="D1570" s="7">
        <v>85</v>
      </c>
      <c r="E1570" s="13">
        <v>105.2</v>
      </c>
      <c r="F1570" s="17">
        <f t="shared" si="648"/>
        <v>0.44444444444444481</v>
      </c>
      <c r="G1570" s="17">
        <f t="shared" si="649"/>
        <v>1.6000000000000014</v>
      </c>
      <c r="H1570">
        <f t="shared" si="636"/>
        <v>513.33333333333371</v>
      </c>
      <c r="I1570">
        <f t="shared" si="637"/>
        <v>24.887362499999998</v>
      </c>
      <c r="J1570">
        <f t="shared" si="626"/>
        <v>384.90306912037039</v>
      </c>
      <c r="K1570">
        <f t="shared" ref="K1570:K1633" si="651">SUM(I1570+J1570)</f>
        <v>409.79043162037038</v>
      </c>
      <c r="L1570" s="49">
        <f t="shared" si="638"/>
        <v>11974.987057350823</v>
      </c>
      <c r="M1570" s="29">
        <f t="shared" si="639"/>
        <v>15000.740740740752</v>
      </c>
      <c r="N1570">
        <f t="shared" si="627"/>
        <v>546.66666666666708</v>
      </c>
      <c r="O1570">
        <f t="shared" si="640"/>
        <v>26.503424999999996</v>
      </c>
      <c r="P1570">
        <f t="shared" si="628"/>
        <v>384.90306912037039</v>
      </c>
      <c r="Q1570">
        <f t="shared" si="641"/>
        <v>411.40649412037038</v>
      </c>
      <c r="R1570" s="49">
        <f t="shared" si="642"/>
        <v>12022.211994850823</v>
      </c>
      <c r="S1570" s="29">
        <f t="shared" si="643"/>
        <v>15974.814814814827</v>
      </c>
      <c r="T1570">
        <f t="shared" si="629"/>
        <v>751.11111111111177</v>
      </c>
      <c r="U1570">
        <f t="shared" si="644"/>
        <v>36.415274999999994</v>
      </c>
      <c r="V1570">
        <f t="shared" si="630"/>
        <v>384.90306912037039</v>
      </c>
      <c r="W1570">
        <f t="shared" si="645"/>
        <v>421.3183441203704</v>
      </c>
      <c r="X1570" s="49">
        <f t="shared" si="646"/>
        <v>12311.858278184156</v>
      </c>
      <c r="Y1570" s="29">
        <f t="shared" si="647"/>
        <v>21949.135802469154</v>
      </c>
      <c r="AA1570">
        <f t="shared" si="631"/>
        <v>0</v>
      </c>
      <c r="AB1570">
        <f t="shared" si="650"/>
        <v>105.2</v>
      </c>
      <c r="AC1570">
        <f t="shared" si="632"/>
        <v>29.222222222222221</v>
      </c>
      <c r="AE1570">
        <f t="shared" si="633"/>
        <v>-11974.987057350823</v>
      </c>
      <c r="AF1570">
        <f t="shared" si="634"/>
        <v>-12022.211994850823</v>
      </c>
      <c r="AG1570">
        <f t="shared" si="635"/>
        <v>-12311.858278184156</v>
      </c>
    </row>
    <row r="1571" spans="2:33" x14ac:dyDescent="0.25">
      <c r="B1571" s="7" t="s">
        <v>75</v>
      </c>
      <c r="C1571" s="7">
        <v>1563</v>
      </c>
      <c r="D1571" s="7">
        <v>86</v>
      </c>
      <c r="E1571" s="13">
        <v>106.8</v>
      </c>
      <c r="F1571" s="17">
        <f t="shared" si="648"/>
        <v>0.45833333333333293</v>
      </c>
      <c r="G1571" s="17">
        <f t="shared" si="649"/>
        <v>1.6499999999999986</v>
      </c>
      <c r="H1571">
        <f t="shared" si="636"/>
        <v>529.37499999999955</v>
      </c>
      <c r="I1571">
        <f t="shared" si="637"/>
        <v>25.037512499999998</v>
      </c>
      <c r="J1571">
        <f t="shared" si="626"/>
        <v>396.70018208333335</v>
      </c>
      <c r="K1571">
        <f t="shared" si="651"/>
        <v>421.73769458333334</v>
      </c>
      <c r="L1571" s="49">
        <f t="shared" si="638"/>
        <v>12511.551605972221</v>
      </c>
      <c r="M1571" s="29">
        <f t="shared" si="639"/>
        <v>15704.791666666652</v>
      </c>
      <c r="N1571">
        <f t="shared" si="627"/>
        <v>563.74999999999955</v>
      </c>
      <c r="O1571">
        <f t="shared" si="640"/>
        <v>26.663324999999997</v>
      </c>
      <c r="P1571">
        <f t="shared" si="628"/>
        <v>396.70018208333335</v>
      </c>
      <c r="Q1571">
        <f t="shared" si="641"/>
        <v>423.36350708333333</v>
      </c>
      <c r="R1571" s="49">
        <f t="shared" si="642"/>
        <v>12559.784043472222</v>
      </c>
      <c r="S1571" s="29">
        <f t="shared" si="643"/>
        <v>16724.583333333318</v>
      </c>
      <c r="T1571">
        <f t="shared" si="629"/>
        <v>774.58333333333269</v>
      </c>
      <c r="U1571">
        <f t="shared" si="644"/>
        <v>36.634974999999997</v>
      </c>
      <c r="V1571">
        <f t="shared" si="630"/>
        <v>396.70018208333335</v>
      </c>
      <c r="W1571">
        <f t="shared" si="645"/>
        <v>433.33515708333334</v>
      </c>
      <c r="X1571" s="49">
        <f t="shared" si="646"/>
        <v>12855.609660138889</v>
      </c>
      <c r="Y1571" s="29">
        <f t="shared" si="647"/>
        <v>22979.305555555533</v>
      </c>
      <c r="AA1571">
        <f t="shared" si="631"/>
        <v>0</v>
      </c>
      <c r="AB1571">
        <f t="shared" si="650"/>
        <v>106.8</v>
      </c>
      <c r="AC1571">
        <f t="shared" si="632"/>
        <v>29.666666666666664</v>
      </c>
      <c r="AE1571">
        <f t="shared" si="633"/>
        <v>-12511.551605972221</v>
      </c>
      <c r="AF1571">
        <f t="shared" si="634"/>
        <v>-12559.784043472222</v>
      </c>
      <c r="AG1571">
        <f t="shared" si="635"/>
        <v>-12855.609660138889</v>
      </c>
    </row>
    <row r="1572" spans="2:33" x14ac:dyDescent="0.25">
      <c r="B1572" s="7" t="s">
        <v>75</v>
      </c>
      <c r="C1572" s="7">
        <v>1564</v>
      </c>
      <c r="D1572" s="7">
        <v>87</v>
      </c>
      <c r="E1572" s="13">
        <v>108.5</v>
      </c>
      <c r="F1572" s="17">
        <f t="shared" si="648"/>
        <v>0.47222222222222299</v>
      </c>
      <c r="G1572" s="17">
        <f t="shared" si="649"/>
        <v>1.7000000000000028</v>
      </c>
      <c r="H1572">
        <f t="shared" si="636"/>
        <v>545.41666666666754</v>
      </c>
      <c r="I1572">
        <f t="shared" si="637"/>
        <v>25.197046875000002</v>
      </c>
      <c r="J1572">
        <f t="shared" si="626"/>
        <v>409.42972605613437</v>
      </c>
      <c r="K1572">
        <f t="shared" si="651"/>
        <v>434.62677293113438</v>
      </c>
      <c r="L1572" s="49">
        <f t="shared" si="638"/>
        <v>13099.1680175078</v>
      </c>
      <c r="M1572" s="29">
        <f t="shared" si="639"/>
        <v>16438.252314814843</v>
      </c>
      <c r="N1572">
        <f t="shared" si="627"/>
        <v>580.83333333333428</v>
      </c>
      <c r="O1572">
        <f t="shared" si="640"/>
        <v>26.83321875</v>
      </c>
      <c r="P1572">
        <f t="shared" si="628"/>
        <v>409.42972605613437</v>
      </c>
      <c r="Q1572">
        <f t="shared" si="641"/>
        <v>436.26294480613439</v>
      </c>
      <c r="R1572" s="49">
        <f t="shared" si="642"/>
        <v>13148.48041985155</v>
      </c>
      <c r="S1572" s="29">
        <f t="shared" si="643"/>
        <v>17505.671296296325</v>
      </c>
      <c r="T1572">
        <f t="shared" si="629"/>
        <v>798.05555555555679</v>
      </c>
      <c r="U1572">
        <f t="shared" si="644"/>
        <v>36.86840625</v>
      </c>
      <c r="V1572">
        <f t="shared" si="630"/>
        <v>409.42972605613437</v>
      </c>
      <c r="W1572">
        <f t="shared" si="645"/>
        <v>446.29813230613439</v>
      </c>
      <c r="X1572" s="49">
        <f t="shared" si="646"/>
        <v>13450.929820893218</v>
      </c>
      <c r="Y1572" s="29">
        <f t="shared" si="647"/>
        <v>24052.507716049422</v>
      </c>
      <c r="AA1572">
        <f t="shared" si="631"/>
        <v>0</v>
      </c>
      <c r="AB1572">
        <f t="shared" si="650"/>
        <v>108.5</v>
      </c>
      <c r="AC1572">
        <f t="shared" si="632"/>
        <v>30.138888888888889</v>
      </c>
      <c r="AE1572">
        <f t="shared" si="633"/>
        <v>-13099.1680175078</v>
      </c>
      <c r="AF1572">
        <f t="shared" si="634"/>
        <v>-13148.48041985155</v>
      </c>
      <c r="AG1572">
        <f t="shared" si="635"/>
        <v>-13450.929820893218</v>
      </c>
    </row>
    <row r="1573" spans="2:33" x14ac:dyDescent="0.25">
      <c r="B1573" s="7" t="s">
        <v>75</v>
      </c>
      <c r="C1573" s="7">
        <v>1565</v>
      </c>
      <c r="D1573" s="7">
        <v>88</v>
      </c>
      <c r="E1573" s="13">
        <v>110.2</v>
      </c>
      <c r="F1573" s="17">
        <f t="shared" si="648"/>
        <v>0.47222222222222299</v>
      </c>
      <c r="G1573" s="17">
        <f t="shared" si="649"/>
        <v>1.7000000000000028</v>
      </c>
      <c r="H1573">
        <f t="shared" si="636"/>
        <v>545.41666666666754</v>
      </c>
      <c r="I1573">
        <f t="shared" si="637"/>
        <v>25.356581249999998</v>
      </c>
      <c r="J1573">
        <f t="shared" si="626"/>
        <v>422.36029394675933</v>
      </c>
      <c r="K1573">
        <f t="shared" si="651"/>
        <v>447.7168751967593</v>
      </c>
      <c r="L1573" s="49">
        <f t="shared" si="638"/>
        <v>13705.111012967465</v>
      </c>
      <c r="M1573" s="29">
        <f t="shared" si="639"/>
        <v>16695.810185185212</v>
      </c>
      <c r="N1573">
        <f t="shared" si="627"/>
        <v>580.83333333333428</v>
      </c>
      <c r="O1573">
        <f t="shared" si="640"/>
        <v>27.003112499999997</v>
      </c>
      <c r="P1573">
        <f t="shared" si="628"/>
        <v>422.36029394675933</v>
      </c>
      <c r="Q1573">
        <f t="shared" si="641"/>
        <v>449.36340644675931</v>
      </c>
      <c r="R1573" s="49">
        <f t="shared" si="642"/>
        <v>13755.513164009131</v>
      </c>
      <c r="S1573" s="29">
        <f t="shared" si="643"/>
        <v>17779.953703703733</v>
      </c>
      <c r="T1573">
        <f t="shared" si="629"/>
        <v>798.05555555555679</v>
      </c>
      <c r="U1573">
        <f t="shared" si="644"/>
        <v>37.101837499999995</v>
      </c>
      <c r="V1573">
        <f t="shared" si="630"/>
        <v>422.36029394675933</v>
      </c>
      <c r="W1573">
        <f t="shared" si="645"/>
        <v>459.46213144675932</v>
      </c>
      <c r="X1573" s="49">
        <f t="shared" si="646"/>
        <v>14064.646357064688</v>
      </c>
      <c r="Y1573" s="29">
        <f t="shared" si="647"/>
        <v>24429.367283950654</v>
      </c>
      <c r="AA1573">
        <f t="shared" si="631"/>
        <v>0</v>
      </c>
      <c r="AB1573">
        <f t="shared" si="650"/>
        <v>110.2</v>
      </c>
      <c r="AC1573">
        <f t="shared" si="632"/>
        <v>30.611111111111111</v>
      </c>
      <c r="AE1573">
        <f t="shared" si="633"/>
        <v>-13705.111012967465</v>
      </c>
      <c r="AF1573">
        <f t="shared" si="634"/>
        <v>-13755.513164009131</v>
      </c>
      <c r="AG1573">
        <f t="shared" si="635"/>
        <v>-14064.646357064688</v>
      </c>
    </row>
    <row r="1574" spans="2:33" x14ac:dyDescent="0.25">
      <c r="B1574" s="7" t="s">
        <v>75</v>
      </c>
      <c r="C1574" s="7">
        <v>1566</v>
      </c>
      <c r="D1574" s="7">
        <v>89</v>
      </c>
      <c r="E1574" s="13">
        <v>111.9</v>
      </c>
      <c r="F1574" s="17">
        <f t="shared" si="648"/>
        <v>0.4861111111111111</v>
      </c>
      <c r="G1574" s="17">
        <f t="shared" si="649"/>
        <v>1.75</v>
      </c>
      <c r="H1574">
        <f t="shared" si="636"/>
        <v>561.45833333333337</v>
      </c>
      <c r="I1574">
        <f t="shared" si="637"/>
        <v>25.516115625000001</v>
      </c>
      <c r="J1574">
        <f t="shared" si="626"/>
        <v>435.4918857552085</v>
      </c>
      <c r="K1574">
        <f t="shared" si="651"/>
        <v>461.0080013802085</v>
      </c>
      <c r="L1574" s="49">
        <f t="shared" si="638"/>
        <v>14329.665376234816</v>
      </c>
      <c r="M1574" s="29">
        <f t="shared" si="639"/>
        <v>17451.996527777781</v>
      </c>
      <c r="N1574">
        <f t="shared" si="627"/>
        <v>597.91666666666663</v>
      </c>
      <c r="O1574">
        <f t="shared" si="640"/>
        <v>27.17300625</v>
      </c>
      <c r="P1574">
        <f t="shared" si="628"/>
        <v>435.4918857552085</v>
      </c>
      <c r="Q1574">
        <f t="shared" si="641"/>
        <v>462.66489200520851</v>
      </c>
      <c r="R1574" s="49">
        <f t="shared" si="642"/>
        <v>14381.167059828565</v>
      </c>
      <c r="S1574" s="29">
        <f t="shared" si="643"/>
        <v>18585.243055555555</v>
      </c>
      <c r="T1574">
        <f t="shared" si="629"/>
        <v>821.52777777777771</v>
      </c>
      <c r="U1574">
        <f t="shared" si="644"/>
        <v>37.335268749999997</v>
      </c>
      <c r="V1574">
        <f t="shared" si="630"/>
        <v>435.4918857552085</v>
      </c>
      <c r="W1574">
        <f t="shared" si="645"/>
        <v>472.82715450520851</v>
      </c>
      <c r="X1574" s="49">
        <f t="shared" si="646"/>
        <v>14697.044052536899</v>
      </c>
      <c r="Y1574" s="29">
        <f t="shared" si="647"/>
        <v>25535.821759259259</v>
      </c>
      <c r="AA1574">
        <f t="shared" si="631"/>
        <v>0</v>
      </c>
      <c r="AB1574">
        <f t="shared" si="650"/>
        <v>111.9</v>
      </c>
      <c r="AC1574">
        <f t="shared" si="632"/>
        <v>31.083333333333336</v>
      </c>
      <c r="AE1574">
        <f t="shared" si="633"/>
        <v>-14329.665376234816</v>
      </c>
      <c r="AF1574">
        <f t="shared" si="634"/>
        <v>-14381.167059828565</v>
      </c>
      <c r="AG1574">
        <f t="shared" si="635"/>
        <v>-14697.044052536899</v>
      </c>
    </row>
    <row r="1575" spans="2:33" x14ac:dyDescent="0.25">
      <c r="B1575" s="7" t="s">
        <v>75</v>
      </c>
      <c r="C1575" s="7">
        <v>1567</v>
      </c>
      <c r="D1575" s="7">
        <v>90</v>
      </c>
      <c r="E1575" s="13">
        <v>113.7</v>
      </c>
      <c r="F1575" s="17">
        <f t="shared" si="648"/>
        <v>0.47222222222222104</v>
      </c>
      <c r="G1575" s="17">
        <f t="shared" si="649"/>
        <v>1.6999999999999957</v>
      </c>
      <c r="H1575">
        <f t="shared" si="636"/>
        <v>545.41666666666526</v>
      </c>
      <c r="I1575">
        <f t="shared" si="637"/>
        <v>25.685034375000001</v>
      </c>
      <c r="J1575">
        <f t="shared" si="626"/>
        <v>449.61503325520835</v>
      </c>
      <c r="K1575">
        <f t="shared" si="651"/>
        <v>475.30006763020833</v>
      </c>
      <c r="L1575" s="49">
        <f t="shared" si="638"/>
        <v>15011.560469320746</v>
      </c>
      <c r="M1575" s="29">
        <f t="shared" si="639"/>
        <v>17226.076388888843</v>
      </c>
      <c r="N1575">
        <f t="shared" si="627"/>
        <v>580.83333333333189</v>
      </c>
      <c r="O1575">
        <f t="shared" si="640"/>
        <v>27.35289375</v>
      </c>
      <c r="P1575">
        <f t="shared" si="628"/>
        <v>449.61503325520835</v>
      </c>
      <c r="Q1575">
        <f t="shared" si="641"/>
        <v>476.96792700520837</v>
      </c>
      <c r="R1575" s="49">
        <f t="shared" si="642"/>
        <v>15064.237027914496</v>
      </c>
      <c r="S1575" s="29">
        <f t="shared" si="643"/>
        <v>18344.65277777773</v>
      </c>
      <c r="T1575">
        <f t="shared" si="629"/>
        <v>798.05555555555361</v>
      </c>
      <c r="U1575">
        <f t="shared" si="644"/>
        <v>37.582431249999999</v>
      </c>
      <c r="V1575">
        <f t="shared" si="630"/>
        <v>449.61503325520835</v>
      </c>
      <c r="W1575">
        <f t="shared" si="645"/>
        <v>487.19746450520836</v>
      </c>
      <c r="X1575" s="49">
        <f t="shared" si="646"/>
        <v>15387.319920622831</v>
      </c>
      <c r="Y1575" s="29">
        <f t="shared" si="647"/>
        <v>25205.254629629566</v>
      </c>
      <c r="AA1575">
        <f t="shared" si="631"/>
        <v>0</v>
      </c>
      <c r="AB1575">
        <f t="shared" si="650"/>
        <v>113.7</v>
      </c>
      <c r="AC1575">
        <f t="shared" si="632"/>
        <v>31.583333333333332</v>
      </c>
      <c r="AE1575">
        <f t="shared" si="633"/>
        <v>-15011.560469320746</v>
      </c>
      <c r="AF1575">
        <f t="shared" si="634"/>
        <v>-15064.237027914496</v>
      </c>
      <c r="AG1575">
        <f t="shared" si="635"/>
        <v>-15387.319920622831</v>
      </c>
    </row>
    <row r="1576" spans="2:33" x14ac:dyDescent="0.25">
      <c r="B1576" s="7" t="s">
        <v>75</v>
      </c>
      <c r="C1576" s="7">
        <v>1568</v>
      </c>
      <c r="D1576" s="7">
        <v>91</v>
      </c>
      <c r="E1576" s="13">
        <v>115.3</v>
      </c>
      <c r="F1576" s="17">
        <f t="shared" si="648"/>
        <v>0.43055555555555475</v>
      </c>
      <c r="G1576" s="17">
        <f t="shared" si="649"/>
        <v>1.5499999999999972</v>
      </c>
      <c r="H1576">
        <f t="shared" si="636"/>
        <v>497.29166666666572</v>
      </c>
      <c r="I1576">
        <f t="shared" si="637"/>
        <v>25.835184375000001</v>
      </c>
      <c r="J1576">
        <f t="shared" si="626"/>
        <v>462.35814112557881</v>
      </c>
      <c r="K1576">
        <f t="shared" si="651"/>
        <v>488.19332550057879</v>
      </c>
      <c r="L1576" s="49">
        <f t="shared" si="638"/>
        <v>15635.747341726872</v>
      </c>
      <c r="M1576" s="29">
        <f t="shared" si="639"/>
        <v>15927.14699074071</v>
      </c>
      <c r="N1576">
        <f t="shared" si="627"/>
        <v>529.58333333333235</v>
      </c>
      <c r="O1576">
        <f t="shared" si="640"/>
        <v>27.51279375</v>
      </c>
      <c r="P1576">
        <f t="shared" si="628"/>
        <v>462.35814112557881</v>
      </c>
      <c r="Q1576">
        <f t="shared" si="641"/>
        <v>489.87093487557883</v>
      </c>
      <c r="R1576" s="49">
        <f t="shared" si="642"/>
        <v>15689.477441987288</v>
      </c>
      <c r="S1576" s="29">
        <f t="shared" si="643"/>
        <v>16961.377314814785</v>
      </c>
      <c r="T1576">
        <f t="shared" si="629"/>
        <v>727.63888888888755</v>
      </c>
      <c r="U1576">
        <f t="shared" si="644"/>
        <v>37.802131249999995</v>
      </c>
      <c r="V1576">
        <f t="shared" si="630"/>
        <v>462.35814112557881</v>
      </c>
      <c r="W1576">
        <f t="shared" si="645"/>
        <v>500.16027237557881</v>
      </c>
      <c r="X1576" s="49">
        <f t="shared" si="646"/>
        <v>16019.022056917844</v>
      </c>
      <c r="Y1576" s="29">
        <f t="shared" si="647"/>
        <v>23304.656635802428</v>
      </c>
      <c r="AA1576">
        <f t="shared" si="631"/>
        <v>0</v>
      </c>
      <c r="AB1576">
        <f t="shared" si="650"/>
        <v>115.3</v>
      </c>
      <c r="AC1576">
        <f t="shared" si="632"/>
        <v>32.027777777777779</v>
      </c>
      <c r="AE1576">
        <f t="shared" si="633"/>
        <v>-15635.747341726872</v>
      </c>
      <c r="AF1576">
        <f t="shared" si="634"/>
        <v>-15689.477441987288</v>
      </c>
      <c r="AG1576">
        <f t="shared" si="635"/>
        <v>-16019.022056917844</v>
      </c>
    </row>
    <row r="1577" spans="2:33" x14ac:dyDescent="0.25">
      <c r="B1577" s="7" t="s">
        <v>75</v>
      </c>
      <c r="C1577" s="7">
        <v>1569</v>
      </c>
      <c r="D1577" s="7">
        <v>92</v>
      </c>
      <c r="E1577" s="13">
        <v>116.8</v>
      </c>
      <c r="F1577" s="17">
        <f t="shared" si="648"/>
        <v>0.40277777777777857</v>
      </c>
      <c r="G1577" s="17">
        <f t="shared" si="649"/>
        <v>1.4500000000000028</v>
      </c>
      <c r="H1577">
        <f t="shared" si="636"/>
        <v>465.20833333333422</v>
      </c>
      <c r="I1577">
        <f t="shared" si="637"/>
        <v>25.975950000000001</v>
      </c>
      <c r="J1577">
        <f t="shared" si="626"/>
        <v>474.46652814814814</v>
      </c>
      <c r="K1577">
        <f t="shared" si="651"/>
        <v>500.44247814814815</v>
      </c>
      <c r="L1577" s="49">
        <f t="shared" si="638"/>
        <v>16236.578179917695</v>
      </c>
      <c r="M1577" s="29">
        <f t="shared" si="639"/>
        <v>15093.425925925954</v>
      </c>
      <c r="N1577">
        <f t="shared" si="627"/>
        <v>495.41666666666765</v>
      </c>
      <c r="O1577">
        <f t="shared" si="640"/>
        <v>27.662700000000001</v>
      </c>
      <c r="P1577">
        <f t="shared" si="628"/>
        <v>474.46652814814814</v>
      </c>
      <c r="Q1577">
        <f t="shared" si="641"/>
        <v>502.12922814814817</v>
      </c>
      <c r="R1577" s="49">
        <f t="shared" si="642"/>
        <v>16291.303846584362</v>
      </c>
      <c r="S1577" s="29">
        <f t="shared" si="643"/>
        <v>16073.518518518549</v>
      </c>
      <c r="T1577">
        <f t="shared" si="629"/>
        <v>680.69444444444582</v>
      </c>
      <c r="U1577">
        <f t="shared" si="644"/>
        <v>38.008099999999999</v>
      </c>
      <c r="V1577">
        <f t="shared" si="630"/>
        <v>474.46652814814814</v>
      </c>
      <c r="W1577">
        <f t="shared" si="645"/>
        <v>512.4746281481481</v>
      </c>
      <c r="X1577" s="49">
        <f t="shared" si="646"/>
        <v>16626.954602139915</v>
      </c>
      <c r="Y1577" s="29">
        <f t="shared" si="647"/>
        <v>22084.753086419798</v>
      </c>
      <c r="AA1577">
        <f t="shared" si="631"/>
        <v>0</v>
      </c>
      <c r="AB1577">
        <f t="shared" si="650"/>
        <v>116.8</v>
      </c>
      <c r="AC1577">
        <f t="shared" si="632"/>
        <v>32.444444444444443</v>
      </c>
      <c r="AE1577">
        <f t="shared" si="633"/>
        <v>-16236.578179917695</v>
      </c>
      <c r="AF1577">
        <f t="shared" si="634"/>
        <v>-16291.303846584362</v>
      </c>
      <c r="AG1577">
        <f t="shared" si="635"/>
        <v>-16626.954602139915</v>
      </c>
    </row>
    <row r="1578" spans="2:33" x14ac:dyDescent="0.25">
      <c r="B1578" s="7" t="s">
        <v>75</v>
      </c>
      <c r="C1578" s="7">
        <v>1570</v>
      </c>
      <c r="D1578" s="7">
        <v>93</v>
      </c>
      <c r="E1578" s="13">
        <v>118.2</v>
      </c>
      <c r="F1578" s="17">
        <f t="shared" si="648"/>
        <v>0.37500000000000039</v>
      </c>
      <c r="G1578" s="17">
        <f t="shared" si="649"/>
        <v>1.3500000000000014</v>
      </c>
      <c r="H1578">
        <f t="shared" si="636"/>
        <v>433.12500000000045</v>
      </c>
      <c r="I1578">
        <f t="shared" si="637"/>
        <v>26.107331249999998</v>
      </c>
      <c r="J1578">
        <f t="shared" si="626"/>
        <v>485.90889302083343</v>
      </c>
      <c r="K1578">
        <f t="shared" si="651"/>
        <v>512.01622427083339</v>
      </c>
      <c r="L1578" s="49">
        <f t="shared" si="638"/>
        <v>16811.19936355903</v>
      </c>
      <c r="M1578" s="29">
        <f t="shared" si="639"/>
        <v>14220.937500000016</v>
      </c>
      <c r="N1578">
        <f t="shared" si="627"/>
        <v>461.25000000000045</v>
      </c>
      <c r="O1578">
        <f t="shared" si="640"/>
        <v>27.802612499999999</v>
      </c>
      <c r="P1578">
        <f t="shared" si="628"/>
        <v>485.90889302083343</v>
      </c>
      <c r="Q1578">
        <f t="shared" si="641"/>
        <v>513.71150552083338</v>
      </c>
      <c r="R1578" s="49">
        <f t="shared" si="642"/>
        <v>16866.86109793403</v>
      </c>
      <c r="S1578" s="29">
        <f t="shared" si="643"/>
        <v>15144.375000000016</v>
      </c>
      <c r="T1578">
        <f t="shared" si="629"/>
        <v>633.75000000000068</v>
      </c>
      <c r="U1578">
        <f t="shared" si="644"/>
        <v>38.200337499999996</v>
      </c>
      <c r="V1578">
        <f t="shared" si="630"/>
        <v>485.90889302083343</v>
      </c>
      <c r="W1578">
        <f t="shared" si="645"/>
        <v>524.10923052083342</v>
      </c>
      <c r="X1578" s="49">
        <f t="shared" si="646"/>
        <v>17208.253068767364</v>
      </c>
      <c r="Y1578" s="29">
        <f t="shared" si="647"/>
        <v>20808.125000000025</v>
      </c>
      <c r="AA1578">
        <f t="shared" si="631"/>
        <v>0</v>
      </c>
      <c r="AB1578">
        <f t="shared" si="650"/>
        <v>118.2</v>
      </c>
      <c r="AC1578">
        <f t="shared" si="632"/>
        <v>32.833333333333336</v>
      </c>
      <c r="AE1578">
        <f t="shared" si="633"/>
        <v>-16811.19936355903</v>
      </c>
      <c r="AF1578">
        <f t="shared" si="634"/>
        <v>-16866.86109793403</v>
      </c>
      <c r="AG1578">
        <f t="shared" si="635"/>
        <v>-17208.253068767364</v>
      </c>
    </row>
    <row r="1579" spans="2:33" x14ac:dyDescent="0.25">
      <c r="B1579" s="7" t="s">
        <v>75</v>
      </c>
      <c r="C1579" s="7">
        <v>1571</v>
      </c>
      <c r="D1579" s="7">
        <v>94</v>
      </c>
      <c r="E1579" s="13">
        <v>119.5</v>
      </c>
      <c r="F1579" s="17">
        <f t="shared" si="648"/>
        <v>0.34722222222222221</v>
      </c>
      <c r="G1579" s="17">
        <f t="shared" si="649"/>
        <v>1.25</v>
      </c>
      <c r="H1579">
        <f t="shared" si="636"/>
        <v>401.04166666666663</v>
      </c>
      <c r="I1579">
        <f t="shared" si="637"/>
        <v>26.229328124999995</v>
      </c>
      <c r="J1579">
        <f t="shared" si="626"/>
        <v>496.65602119502319</v>
      </c>
      <c r="K1579">
        <f t="shared" si="651"/>
        <v>522.88534932002312</v>
      </c>
      <c r="L1579" s="49">
        <f t="shared" si="638"/>
        <v>17356.888678817435</v>
      </c>
      <c r="M1579" s="29">
        <f t="shared" si="639"/>
        <v>13312.355324074073</v>
      </c>
      <c r="N1579">
        <f t="shared" si="627"/>
        <v>427.08333333333331</v>
      </c>
      <c r="O1579">
        <f t="shared" si="640"/>
        <v>27.932531249999997</v>
      </c>
      <c r="P1579">
        <f t="shared" si="628"/>
        <v>496.65602119502319</v>
      </c>
      <c r="Q1579">
        <f t="shared" si="641"/>
        <v>524.5885524450232</v>
      </c>
      <c r="R1579" s="49">
        <f t="shared" si="642"/>
        <v>17413.425560327854</v>
      </c>
      <c r="S1579" s="29">
        <f t="shared" si="643"/>
        <v>14176.79398148148</v>
      </c>
      <c r="T1579">
        <f t="shared" si="629"/>
        <v>586.80555555555554</v>
      </c>
      <c r="U1579">
        <f t="shared" si="644"/>
        <v>38.378843749999994</v>
      </c>
      <c r="V1579">
        <f t="shared" si="630"/>
        <v>496.65602119502319</v>
      </c>
      <c r="W1579">
        <f t="shared" si="645"/>
        <v>535.03486494502317</v>
      </c>
      <c r="X1579" s="49">
        <f t="shared" si="646"/>
        <v>17760.185100258408</v>
      </c>
      <c r="Y1579" s="29">
        <f t="shared" si="647"/>
        <v>19478.684413580246</v>
      </c>
      <c r="AA1579">
        <f t="shared" si="631"/>
        <v>0</v>
      </c>
      <c r="AB1579">
        <f t="shared" si="650"/>
        <v>119.5</v>
      </c>
      <c r="AC1579">
        <f t="shared" si="632"/>
        <v>33.194444444444443</v>
      </c>
      <c r="AE1579">
        <f t="shared" si="633"/>
        <v>-17356.888678817435</v>
      </c>
      <c r="AF1579">
        <f t="shared" si="634"/>
        <v>-17413.425560327854</v>
      </c>
      <c r="AG1579">
        <f t="shared" si="635"/>
        <v>-17760.185100258408</v>
      </c>
    </row>
    <row r="1580" spans="2:33" x14ac:dyDescent="0.25">
      <c r="B1580" s="7" t="s">
        <v>75</v>
      </c>
      <c r="C1580" s="7">
        <v>1572</v>
      </c>
      <c r="D1580" s="7">
        <v>95</v>
      </c>
      <c r="E1580" s="13">
        <v>120.7</v>
      </c>
      <c r="F1580" s="17">
        <f t="shared" si="648"/>
        <v>0.31944444444444403</v>
      </c>
      <c r="G1580" s="17">
        <f t="shared" si="649"/>
        <v>1.1499999999999986</v>
      </c>
      <c r="H1580">
        <f t="shared" si="636"/>
        <v>368.95833333333286</v>
      </c>
      <c r="I1580">
        <f t="shared" si="637"/>
        <v>26.341940624999999</v>
      </c>
      <c r="J1580">
        <f t="shared" si="626"/>
        <v>506.68078487557881</v>
      </c>
      <c r="K1580">
        <f t="shared" si="651"/>
        <v>533.02272550057876</v>
      </c>
      <c r="L1580" s="49">
        <f t="shared" si="638"/>
        <v>17871.067491088848</v>
      </c>
      <c r="M1580" s="29">
        <f t="shared" si="639"/>
        <v>12370.353009259245</v>
      </c>
      <c r="N1580">
        <f t="shared" si="627"/>
        <v>392.91666666666617</v>
      </c>
      <c r="O1580">
        <f t="shared" si="640"/>
        <v>28.052456250000002</v>
      </c>
      <c r="P1580">
        <f t="shared" si="628"/>
        <v>506.68078487557881</v>
      </c>
      <c r="Q1580">
        <f t="shared" si="641"/>
        <v>534.73324112557884</v>
      </c>
      <c r="R1580" s="49">
        <f t="shared" si="642"/>
        <v>17928.417278849269</v>
      </c>
      <c r="S1580" s="29">
        <f t="shared" si="643"/>
        <v>13173.62268518517</v>
      </c>
      <c r="T1580">
        <f t="shared" si="629"/>
        <v>539.8611111111104</v>
      </c>
      <c r="U1580">
        <f t="shared" si="644"/>
        <v>38.54361875</v>
      </c>
      <c r="V1580">
        <f t="shared" si="630"/>
        <v>506.68078487557881</v>
      </c>
      <c r="W1580">
        <f t="shared" si="645"/>
        <v>545.22440362557882</v>
      </c>
      <c r="X1580" s="49">
        <f t="shared" si="646"/>
        <v>18280.162643779822</v>
      </c>
      <c r="Y1580" s="29">
        <f t="shared" si="647"/>
        <v>18100.343364197506</v>
      </c>
      <c r="AA1580">
        <f t="shared" si="631"/>
        <v>0</v>
      </c>
      <c r="AB1580">
        <f t="shared" si="650"/>
        <v>120.7</v>
      </c>
      <c r="AC1580">
        <f t="shared" si="632"/>
        <v>33.527777777777779</v>
      </c>
      <c r="AE1580">
        <f t="shared" si="633"/>
        <v>-17871.067491088848</v>
      </c>
      <c r="AF1580">
        <f t="shared" si="634"/>
        <v>-17928.417278849269</v>
      </c>
      <c r="AG1580">
        <f t="shared" si="635"/>
        <v>-18280.162643779822</v>
      </c>
    </row>
    <row r="1581" spans="2:33" x14ac:dyDescent="0.25">
      <c r="B1581" s="7" t="s">
        <v>75</v>
      </c>
      <c r="C1581" s="7">
        <v>1573</v>
      </c>
      <c r="D1581" s="7">
        <v>96</v>
      </c>
      <c r="E1581" s="13">
        <v>121.8</v>
      </c>
      <c r="F1581" s="17">
        <f t="shared" si="648"/>
        <v>0.26388888888888767</v>
      </c>
      <c r="G1581" s="17">
        <f t="shared" si="649"/>
        <v>0.94999999999999574</v>
      </c>
      <c r="H1581">
        <f t="shared" si="636"/>
        <v>304.79166666666526</v>
      </c>
      <c r="I1581">
        <f t="shared" si="637"/>
        <v>26.445168750000001</v>
      </c>
      <c r="J1581">
        <f t="shared" si="626"/>
        <v>515.95814302083329</v>
      </c>
      <c r="K1581">
        <f t="shared" si="651"/>
        <v>542.40331177083328</v>
      </c>
      <c r="L1581" s="49">
        <f t="shared" si="638"/>
        <v>18351.312048246524</v>
      </c>
      <c r="M1581" s="29">
        <f t="shared" si="639"/>
        <v>10312.118055555507</v>
      </c>
      <c r="N1581">
        <f t="shared" si="627"/>
        <v>324.58333333333184</v>
      </c>
      <c r="O1581">
        <f t="shared" si="640"/>
        <v>28.162387500000001</v>
      </c>
      <c r="P1581">
        <f t="shared" si="628"/>
        <v>515.95814302083329</v>
      </c>
      <c r="Q1581">
        <f t="shared" si="641"/>
        <v>544.12053052083331</v>
      </c>
      <c r="R1581" s="49">
        <f t="shared" si="642"/>
        <v>18409.411282621524</v>
      </c>
      <c r="S1581" s="29">
        <f t="shared" si="643"/>
        <v>10981.736111111059</v>
      </c>
      <c r="T1581">
        <f t="shared" si="629"/>
        <v>445.97222222222018</v>
      </c>
      <c r="U1581">
        <f t="shared" si="644"/>
        <v>38.6946625</v>
      </c>
      <c r="V1581">
        <f t="shared" si="630"/>
        <v>515.95814302083329</v>
      </c>
      <c r="W1581">
        <f t="shared" si="645"/>
        <v>554.65280552083334</v>
      </c>
      <c r="X1581" s="49">
        <f t="shared" si="646"/>
        <v>18765.753253454859</v>
      </c>
      <c r="Y1581" s="29">
        <f t="shared" si="647"/>
        <v>15088.726851851781</v>
      </c>
      <c r="AA1581">
        <f t="shared" si="631"/>
        <v>0</v>
      </c>
      <c r="AB1581">
        <f t="shared" si="650"/>
        <v>121.8</v>
      </c>
      <c r="AC1581">
        <f t="shared" si="632"/>
        <v>33.833333333333329</v>
      </c>
      <c r="AE1581">
        <f t="shared" si="633"/>
        <v>-18351.312048246524</v>
      </c>
      <c r="AF1581">
        <f t="shared" si="634"/>
        <v>-18409.411282621524</v>
      </c>
      <c r="AG1581">
        <f t="shared" si="635"/>
        <v>-18765.753253454859</v>
      </c>
    </row>
    <row r="1582" spans="2:33" x14ac:dyDescent="0.25">
      <c r="B1582" s="7" t="s">
        <v>75</v>
      </c>
      <c r="C1582" s="7">
        <v>1574</v>
      </c>
      <c r="D1582" s="7">
        <v>97</v>
      </c>
      <c r="E1582" s="13">
        <v>122.6</v>
      </c>
      <c r="F1582" s="17">
        <f t="shared" si="648"/>
        <v>0.19444444444444522</v>
      </c>
      <c r="G1582" s="17">
        <f t="shared" si="649"/>
        <v>0.70000000000000284</v>
      </c>
      <c r="H1582">
        <f t="shared" si="636"/>
        <v>224.58333333333422</v>
      </c>
      <c r="I1582">
        <f t="shared" si="637"/>
        <v>26.520243749999999</v>
      </c>
      <c r="J1582">
        <f t="shared" si="626"/>
        <v>522.75817700231471</v>
      </c>
      <c r="K1582">
        <f t="shared" si="651"/>
        <v>549.27842075231467</v>
      </c>
      <c r="L1582" s="49">
        <f t="shared" si="638"/>
        <v>18705.981773398267</v>
      </c>
      <c r="M1582" s="29">
        <f t="shared" si="639"/>
        <v>7648.3101851852143</v>
      </c>
      <c r="N1582">
        <f t="shared" si="627"/>
        <v>239.16666666666762</v>
      </c>
      <c r="O1582">
        <f t="shared" si="640"/>
        <v>28.242337499999998</v>
      </c>
      <c r="P1582">
        <f t="shared" si="628"/>
        <v>522.75817700231471</v>
      </c>
      <c r="Q1582">
        <f t="shared" si="641"/>
        <v>551.00051450231467</v>
      </c>
      <c r="R1582" s="49">
        <f t="shared" si="642"/>
        <v>18764.628632773271</v>
      </c>
      <c r="S1582" s="29">
        <f t="shared" si="643"/>
        <v>8144.9537037037353</v>
      </c>
      <c r="T1582">
        <f t="shared" si="629"/>
        <v>328.61111111111245</v>
      </c>
      <c r="U1582">
        <f t="shared" si="644"/>
        <v>38.804512500000001</v>
      </c>
      <c r="V1582">
        <f t="shared" si="630"/>
        <v>522.75817700231471</v>
      </c>
      <c r="W1582">
        <f t="shared" si="645"/>
        <v>561.5626895023147</v>
      </c>
      <c r="X1582" s="49">
        <f t="shared" si="646"/>
        <v>19124.32937027327</v>
      </c>
      <c r="Y1582" s="29">
        <f t="shared" si="647"/>
        <v>11191.033950617328</v>
      </c>
      <c r="AA1582">
        <f t="shared" si="631"/>
        <v>0</v>
      </c>
      <c r="AB1582">
        <f t="shared" si="650"/>
        <v>122.6</v>
      </c>
      <c r="AC1582">
        <f t="shared" si="632"/>
        <v>34.05555555555555</v>
      </c>
      <c r="AE1582">
        <f t="shared" si="633"/>
        <v>-18705.981773398267</v>
      </c>
      <c r="AF1582">
        <f t="shared" si="634"/>
        <v>-18764.628632773271</v>
      </c>
      <c r="AG1582">
        <f t="shared" si="635"/>
        <v>-19124.32937027327</v>
      </c>
    </row>
    <row r="1583" spans="2:33" x14ac:dyDescent="0.25">
      <c r="B1583" s="7" t="s">
        <v>75</v>
      </c>
      <c r="C1583" s="7">
        <v>1575</v>
      </c>
      <c r="D1583" s="7">
        <v>98</v>
      </c>
      <c r="E1583" s="13">
        <v>123.2</v>
      </c>
      <c r="F1583" s="17">
        <f t="shared" si="648"/>
        <v>0.1388888888888889</v>
      </c>
      <c r="G1583" s="17">
        <f t="shared" si="649"/>
        <v>0.5</v>
      </c>
      <c r="H1583">
        <f t="shared" si="636"/>
        <v>160.41666666666669</v>
      </c>
      <c r="I1583">
        <f t="shared" si="637"/>
        <v>26.576549999999997</v>
      </c>
      <c r="J1583">
        <f t="shared" si="626"/>
        <v>527.88741703703715</v>
      </c>
      <c r="K1583">
        <f t="shared" si="651"/>
        <v>554.46396703703715</v>
      </c>
      <c r="L1583" s="49">
        <f t="shared" si="638"/>
        <v>18974.989094156383</v>
      </c>
      <c r="M1583" s="29">
        <f t="shared" si="639"/>
        <v>5489.8148148148157</v>
      </c>
      <c r="N1583">
        <f t="shared" si="627"/>
        <v>170.83333333333334</v>
      </c>
      <c r="O1583">
        <f t="shared" si="640"/>
        <v>28.302299999999999</v>
      </c>
      <c r="P1583">
        <f t="shared" si="628"/>
        <v>527.88741703703715</v>
      </c>
      <c r="Q1583">
        <f t="shared" si="641"/>
        <v>556.1897170370371</v>
      </c>
      <c r="R1583" s="49">
        <f t="shared" si="642"/>
        <v>19034.04809415638</v>
      </c>
      <c r="S1583" s="29">
        <f t="shared" si="643"/>
        <v>5846.2962962962965</v>
      </c>
      <c r="T1583">
        <f t="shared" si="629"/>
        <v>234.72222222222223</v>
      </c>
      <c r="U1583">
        <f t="shared" si="644"/>
        <v>38.886899999999997</v>
      </c>
      <c r="V1583">
        <f t="shared" si="630"/>
        <v>527.88741703703715</v>
      </c>
      <c r="W1583">
        <f t="shared" si="645"/>
        <v>566.77431703703712</v>
      </c>
      <c r="X1583" s="49">
        <f t="shared" si="646"/>
        <v>19396.276627489715</v>
      </c>
      <c r="Y1583" s="29">
        <f t="shared" si="647"/>
        <v>8032.7160493827159</v>
      </c>
      <c r="AA1583">
        <f t="shared" si="631"/>
        <v>0</v>
      </c>
      <c r="AB1583">
        <f t="shared" si="650"/>
        <v>123.2</v>
      </c>
      <c r="AC1583">
        <f t="shared" si="632"/>
        <v>34.222222222222221</v>
      </c>
      <c r="AE1583">
        <f t="shared" si="633"/>
        <v>-18974.989094156383</v>
      </c>
      <c r="AF1583">
        <f t="shared" si="634"/>
        <v>-19034.04809415638</v>
      </c>
      <c r="AG1583">
        <f t="shared" si="635"/>
        <v>-19396.276627489715</v>
      </c>
    </row>
    <row r="1584" spans="2:33" x14ac:dyDescent="0.25">
      <c r="B1584" s="7" t="s">
        <v>75</v>
      </c>
      <c r="C1584" s="7">
        <v>1576</v>
      </c>
      <c r="D1584" s="7">
        <v>99</v>
      </c>
      <c r="E1584" s="13">
        <v>123.6</v>
      </c>
      <c r="F1584" s="17">
        <f t="shared" si="648"/>
        <v>6.9444444444444448E-2</v>
      </c>
      <c r="G1584" s="17">
        <f t="shared" si="649"/>
        <v>0.25</v>
      </c>
      <c r="H1584">
        <f t="shared" si="636"/>
        <v>80.208333333333343</v>
      </c>
      <c r="I1584">
        <f t="shared" si="637"/>
        <v>26.614087499999997</v>
      </c>
      <c r="J1584">
        <f t="shared" si="626"/>
        <v>531.32082208333327</v>
      </c>
      <c r="K1584">
        <f t="shared" si="651"/>
        <v>557.93490958333325</v>
      </c>
      <c r="L1584" s="49">
        <f t="shared" si="638"/>
        <v>19155.765229027773</v>
      </c>
      <c r="M1584" s="29">
        <f t="shared" si="639"/>
        <v>2753.8194444444443</v>
      </c>
      <c r="N1584">
        <f t="shared" si="627"/>
        <v>85.416666666666671</v>
      </c>
      <c r="O1584">
        <f t="shared" si="640"/>
        <v>28.342274999999997</v>
      </c>
      <c r="P1584">
        <f t="shared" si="628"/>
        <v>531.32082208333327</v>
      </c>
      <c r="Q1584">
        <f t="shared" si="641"/>
        <v>559.66309708333324</v>
      </c>
      <c r="R1584" s="49">
        <f t="shared" si="642"/>
        <v>19215.099666527771</v>
      </c>
      <c r="S1584" s="29">
        <f t="shared" si="643"/>
        <v>2932.6388888888887</v>
      </c>
      <c r="T1584">
        <f t="shared" si="629"/>
        <v>117.36111111111111</v>
      </c>
      <c r="U1584">
        <f t="shared" si="644"/>
        <v>38.941824999999994</v>
      </c>
      <c r="V1584">
        <f t="shared" si="630"/>
        <v>531.32082208333327</v>
      </c>
      <c r="W1584">
        <f t="shared" si="645"/>
        <v>570.26264708333326</v>
      </c>
      <c r="X1584" s="49">
        <f t="shared" si="646"/>
        <v>19579.017549861106</v>
      </c>
      <c r="Y1584" s="29">
        <f t="shared" si="647"/>
        <v>4029.3981481481478</v>
      </c>
      <c r="AA1584">
        <f t="shared" si="631"/>
        <v>0</v>
      </c>
      <c r="AB1584">
        <f t="shared" si="650"/>
        <v>123.6</v>
      </c>
      <c r="AC1584">
        <f t="shared" si="632"/>
        <v>34.333333333333329</v>
      </c>
      <c r="AE1584">
        <f t="shared" si="633"/>
        <v>-19155.765229027773</v>
      </c>
      <c r="AF1584">
        <f t="shared" si="634"/>
        <v>-19215.099666527771</v>
      </c>
      <c r="AG1584">
        <f t="shared" si="635"/>
        <v>-19579.017549861106</v>
      </c>
    </row>
    <row r="1585" spans="2:33" x14ac:dyDescent="0.25">
      <c r="B1585" s="7" t="s">
        <v>75</v>
      </c>
      <c r="C1585" s="7">
        <v>1577</v>
      </c>
      <c r="D1585" s="7">
        <v>100</v>
      </c>
      <c r="E1585" s="13">
        <v>123.7</v>
      </c>
      <c r="F1585" s="17">
        <f t="shared" si="648"/>
        <v>0</v>
      </c>
      <c r="G1585" s="17">
        <f t="shared" si="649"/>
        <v>0</v>
      </c>
      <c r="H1585">
        <f t="shared" si="636"/>
        <v>0</v>
      </c>
      <c r="I1585">
        <f t="shared" si="637"/>
        <v>26.623471874999996</v>
      </c>
      <c r="J1585">
        <f t="shared" si="626"/>
        <v>532.18091230613447</v>
      </c>
      <c r="K1585">
        <f t="shared" si="651"/>
        <v>558.80438418113442</v>
      </c>
      <c r="L1585" s="49">
        <f t="shared" si="638"/>
        <v>19201.139534223981</v>
      </c>
      <c r="M1585" s="29">
        <f t="shared" si="639"/>
        <v>0</v>
      </c>
      <c r="N1585">
        <f t="shared" si="627"/>
        <v>0</v>
      </c>
      <c r="O1585">
        <f t="shared" si="640"/>
        <v>28.352268749999997</v>
      </c>
      <c r="P1585">
        <f t="shared" si="628"/>
        <v>532.18091230613447</v>
      </c>
      <c r="Q1585">
        <f t="shared" si="641"/>
        <v>560.53318105613448</v>
      </c>
      <c r="R1585" s="49">
        <f t="shared" si="642"/>
        <v>19260.542915734401</v>
      </c>
      <c r="S1585" s="29">
        <f t="shared" si="643"/>
        <v>0</v>
      </c>
      <c r="T1585">
        <f t="shared" si="629"/>
        <v>0</v>
      </c>
      <c r="U1585">
        <f t="shared" si="644"/>
        <v>38.955556249999994</v>
      </c>
      <c r="V1585">
        <f t="shared" si="630"/>
        <v>532.18091230613447</v>
      </c>
      <c r="W1585">
        <f t="shared" si="645"/>
        <v>571.13646855613445</v>
      </c>
      <c r="X1585" s="49">
        <f t="shared" si="646"/>
        <v>19624.883655664955</v>
      </c>
      <c r="Y1585" s="29">
        <f t="shared" si="647"/>
        <v>0</v>
      </c>
      <c r="AA1585">
        <f t="shared" si="631"/>
        <v>0</v>
      </c>
      <c r="AB1585">
        <f t="shared" si="650"/>
        <v>123.7</v>
      </c>
      <c r="AC1585">
        <f t="shared" si="632"/>
        <v>34.361111111111114</v>
      </c>
      <c r="AE1585">
        <f t="shared" si="633"/>
        <v>-19201.139534223981</v>
      </c>
      <c r="AF1585">
        <f t="shared" si="634"/>
        <v>-19260.542915734401</v>
      </c>
      <c r="AG1585">
        <f t="shared" si="635"/>
        <v>-19624.883655664955</v>
      </c>
    </row>
    <row r="1586" spans="2:33" x14ac:dyDescent="0.25">
      <c r="B1586" s="7" t="s">
        <v>75</v>
      </c>
      <c r="C1586" s="7">
        <v>1578</v>
      </c>
      <c r="D1586" s="7">
        <v>101</v>
      </c>
      <c r="E1586" s="13">
        <v>123.6</v>
      </c>
      <c r="F1586" s="17">
        <f t="shared" si="648"/>
        <v>-5.5555555555556344E-2</v>
      </c>
      <c r="G1586" s="17">
        <f t="shared" si="649"/>
        <v>-0.20000000000000284</v>
      </c>
      <c r="H1586">
        <f t="shared" si="636"/>
        <v>-64.166666666667581</v>
      </c>
      <c r="I1586">
        <f t="shared" si="637"/>
        <v>26.614087499999997</v>
      </c>
      <c r="J1586">
        <f t="shared" si="626"/>
        <v>531.32082208333327</v>
      </c>
      <c r="K1586">
        <f t="shared" si="651"/>
        <v>557.93490958333325</v>
      </c>
      <c r="L1586" s="49">
        <f t="shared" si="638"/>
        <v>19155.765229027773</v>
      </c>
      <c r="M1586" s="29">
        <f t="shared" si="639"/>
        <v>-2203.0555555555866</v>
      </c>
      <c r="N1586">
        <f t="shared" si="627"/>
        <v>-68.333333333334309</v>
      </c>
      <c r="O1586">
        <f t="shared" si="640"/>
        <v>28.342274999999997</v>
      </c>
      <c r="P1586">
        <f t="shared" si="628"/>
        <v>531.32082208333327</v>
      </c>
      <c r="Q1586">
        <f t="shared" si="641"/>
        <v>559.66309708333324</v>
      </c>
      <c r="R1586" s="49">
        <f t="shared" si="642"/>
        <v>19215.099666527771</v>
      </c>
      <c r="S1586" s="29">
        <f t="shared" si="643"/>
        <v>-2346.1111111111445</v>
      </c>
      <c r="T1586">
        <f t="shared" si="629"/>
        <v>-93.888888888890222</v>
      </c>
      <c r="U1586">
        <f t="shared" si="644"/>
        <v>38.941824999999994</v>
      </c>
      <c r="V1586">
        <f t="shared" si="630"/>
        <v>531.32082208333327</v>
      </c>
      <c r="W1586">
        <f t="shared" si="645"/>
        <v>570.26264708333326</v>
      </c>
      <c r="X1586" s="49">
        <f t="shared" si="646"/>
        <v>19579.017549861106</v>
      </c>
      <c r="Y1586" s="29">
        <f t="shared" si="647"/>
        <v>-3223.5185185185637</v>
      </c>
      <c r="AA1586">
        <f t="shared" si="631"/>
        <v>0</v>
      </c>
      <c r="AB1586">
        <f t="shared" si="650"/>
        <v>123.6</v>
      </c>
      <c r="AC1586">
        <f t="shared" si="632"/>
        <v>34.333333333333329</v>
      </c>
      <c r="AE1586">
        <f t="shared" si="633"/>
        <v>-19155.765229027773</v>
      </c>
      <c r="AF1586">
        <f t="shared" si="634"/>
        <v>-19215.099666527771</v>
      </c>
      <c r="AG1586">
        <f t="shared" si="635"/>
        <v>-19579.017549861106</v>
      </c>
    </row>
    <row r="1587" spans="2:33" x14ac:dyDescent="0.25">
      <c r="B1587" s="7" t="s">
        <v>75</v>
      </c>
      <c r="C1587" s="7">
        <v>1579</v>
      </c>
      <c r="D1587" s="7">
        <v>102</v>
      </c>
      <c r="E1587" s="13">
        <v>123.3</v>
      </c>
      <c r="F1587" s="17">
        <f t="shared" si="648"/>
        <v>-8.3333333333332538E-2</v>
      </c>
      <c r="G1587" s="17">
        <f t="shared" si="649"/>
        <v>-0.29999999999999716</v>
      </c>
      <c r="H1587">
        <f t="shared" si="636"/>
        <v>-96.249999999999076</v>
      </c>
      <c r="I1587">
        <f t="shared" si="637"/>
        <v>26.585934374999997</v>
      </c>
      <c r="J1587">
        <f t="shared" si="626"/>
        <v>528.7447249218751</v>
      </c>
      <c r="K1587">
        <f t="shared" si="651"/>
        <v>555.33065929687507</v>
      </c>
      <c r="L1587" s="49">
        <f t="shared" si="638"/>
        <v>19020.07508091797</v>
      </c>
      <c r="M1587" s="29">
        <f t="shared" si="639"/>
        <v>-3296.5624999999682</v>
      </c>
      <c r="N1587">
        <f t="shared" si="627"/>
        <v>-102.49999999999902</v>
      </c>
      <c r="O1587">
        <f t="shared" si="640"/>
        <v>28.312293749999995</v>
      </c>
      <c r="P1587">
        <f t="shared" si="628"/>
        <v>528.7447249218751</v>
      </c>
      <c r="Q1587">
        <f t="shared" si="641"/>
        <v>557.05701867187508</v>
      </c>
      <c r="R1587" s="49">
        <f t="shared" si="642"/>
        <v>19079.202889511722</v>
      </c>
      <c r="S1587" s="29">
        <f t="shared" si="643"/>
        <v>-3510.6249999999663</v>
      </c>
      <c r="T1587">
        <f t="shared" si="629"/>
        <v>-140.83333333333198</v>
      </c>
      <c r="U1587">
        <f t="shared" si="644"/>
        <v>38.900631249999996</v>
      </c>
      <c r="V1587">
        <f t="shared" si="630"/>
        <v>528.7447249218751</v>
      </c>
      <c r="W1587">
        <f t="shared" si="645"/>
        <v>567.64535617187505</v>
      </c>
      <c r="X1587" s="49">
        <f t="shared" si="646"/>
        <v>19441.853448886719</v>
      </c>
      <c r="Y1587" s="29">
        <f t="shared" si="647"/>
        <v>-4823.5416666666206</v>
      </c>
      <c r="AA1587">
        <f t="shared" si="631"/>
        <v>0</v>
      </c>
      <c r="AB1587">
        <f t="shared" si="650"/>
        <v>123.3</v>
      </c>
      <c r="AC1587">
        <f t="shared" si="632"/>
        <v>34.25</v>
      </c>
      <c r="AE1587">
        <f t="shared" si="633"/>
        <v>-19020.07508091797</v>
      </c>
      <c r="AF1587">
        <f t="shared" si="634"/>
        <v>-19079.202889511722</v>
      </c>
      <c r="AG1587">
        <f t="shared" si="635"/>
        <v>-19441.853448886719</v>
      </c>
    </row>
    <row r="1588" spans="2:33" x14ac:dyDescent="0.25">
      <c r="B1588" s="7" t="s">
        <v>75</v>
      </c>
      <c r="C1588" s="7">
        <v>1580</v>
      </c>
      <c r="D1588" s="7">
        <v>103</v>
      </c>
      <c r="E1588" s="13">
        <v>123</v>
      </c>
      <c r="F1588" s="17">
        <f t="shared" si="648"/>
        <v>-0.11111111111111072</v>
      </c>
      <c r="G1588" s="17">
        <f t="shared" si="649"/>
        <v>-0.39999999999999858</v>
      </c>
      <c r="H1588">
        <f t="shared" si="636"/>
        <v>-128.33333333333289</v>
      </c>
      <c r="I1588">
        <f t="shared" si="637"/>
        <v>26.557781250000001</v>
      </c>
      <c r="J1588">
        <f t="shared" si="626"/>
        <v>526.17488802083335</v>
      </c>
      <c r="K1588">
        <f t="shared" si="651"/>
        <v>552.7326692708333</v>
      </c>
      <c r="L1588" s="49">
        <f t="shared" si="638"/>
        <v>18885.03286675347</v>
      </c>
      <c r="M1588" s="29">
        <f t="shared" si="639"/>
        <v>-4384.7222222222063</v>
      </c>
      <c r="N1588">
        <f t="shared" si="627"/>
        <v>-136.66666666666617</v>
      </c>
      <c r="O1588">
        <f t="shared" si="640"/>
        <v>28.2823125</v>
      </c>
      <c r="P1588">
        <f t="shared" si="628"/>
        <v>526.17488802083335</v>
      </c>
      <c r="Q1588">
        <f t="shared" si="641"/>
        <v>554.45720052083334</v>
      </c>
      <c r="R1588" s="49">
        <f t="shared" si="642"/>
        <v>18943.954351128472</v>
      </c>
      <c r="S1588" s="29">
        <f t="shared" si="643"/>
        <v>-4669.4444444444271</v>
      </c>
      <c r="T1588">
        <f t="shared" si="629"/>
        <v>-187.77777777777712</v>
      </c>
      <c r="U1588">
        <f t="shared" si="644"/>
        <v>38.859437499999999</v>
      </c>
      <c r="V1588">
        <f t="shared" si="630"/>
        <v>526.17488802083335</v>
      </c>
      <c r="W1588">
        <f t="shared" si="645"/>
        <v>565.03432552083336</v>
      </c>
      <c r="X1588" s="49">
        <f t="shared" si="646"/>
        <v>19305.339455295139</v>
      </c>
      <c r="Y1588" s="29">
        <f t="shared" si="647"/>
        <v>-6415.7407407407181</v>
      </c>
      <c r="AA1588">
        <f t="shared" si="631"/>
        <v>0</v>
      </c>
      <c r="AB1588">
        <f t="shared" si="650"/>
        <v>123</v>
      </c>
      <c r="AC1588">
        <f t="shared" si="632"/>
        <v>34.166666666666664</v>
      </c>
      <c r="AE1588">
        <f t="shared" si="633"/>
        <v>-18885.03286675347</v>
      </c>
      <c r="AF1588">
        <f t="shared" si="634"/>
        <v>-18943.954351128472</v>
      </c>
      <c r="AG1588">
        <f t="shared" si="635"/>
        <v>-19305.339455295139</v>
      </c>
    </row>
    <row r="1589" spans="2:33" x14ac:dyDescent="0.25">
      <c r="B1589" s="7" t="s">
        <v>75</v>
      </c>
      <c r="C1589" s="7">
        <v>1581</v>
      </c>
      <c r="D1589" s="7">
        <v>104</v>
      </c>
      <c r="E1589" s="13">
        <v>122.5</v>
      </c>
      <c r="F1589" s="17">
        <f t="shared" si="648"/>
        <v>-0.12500000000000078</v>
      </c>
      <c r="G1589" s="17">
        <f t="shared" si="649"/>
        <v>-0.45000000000000284</v>
      </c>
      <c r="H1589">
        <f t="shared" si="636"/>
        <v>-144.37500000000091</v>
      </c>
      <c r="I1589">
        <f t="shared" si="637"/>
        <v>26.510859374999999</v>
      </c>
      <c r="J1589">
        <f t="shared" si="626"/>
        <v>521.90573820891211</v>
      </c>
      <c r="K1589">
        <f t="shared" si="651"/>
        <v>548.41659758391211</v>
      </c>
      <c r="L1589" s="49">
        <f t="shared" si="638"/>
        <v>18661.398112230341</v>
      </c>
      <c r="M1589" s="29">
        <f t="shared" si="639"/>
        <v>-4912.7604166666979</v>
      </c>
      <c r="N1589">
        <f t="shared" si="627"/>
        <v>-153.75000000000097</v>
      </c>
      <c r="O1589">
        <f t="shared" si="640"/>
        <v>28.232343749999998</v>
      </c>
      <c r="P1589">
        <f t="shared" si="628"/>
        <v>521.90573820891211</v>
      </c>
      <c r="Q1589">
        <f t="shared" si="641"/>
        <v>550.13808195891215</v>
      </c>
      <c r="R1589" s="49">
        <f t="shared" si="642"/>
        <v>18719.976399990763</v>
      </c>
      <c r="S1589" s="29">
        <f t="shared" si="643"/>
        <v>-5231.7708333333667</v>
      </c>
      <c r="T1589">
        <f t="shared" si="629"/>
        <v>-211.25000000000131</v>
      </c>
      <c r="U1589">
        <f t="shared" si="644"/>
        <v>38.790781249999995</v>
      </c>
      <c r="V1589">
        <f t="shared" si="630"/>
        <v>521.90573820891211</v>
      </c>
      <c r="W1589">
        <f t="shared" si="645"/>
        <v>560.69651945891212</v>
      </c>
      <c r="X1589" s="49">
        <f t="shared" si="646"/>
        <v>19079.256564921317</v>
      </c>
      <c r="Y1589" s="29">
        <f t="shared" si="647"/>
        <v>-7188.3680555556002</v>
      </c>
      <c r="AA1589">
        <f t="shared" si="631"/>
        <v>0</v>
      </c>
      <c r="AB1589">
        <f t="shared" si="650"/>
        <v>122.5</v>
      </c>
      <c r="AC1589">
        <f t="shared" si="632"/>
        <v>34.027777777777779</v>
      </c>
      <c r="AE1589">
        <f t="shared" si="633"/>
        <v>-18661.398112230341</v>
      </c>
      <c r="AF1589">
        <f t="shared" si="634"/>
        <v>-18719.976399990763</v>
      </c>
      <c r="AG1589">
        <f t="shared" si="635"/>
        <v>-19079.256564921317</v>
      </c>
    </row>
    <row r="1590" spans="2:33" x14ac:dyDescent="0.25">
      <c r="B1590" s="7" t="s">
        <v>75</v>
      </c>
      <c r="C1590" s="7">
        <v>1582</v>
      </c>
      <c r="D1590" s="7">
        <v>105</v>
      </c>
      <c r="E1590" s="13">
        <v>122.1</v>
      </c>
      <c r="F1590" s="17">
        <f t="shared" si="648"/>
        <v>-0.1388888888888889</v>
      </c>
      <c r="G1590" s="17">
        <f t="shared" si="649"/>
        <v>-0.5</v>
      </c>
      <c r="H1590">
        <f t="shared" si="636"/>
        <v>-160.41666666666669</v>
      </c>
      <c r="I1590">
        <f t="shared" si="637"/>
        <v>26.473321875</v>
      </c>
      <c r="J1590">
        <f t="shared" si="626"/>
        <v>518.50293888020838</v>
      </c>
      <c r="K1590">
        <f t="shared" si="651"/>
        <v>544.97626075520839</v>
      </c>
      <c r="L1590" s="49">
        <f t="shared" si="638"/>
        <v>18483.778177280816</v>
      </c>
      <c r="M1590" s="29">
        <f t="shared" si="639"/>
        <v>-5440.7986111111113</v>
      </c>
      <c r="N1590">
        <f t="shared" si="627"/>
        <v>-170.83333333333334</v>
      </c>
      <c r="O1590">
        <f t="shared" si="640"/>
        <v>28.19236875</v>
      </c>
      <c r="P1590">
        <f t="shared" si="628"/>
        <v>518.50293888020838</v>
      </c>
      <c r="Q1590">
        <f t="shared" si="641"/>
        <v>546.69530763020839</v>
      </c>
      <c r="R1590" s="49">
        <f t="shared" si="642"/>
        <v>18542.082517124567</v>
      </c>
      <c r="S1590" s="29">
        <f t="shared" si="643"/>
        <v>-5794.0972222222217</v>
      </c>
      <c r="T1590">
        <f t="shared" si="629"/>
        <v>-234.72222222222223</v>
      </c>
      <c r="U1590">
        <f t="shared" si="644"/>
        <v>38.735856249999998</v>
      </c>
      <c r="V1590">
        <f t="shared" si="630"/>
        <v>518.50293888020838</v>
      </c>
      <c r="W1590">
        <f t="shared" si="645"/>
        <v>557.23879513020836</v>
      </c>
      <c r="X1590" s="49">
        <f t="shared" si="646"/>
        <v>18899.682468166233</v>
      </c>
      <c r="Y1590" s="29">
        <f t="shared" si="647"/>
        <v>-7960.9953703703704</v>
      </c>
      <c r="AA1590">
        <f t="shared" si="631"/>
        <v>0</v>
      </c>
      <c r="AB1590">
        <f t="shared" si="650"/>
        <v>122.1</v>
      </c>
      <c r="AC1590">
        <f t="shared" si="632"/>
        <v>33.916666666666664</v>
      </c>
      <c r="AE1590">
        <f t="shared" si="633"/>
        <v>-18483.778177280816</v>
      </c>
      <c r="AF1590">
        <f t="shared" si="634"/>
        <v>-18542.082517124567</v>
      </c>
      <c r="AG1590">
        <f t="shared" si="635"/>
        <v>-18899.682468166233</v>
      </c>
    </row>
    <row r="1591" spans="2:33" x14ac:dyDescent="0.25">
      <c r="B1591" s="7" t="s">
        <v>75</v>
      </c>
      <c r="C1591" s="7">
        <v>1583</v>
      </c>
      <c r="D1591" s="7">
        <v>106</v>
      </c>
      <c r="E1591" s="13">
        <v>121.5</v>
      </c>
      <c r="F1591" s="17">
        <f t="shared" si="648"/>
        <v>-0.18055555555555516</v>
      </c>
      <c r="G1591" s="17">
        <f t="shared" si="649"/>
        <v>-0.64999999999999858</v>
      </c>
      <c r="H1591">
        <f t="shared" si="636"/>
        <v>-208.5416666666662</v>
      </c>
      <c r="I1591">
        <f t="shared" si="637"/>
        <v>26.417015624999994</v>
      </c>
      <c r="J1591">
        <f t="shared" si="626"/>
        <v>513.41960742187507</v>
      </c>
      <c r="K1591">
        <f t="shared" si="651"/>
        <v>539.83662304687505</v>
      </c>
      <c r="L1591" s="49">
        <f t="shared" si="638"/>
        <v>18219.486027832034</v>
      </c>
      <c r="M1591" s="29">
        <f t="shared" si="639"/>
        <v>-7038.2812499999845</v>
      </c>
      <c r="N1591">
        <f t="shared" si="627"/>
        <v>-222.08333333333286</v>
      </c>
      <c r="O1591">
        <f t="shared" si="640"/>
        <v>28.132406249999995</v>
      </c>
      <c r="P1591">
        <f t="shared" si="628"/>
        <v>513.41960742187507</v>
      </c>
      <c r="Q1591">
        <f t="shared" si="641"/>
        <v>541.5520136718751</v>
      </c>
      <c r="R1591" s="49">
        <f t="shared" si="642"/>
        <v>18277.380461425786</v>
      </c>
      <c r="S1591" s="29">
        <f t="shared" si="643"/>
        <v>-7495.3124999999836</v>
      </c>
      <c r="T1591">
        <f t="shared" si="629"/>
        <v>-305.13888888888823</v>
      </c>
      <c r="U1591">
        <f t="shared" si="644"/>
        <v>38.653468749999995</v>
      </c>
      <c r="V1591">
        <f t="shared" si="630"/>
        <v>513.41960742187507</v>
      </c>
      <c r="W1591">
        <f t="shared" si="645"/>
        <v>552.07307617187507</v>
      </c>
      <c r="X1591" s="49">
        <f t="shared" si="646"/>
        <v>18632.466320800784</v>
      </c>
      <c r="Y1591" s="29">
        <f t="shared" si="647"/>
        <v>-10298.437499999978</v>
      </c>
      <c r="AA1591">
        <f t="shared" si="631"/>
        <v>0</v>
      </c>
      <c r="AB1591">
        <f t="shared" si="650"/>
        <v>121.5</v>
      </c>
      <c r="AC1591">
        <f t="shared" si="632"/>
        <v>33.75</v>
      </c>
      <c r="AE1591">
        <f t="shared" si="633"/>
        <v>-18219.486027832034</v>
      </c>
      <c r="AF1591">
        <f t="shared" si="634"/>
        <v>-18277.380461425786</v>
      </c>
      <c r="AG1591">
        <f t="shared" si="635"/>
        <v>-18632.466320800784</v>
      </c>
    </row>
    <row r="1592" spans="2:33" x14ac:dyDescent="0.25">
      <c r="B1592" s="7" t="s">
        <v>75</v>
      </c>
      <c r="C1592" s="7">
        <v>1584</v>
      </c>
      <c r="D1592" s="7">
        <v>107</v>
      </c>
      <c r="E1592" s="13">
        <v>120.8</v>
      </c>
      <c r="F1592" s="17">
        <f t="shared" si="648"/>
        <v>-0.20833333333333331</v>
      </c>
      <c r="G1592" s="17">
        <f t="shared" si="649"/>
        <v>-0.75</v>
      </c>
      <c r="H1592">
        <f t="shared" si="636"/>
        <v>-240.62499999999997</v>
      </c>
      <c r="I1592">
        <f t="shared" si="637"/>
        <v>26.351324999999999</v>
      </c>
      <c r="J1592">
        <f t="shared" si="626"/>
        <v>507.5207031481483</v>
      </c>
      <c r="K1592">
        <f t="shared" si="651"/>
        <v>533.87202814814827</v>
      </c>
      <c r="L1592" s="49">
        <f t="shared" si="638"/>
        <v>17914.372500082311</v>
      </c>
      <c r="M1592" s="29">
        <f t="shared" si="639"/>
        <v>-8074.3055555555547</v>
      </c>
      <c r="N1592">
        <f t="shared" si="627"/>
        <v>-256.25</v>
      </c>
      <c r="O1592">
        <f t="shared" si="640"/>
        <v>28.062449999999998</v>
      </c>
      <c r="P1592">
        <f t="shared" si="628"/>
        <v>507.5207031481483</v>
      </c>
      <c r="Q1592">
        <f t="shared" si="641"/>
        <v>535.58315314814831</v>
      </c>
      <c r="R1592" s="49">
        <f t="shared" si="642"/>
        <v>17971.790250082311</v>
      </c>
      <c r="S1592" s="29">
        <f t="shared" si="643"/>
        <v>-8598.6111111111113</v>
      </c>
      <c r="T1592">
        <f t="shared" si="629"/>
        <v>-352.08333333333331</v>
      </c>
      <c r="U1592">
        <f t="shared" si="644"/>
        <v>38.55735</v>
      </c>
      <c r="V1592">
        <f t="shared" si="630"/>
        <v>507.5207031481483</v>
      </c>
      <c r="W1592">
        <f t="shared" si="645"/>
        <v>546.07805314814834</v>
      </c>
      <c r="X1592" s="49">
        <f t="shared" si="646"/>
        <v>18323.952450082314</v>
      </c>
      <c r="Y1592" s="29">
        <f t="shared" si="647"/>
        <v>-11814.351851851852</v>
      </c>
      <c r="AA1592">
        <f t="shared" si="631"/>
        <v>0</v>
      </c>
      <c r="AB1592">
        <f t="shared" si="650"/>
        <v>120.8</v>
      </c>
      <c r="AC1592">
        <f t="shared" si="632"/>
        <v>33.555555555555557</v>
      </c>
      <c r="AE1592">
        <f t="shared" si="633"/>
        <v>-17914.372500082311</v>
      </c>
      <c r="AF1592">
        <f t="shared" si="634"/>
        <v>-17971.790250082311</v>
      </c>
      <c r="AG1592">
        <f t="shared" si="635"/>
        <v>-18323.952450082314</v>
      </c>
    </row>
    <row r="1593" spans="2:33" x14ac:dyDescent="0.25">
      <c r="B1593" s="7" t="s">
        <v>75</v>
      </c>
      <c r="C1593" s="7">
        <v>1585</v>
      </c>
      <c r="D1593" s="7">
        <v>108</v>
      </c>
      <c r="E1593" s="13">
        <v>120</v>
      </c>
      <c r="F1593" s="17">
        <f t="shared" si="648"/>
        <v>-0.23611111111111149</v>
      </c>
      <c r="G1593" s="17">
        <f t="shared" si="649"/>
        <v>-0.85000000000000142</v>
      </c>
      <c r="H1593">
        <f t="shared" si="636"/>
        <v>-272.70833333333377</v>
      </c>
      <c r="I1593">
        <f t="shared" si="637"/>
        <v>26.276250000000001</v>
      </c>
      <c r="J1593">
        <f t="shared" si="626"/>
        <v>500.8208333333335</v>
      </c>
      <c r="K1593">
        <f t="shared" si="651"/>
        <v>527.09708333333344</v>
      </c>
      <c r="L1593" s="49">
        <f t="shared" si="638"/>
        <v>17569.902777777781</v>
      </c>
      <c r="M1593" s="29">
        <f t="shared" si="639"/>
        <v>-9090.2777777777937</v>
      </c>
      <c r="N1593">
        <f t="shared" si="627"/>
        <v>-290.41666666666714</v>
      </c>
      <c r="O1593">
        <f t="shared" si="640"/>
        <v>27.982499999999998</v>
      </c>
      <c r="P1593">
        <f t="shared" si="628"/>
        <v>500.8208333333335</v>
      </c>
      <c r="Q1593">
        <f t="shared" si="641"/>
        <v>528.80333333333351</v>
      </c>
      <c r="R1593" s="49">
        <f t="shared" si="642"/>
        <v>17626.777777777785</v>
      </c>
      <c r="S1593" s="29">
        <f t="shared" si="643"/>
        <v>-9680.5555555555729</v>
      </c>
      <c r="T1593">
        <f t="shared" si="629"/>
        <v>-399.0277777777784</v>
      </c>
      <c r="U1593">
        <f t="shared" si="644"/>
        <v>38.447499999999998</v>
      </c>
      <c r="V1593">
        <f t="shared" si="630"/>
        <v>500.8208333333335</v>
      </c>
      <c r="W1593">
        <f t="shared" si="645"/>
        <v>539.26833333333354</v>
      </c>
      <c r="X1593" s="49">
        <f t="shared" si="646"/>
        <v>17975.61111111112</v>
      </c>
      <c r="Y1593" s="29">
        <f t="shared" si="647"/>
        <v>-13300.925925925947</v>
      </c>
      <c r="AA1593">
        <f t="shared" si="631"/>
        <v>0</v>
      </c>
      <c r="AB1593">
        <f t="shared" si="650"/>
        <v>120</v>
      </c>
      <c r="AC1593">
        <f t="shared" si="632"/>
        <v>33.333333333333336</v>
      </c>
      <c r="AE1593">
        <f t="shared" si="633"/>
        <v>-17569.902777777781</v>
      </c>
      <c r="AF1593">
        <f t="shared" si="634"/>
        <v>-17626.777777777785</v>
      </c>
      <c r="AG1593">
        <f t="shared" si="635"/>
        <v>-17975.61111111112</v>
      </c>
    </row>
    <row r="1594" spans="2:33" x14ac:dyDescent="0.25">
      <c r="B1594" s="7" t="s">
        <v>75</v>
      </c>
      <c r="C1594" s="7">
        <v>1586</v>
      </c>
      <c r="D1594" s="7">
        <v>109</v>
      </c>
      <c r="E1594" s="13">
        <v>119.1</v>
      </c>
      <c r="F1594" s="17">
        <f t="shared" si="648"/>
        <v>-0.26388888888888967</v>
      </c>
      <c r="G1594" s="17">
        <f t="shared" si="649"/>
        <v>-0.95000000000000284</v>
      </c>
      <c r="H1594">
        <f t="shared" si="636"/>
        <v>-304.7916666666676</v>
      </c>
      <c r="I1594">
        <f t="shared" si="637"/>
        <v>26.191790624999999</v>
      </c>
      <c r="J1594">
        <f t="shared" si="626"/>
        <v>493.33669200520825</v>
      </c>
      <c r="K1594">
        <f t="shared" si="651"/>
        <v>519.52848263020826</v>
      </c>
      <c r="L1594" s="49">
        <f t="shared" si="638"/>
        <v>17187.733967016055</v>
      </c>
      <c r="M1594" s="29">
        <f t="shared" si="639"/>
        <v>-10083.524305555586</v>
      </c>
      <c r="N1594">
        <f t="shared" si="627"/>
        <v>-324.58333333333428</v>
      </c>
      <c r="O1594">
        <f t="shared" si="640"/>
        <v>27.892556249999998</v>
      </c>
      <c r="P1594">
        <f t="shared" si="628"/>
        <v>493.33669200520825</v>
      </c>
      <c r="Q1594">
        <f t="shared" si="641"/>
        <v>521.22924825520829</v>
      </c>
      <c r="R1594" s="49">
        <f t="shared" si="642"/>
        <v>17244.000963109804</v>
      </c>
      <c r="S1594" s="29">
        <f t="shared" si="643"/>
        <v>-10738.29861111114</v>
      </c>
      <c r="T1594">
        <f t="shared" si="629"/>
        <v>-445.97222222222354</v>
      </c>
      <c r="U1594">
        <f t="shared" si="644"/>
        <v>38.323918749999997</v>
      </c>
      <c r="V1594">
        <f t="shared" si="630"/>
        <v>493.33669200520825</v>
      </c>
      <c r="W1594">
        <f t="shared" si="645"/>
        <v>531.66061075520827</v>
      </c>
      <c r="X1594" s="49">
        <f t="shared" si="646"/>
        <v>17589.105205818138</v>
      </c>
      <c r="Y1594" s="29">
        <f t="shared" si="647"/>
        <v>-14754.247685185226</v>
      </c>
      <c r="AA1594">
        <f t="shared" si="631"/>
        <v>0</v>
      </c>
      <c r="AB1594">
        <f t="shared" si="650"/>
        <v>119.1</v>
      </c>
      <c r="AC1594">
        <f t="shared" si="632"/>
        <v>33.083333333333329</v>
      </c>
      <c r="AE1594">
        <f t="shared" si="633"/>
        <v>-17187.733967016055</v>
      </c>
      <c r="AF1594">
        <f t="shared" si="634"/>
        <v>-17244.000963109804</v>
      </c>
      <c r="AG1594">
        <f t="shared" si="635"/>
        <v>-17589.105205818138</v>
      </c>
    </row>
    <row r="1595" spans="2:33" x14ac:dyDescent="0.25">
      <c r="B1595" s="7" t="s">
        <v>75</v>
      </c>
      <c r="C1595" s="7">
        <v>1587</v>
      </c>
      <c r="D1595" s="7">
        <v>110</v>
      </c>
      <c r="E1595" s="13">
        <v>118.1</v>
      </c>
      <c r="F1595" s="17">
        <f t="shared" si="648"/>
        <v>-0.27777777777777779</v>
      </c>
      <c r="G1595" s="17">
        <f t="shared" si="649"/>
        <v>-1</v>
      </c>
      <c r="H1595">
        <f t="shared" si="636"/>
        <v>-320.83333333333337</v>
      </c>
      <c r="I1595">
        <f t="shared" si="637"/>
        <v>26.097946874999998</v>
      </c>
      <c r="J1595">
        <f t="shared" si="626"/>
        <v>485.08705994502304</v>
      </c>
      <c r="K1595">
        <f t="shared" si="651"/>
        <v>511.18500682002303</v>
      </c>
      <c r="L1595" s="49">
        <f t="shared" si="638"/>
        <v>16769.708140401308</v>
      </c>
      <c r="M1595" s="29">
        <f t="shared" si="639"/>
        <v>-10525.115740740741</v>
      </c>
      <c r="N1595">
        <f t="shared" si="627"/>
        <v>-341.66666666666669</v>
      </c>
      <c r="O1595">
        <f t="shared" si="640"/>
        <v>27.792618749999995</v>
      </c>
      <c r="P1595">
        <f t="shared" si="628"/>
        <v>485.08705994502304</v>
      </c>
      <c r="Q1595">
        <f t="shared" si="641"/>
        <v>512.87967869502302</v>
      </c>
      <c r="R1595" s="49">
        <f t="shared" si="642"/>
        <v>16825.302792745057</v>
      </c>
      <c r="S1595" s="29">
        <f t="shared" si="643"/>
        <v>-11208.564814814814</v>
      </c>
      <c r="T1595">
        <f t="shared" si="629"/>
        <v>-469.44444444444446</v>
      </c>
      <c r="U1595">
        <f t="shared" si="644"/>
        <v>38.186606249999997</v>
      </c>
      <c r="V1595">
        <f t="shared" si="630"/>
        <v>485.08705994502304</v>
      </c>
      <c r="W1595">
        <f t="shared" si="645"/>
        <v>523.273666195023</v>
      </c>
      <c r="X1595" s="49">
        <f t="shared" si="646"/>
        <v>17166.283327120058</v>
      </c>
      <c r="Y1595" s="29">
        <f t="shared" si="647"/>
        <v>-15400.385802469134</v>
      </c>
      <c r="AA1595">
        <f t="shared" si="631"/>
        <v>0</v>
      </c>
      <c r="AB1595">
        <f t="shared" si="650"/>
        <v>118.1</v>
      </c>
      <c r="AC1595">
        <f t="shared" si="632"/>
        <v>32.80555555555555</v>
      </c>
      <c r="AE1595">
        <f t="shared" si="633"/>
        <v>-16769.708140401308</v>
      </c>
      <c r="AF1595">
        <f t="shared" si="634"/>
        <v>-16825.302792745057</v>
      </c>
      <c r="AG1595">
        <f t="shared" si="635"/>
        <v>-17166.283327120058</v>
      </c>
    </row>
    <row r="1596" spans="2:33" x14ac:dyDescent="0.25">
      <c r="B1596" s="7" t="s">
        <v>75</v>
      </c>
      <c r="C1596" s="7">
        <v>1588</v>
      </c>
      <c r="D1596" s="7">
        <v>111</v>
      </c>
      <c r="E1596" s="13">
        <v>117.1</v>
      </c>
      <c r="F1596" s="17">
        <f t="shared" si="648"/>
        <v>-0.26388888888888767</v>
      </c>
      <c r="G1596" s="17">
        <f t="shared" si="649"/>
        <v>-0.94999999999999574</v>
      </c>
      <c r="H1596">
        <f t="shared" si="636"/>
        <v>-304.79166666666526</v>
      </c>
      <c r="I1596">
        <f t="shared" si="637"/>
        <v>26.004103125</v>
      </c>
      <c r="J1596">
        <f t="shared" si="626"/>
        <v>476.90698633391207</v>
      </c>
      <c r="K1596">
        <f t="shared" si="651"/>
        <v>502.9110894589121</v>
      </c>
      <c r="L1596" s="49">
        <f t="shared" si="638"/>
        <v>16358.580159899613</v>
      </c>
      <c r="M1596" s="29">
        <f t="shared" si="639"/>
        <v>-9914.1956018518067</v>
      </c>
      <c r="N1596">
        <f t="shared" si="627"/>
        <v>-324.58333333333184</v>
      </c>
      <c r="O1596">
        <f t="shared" si="640"/>
        <v>27.69268125</v>
      </c>
      <c r="P1596">
        <f t="shared" si="628"/>
        <v>476.90698633391207</v>
      </c>
      <c r="Q1596">
        <f t="shared" si="641"/>
        <v>504.59966758391209</v>
      </c>
      <c r="R1596" s="49">
        <f t="shared" si="642"/>
        <v>16413.505853910028</v>
      </c>
      <c r="S1596" s="29">
        <f t="shared" si="643"/>
        <v>-10557.974537036989</v>
      </c>
      <c r="T1596">
        <f t="shared" si="629"/>
        <v>-445.97222222222018</v>
      </c>
      <c r="U1596">
        <f t="shared" si="644"/>
        <v>38.049293749999997</v>
      </c>
      <c r="V1596">
        <f t="shared" si="630"/>
        <v>476.90698633391207</v>
      </c>
      <c r="W1596">
        <f t="shared" si="645"/>
        <v>514.95628008391202</v>
      </c>
      <c r="X1596" s="49">
        <f t="shared" si="646"/>
        <v>16750.383443840583</v>
      </c>
      <c r="Y1596" s="29">
        <f t="shared" si="647"/>
        <v>-14506.485339506107</v>
      </c>
      <c r="AA1596">
        <f t="shared" si="631"/>
        <v>0</v>
      </c>
      <c r="AB1596">
        <f t="shared" si="650"/>
        <v>117.1</v>
      </c>
      <c r="AC1596">
        <f t="shared" si="632"/>
        <v>32.527777777777779</v>
      </c>
      <c r="AE1596">
        <f t="shared" si="633"/>
        <v>-16358.580159899613</v>
      </c>
      <c r="AF1596">
        <f t="shared" si="634"/>
        <v>-16413.505853910028</v>
      </c>
      <c r="AG1596">
        <f t="shared" si="635"/>
        <v>-16750.383443840583</v>
      </c>
    </row>
    <row r="1597" spans="2:33" x14ac:dyDescent="0.25">
      <c r="B1597" s="7" t="s">
        <v>75</v>
      </c>
      <c r="C1597" s="7">
        <v>1589</v>
      </c>
      <c r="D1597" s="7">
        <v>112</v>
      </c>
      <c r="E1597" s="13">
        <v>116.2</v>
      </c>
      <c r="F1597" s="17">
        <f t="shared" si="648"/>
        <v>-0.22222222222222143</v>
      </c>
      <c r="G1597" s="17">
        <f t="shared" si="649"/>
        <v>-0.79999999999999716</v>
      </c>
      <c r="H1597">
        <f t="shared" si="636"/>
        <v>-256.66666666666578</v>
      </c>
      <c r="I1597">
        <f t="shared" si="637"/>
        <v>25.919643749999999</v>
      </c>
      <c r="J1597">
        <f t="shared" si="626"/>
        <v>469.60439255787054</v>
      </c>
      <c r="K1597">
        <f t="shared" si="651"/>
        <v>495.52403630787052</v>
      </c>
      <c r="L1597" s="49">
        <f t="shared" si="638"/>
        <v>15994.414727492933</v>
      </c>
      <c r="M1597" s="29">
        <f t="shared" si="639"/>
        <v>-8284.6296296296005</v>
      </c>
      <c r="N1597">
        <f t="shared" si="627"/>
        <v>-273.33333333333235</v>
      </c>
      <c r="O1597">
        <f t="shared" si="640"/>
        <v>27.6027375</v>
      </c>
      <c r="P1597">
        <f t="shared" si="628"/>
        <v>469.60439255787054</v>
      </c>
      <c r="Q1597">
        <f t="shared" si="641"/>
        <v>497.20713005787053</v>
      </c>
      <c r="R1597" s="49">
        <f t="shared" si="642"/>
        <v>16048.741253534599</v>
      </c>
      <c r="S1597" s="29">
        <f t="shared" si="643"/>
        <v>-8822.5925925925603</v>
      </c>
      <c r="T1597">
        <f t="shared" si="629"/>
        <v>-375.55555555555424</v>
      </c>
      <c r="U1597">
        <f t="shared" si="644"/>
        <v>37.925712499999996</v>
      </c>
      <c r="V1597">
        <f t="shared" si="630"/>
        <v>469.60439255787054</v>
      </c>
      <c r="W1597">
        <f t="shared" si="645"/>
        <v>507.53010505787051</v>
      </c>
      <c r="X1597" s="49">
        <f t="shared" si="646"/>
        <v>16381.943946590154</v>
      </c>
      <c r="Y1597" s="29">
        <f t="shared" si="647"/>
        <v>-12122.098765432056</v>
      </c>
      <c r="AA1597">
        <f t="shared" si="631"/>
        <v>0</v>
      </c>
      <c r="AB1597">
        <f t="shared" si="650"/>
        <v>116.2</v>
      </c>
      <c r="AC1597">
        <f t="shared" si="632"/>
        <v>32.277777777777779</v>
      </c>
      <c r="AE1597">
        <f t="shared" si="633"/>
        <v>-15994.414727492933</v>
      </c>
      <c r="AF1597">
        <f t="shared" si="634"/>
        <v>-16048.741253534599</v>
      </c>
      <c r="AG1597">
        <f t="shared" si="635"/>
        <v>-16381.943946590154</v>
      </c>
    </row>
    <row r="1598" spans="2:33" x14ac:dyDescent="0.25">
      <c r="B1598" s="7" t="s">
        <v>75</v>
      </c>
      <c r="C1598" s="7">
        <v>1590</v>
      </c>
      <c r="D1598" s="7">
        <v>113</v>
      </c>
      <c r="E1598" s="13">
        <v>115.5</v>
      </c>
      <c r="F1598" s="17">
        <f t="shared" si="648"/>
        <v>-0.18055555555555516</v>
      </c>
      <c r="G1598" s="17">
        <f t="shared" si="649"/>
        <v>-0.64999999999999858</v>
      </c>
      <c r="H1598">
        <f t="shared" si="636"/>
        <v>-208.5416666666662</v>
      </c>
      <c r="I1598">
        <f t="shared" si="637"/>
        <v>25.853953124999997</v>
      </c>
      <c r="J1598">
        <f t="shared" si="626"/>
        <v>463.96355013020843</v>
      </c>
      <c r="K1598">
        <f t="shared" si="651"/>
        <v>489.81750325520841</v>
      </c>
      <c r="L1598" s="49">
        <f t="shared" si="638"/>
        <v>15714.978229437938</v>
      </c>
      <c r="M1598" s="29">
        <f t="shared" si="639"/>
        <v>-6690.7118055555411</v>
      </c>
      <c r="N1598">
        <f t="shared" si="627"/>
        <v>-222.08333333333286</v>
      </c>
      <c r="O1598">
        <f t="shared" si="640"/>
        <v>27.532781249999999</v>
      </c>
      <c r="P1598">
        <f t="shared" si="628"/>
        <v>463.96355013020843</v>
      </c>
      <c r="Q1598">
        <f t="shared" si="641"/>
        <v>491.4963313802084</v>
      </c>
      <c r="R1598" s="49">
        <f t="shared" si="642"/>
        <v>15768.840631781688</v>
      </c>
      <c r="S1598" s="29">
        <f t="shared" si="643"/>
        <v>-7125.1736111110968</v>
      </c>
      <c r="T1598">
        <f t="shared" si="629"/>
        <v>-305.13888888888823</v>
      </c>
      <c r="U1598">
        <f t="shared" si="644"/>
        <v>37.829593749999994</v>
      </c>
      <c r="V1598">
        <f t="shared" si="630"/>
        <v>463.96355013020843</v>
      </c>
      <c r="W1598">
        <f t="shared" si="645"/>
        <v>501.79314388020845</v>
      </c>
      <c r="X1598" s="49">
        <f t="shared" si="646"/>
        <v>16099.196699490023</v>
      </c>
      <c r="Y1598" s="29">
        <f t="shared" si="647"/>
        <v>-9789.8726851851643</v>
      </c>
      <c r="AA1598">
        <f t="shared" si="631"/>
        <v>0</v>
      </c>
      <c r="AB1598">
        <f t="shared" si="650"/>
        <v>115.5</v>
      </c>
      <c r="AC1598">
        <f t="shared" si="632"/>
        <v>32.083333333333336</v>
      </c>
      <c r="AE1598">
        <f t="shared" si="633"/>
        <v>-15714.978229437938</v>
      </c>
      <c r="AF1598">
        <f t="shared" si="634"/>
        <v>-15768.840631781688</v>
      </c>
      <c r="AG1598">
        <f t="shared" si="635"/>
        <v>-16099.196699490023</v>
      </c>
    </row>
    <row r="1599" spans="2:33" x14ac:dyDescent="0.25">
      <c r="B1599" s="7" t="s">
        <v>75</v>
      </c>
      <c r="C1599" s="7">
        <v>1591</v>
      </c>
      <c r="D1599" s="7">
        <v>114</v>
      </c>
      <c r="E1599" s="13">
        <v>114.9</v>
      </c>
      <c r="F1599" s="17">
        <f t="shared" si="648"/>
        <v>-0.1388888888888889</v>
      </c>
      <c r="G1599" s="17">
        <f t="shared" si="649"/>
        <v>-0.5</v>
      </c>
      <c r="H1599">
        <f t="shared" si="636"/>
        <v>-160.41666666666669</v>
      </c>
      <c r="I1599">
        <f t="shared" si="637"/>
        <v>25.797646875000002</v>
      </c>
      <c r="J1599">
        <f t="shared" si="626"/>
        <v>459.15567013020848</v>
      </c>
      <c r="K1599">
        <f t="shared" si="651"/>
        <v>484.95331700520848</v>
      </c>
      <c r="L1599" s="49">
        <f t="shared" si="638"/>
        <v>15478.09336774957</v>
      </c>
      <c r="M1599" s="29">
        <f t="shared" si="639"/>
        <v>-5119.9652777777783</v>
      </c>
      <c r="N1599">
        <f t="shared" si="627"/>
        <v>-170.83333333333334</v>
      </c>
      <c r="O1599">
        <f t="shared" si="640"/>
        <v>27.472818750000002</v>
      </c>
      <c r="P1599">
        <f t="shared" si="628"/>
        <v>459.15567013020848</v>
      </c>
      <c r="Q1599">
        <f t="shared" si="641"/>
        <v>486.62848888020847</v>
      </c>
      <c r="R1599" s="49">
        <f t="shared" si="642"/>
        <v>15531.559270093321</v>
      </c>
      <c r="S1599" s="29">
        <f t="shared" si="643"/>
        <v>-5452.4305555555557</v>
      </c>
      <c r="T1599">
        <f t="shared" si="629"/>
        <v>-234.72222222222223</v>
      </c>
      <c r="U1599">
        <f t="shared" si="644"/>
        <v>37.747206250000005</v>
      </c>
      <c r="V1599">
        <f t="shared" si="630"/>
        <v>459.15567013020848</v>
      </c>
      <c r="W1599">
        <f t="shared" si="645"/>
        <v>496.90287638020845</v>
      </c>
      <c r="X1599" s="49">
        <f t="shared" si="646"/>
        <v>15859.483471134987</v>
      </c>
      <c r="Y1599" s="29">
        <f t="shared" si="647"/>
        <v>-7491.5509259259261</v>
      </c>
      <c r="AA1599">
        <f t="shared" si="631"/>
        <v>0</v>
      </c>
      <c r="AB1599">
        <f t="shared" si="650"/>
        <v>114.9</v>
      </c>
      <c r="AC1599">
        <f t="shared" si="632"/>
        <v>31.916666666666668</v>
      </c>
      <c r="AE1599">
        <f t="shared" si="633"/>
        <v>-15478.09336774957</v>
      </c>
      <c r="AF1599">
        <f t="shared" si="634"/>
        <v>-15531.559270093321</v>
      </c>
      <c r="AG1599">
        <f t="shared" si="635"/>
        <v>-15859.483471134987</v>
      </c>
    </row>
    <row r="1600" spans="2:33" x14ac:dyDescent="0.25">
      <c r="B1600" s="7" t="s">
        <v>75</v>
      </c>
      <c r="C1600" s="7">
        <v>1592</v>
      </c>
      <c r="D1600" s="7">
        <v>115</v>
      </c>
      <c r="E1600" s="13">
        <v>114.5</v>
      </c>
      <c r="F1600" s="17">
        <f t="shared" si="648"/>
        <v>-0.11111111111111269</v>
      </c>
      <c r="G1600" s="17">
        <f t="shared" si="649"/>
        <v>-0.40000000000000568</v>
      </c>
      <c r="H1600">
        <f t="shared" si="636"/>
        <v>-128.33333333333516</v>
      </c>
      <c r="I1600">
        <f t="shared" si="637"/>
        <v>25.760109374999999</v>
      </c>
      <c r="J1600">
        <f t="shared" si="626"/>
        <v>455.96432848668985</v>
      </c>
      <c r="K1600">
        <f t="shared" si="651"/>
        <v>481.72443786168986</v>
      </c>
      <c r="L1600" s="49">
        <f t="shared" si="638"/>
        <v>15321.513370878745</v>
      </c>
      <c r="M1600" s="29">
        <f t="shared" si="639"/>
        <v>-4081.7129629630208</v>
      </c>
      <c r="N1600">
        <f t="shared" si="627"/>
        <v>-136.66666666666862</v>
      </c>
      <c r="O1600">
        <f t="shared" si="640"/>
        <v>27.43284375</v>
      </c>
      <c r="P1600">
        <f t="shared" si="628"/>
        <v>455.96432848668985</v>
      </c>
      <c r="Q1600">
        <f t="shared" si="641"/>
        <v>483.39717223668987</v>
      </c>
      <c r="R1600" s="49">
        <f t="shared" si="642"/>
        <v>15374.715616972497</v>
      </c>
      <c r="S1600" s="29">
        <f t="shared" si="643"/>
        <v>-4346.759259259321</v>
      </c>
      <c r="T1600">
        <f t="shared" si="629"/>
        <v>-187.77777777778044</v>
      </c>
      <c r="U1600">
        <f t="shared" si="644"/>
        <v>37.692281250000001</v>
      </c>
      <c r="V1600">
        <f t="shared" si="630"/>
        <v>455.96432848668985</v>
      </c>
      <c r="W1600">
        <f t="shared" si="645"/>
        <v>493.65660973668986</v>
      </c>
      <c r="X1600" s="49">
        <f t="shared" si="646"/>
        <v>15701.022726347495</v>
      </c>
      <c r="Y1600" s="29">
        <f t="shared" si="647"/>
        <v>-5972.3765432099608</v>
      </c>
      <c r="AA1600">
        <f t="shared" si="631"/>
        <v>0</v>
      </c>
      <c r="AB1600">
        <f t="shared" si="650"/>
        <v>114.5</v>
      </c>
      <c r="AC1600">
        <f t="shared" si="632"/>
        <v>31.805555555555554</v>
      </c>
      <c r="AE1600">
        <f t="shared" si="633"/>
        <v>-15321.513370878745</v>
      </c>
      <c r="AF1600">
        <f t="shared" si="634"/>
        <v>-15374.715616972497</v>
      </c>
      <c r="AG1600">
        <f t="shared" si="635"/>
        <v>-15701.022726347495</v>
      </c>
    </row>
    <row r="1601" spans="2:33" x14ac:dyDescent="0.25">
      <c r="B1601" s="7" t="s">
        <v>75</v>
      </c>
      <c r="C1601" s="7">
        <v>1593</v>
      </c>
      <c r="D1601" s="7">
        <v>116</v>
      </c>
      <c r="E1601" s="13">
        <v>114.1</v>
      </c>
      <c r="F1601" s="17">
        <f t="shared" si="648"/>
        <v>-8.3333333333332538E-2</v>
      </c>
      <c r="G1601" s="17">
        <f t="shared" si="649"/>
        <v>-0.29999999999999716</v>
      </c>
      <c r="H1601">
        <f t="shared" si="636"/>
        <v>-96.249999999999076</v>
      </c>
      <c r="I1601">
        <f t="shared" si="637"/>
        <v>25.722571875</v>
      </c>
      <c r="J1601">
        <f t="shared" si="626"/>
        <v>452.78411619502316</v>
      </c>
      <c r="K1601">
        <f t="shared" si="651"/>
        <v>478.50668807002319</v>
      </c>
      <c r="L1601" s="49">
        <f t="shared" si="638"/>
        <v>15166.003641330457</v>
      </c>
      <c r="M1601" s="29">
        <f t="shared" si="639"/>
        <v>-3050.5902777777483</v>
      </c>
      <c r="N1601">
        <f t="shared" si="627"/>
        <v>-102.49999999999902</v>
      </c>
      <c r="O1601">
        <f t="shared" si="640"/>
        <v>27.392868749999998</v>
      </c>
      <c r="P1601">
        <f t="shared" si="628"/>
        <v>452.78411619502316</v>
      </c>
      <c r="Q1601">
        <f t="shared" si="641"/>
        <v>480.17698494502315</v>
      </c>
      <c r="R1601" s="49">
        <f t="shared" si="642"/>
        <v>15218.942772840872</v>
      </c>
      <c r="S1601" s="29">
        <f t="shared" si="643"/>
        <v>-3248.6805555555243</v>
      </c>
      <c r="T1601">
        <f t="shared" si="629"/>
        <v>-140.83333333333198</v>
      </c>
      <c r="U1601">
        <f t="shared" si="644"/>
        <v>37.637356249999996</v>
      </c>
      <c r="V1601">
        <f t="shared" si="630"/>
        <v>452.78411619502316</v>
      </c>
      <c r="W1601">
        <f t="shared" si="645"/>
        <v>490.42147244502314</v>
      </c>
      <c r="X1601" s="49">
        <f t="shared" si="646"/>
        <v>15543.636112771426</v>
      </c>
      <c r="Y1601" s="29">
        <f t="shared" si="647"/>
        <v>-4463.6342592592164</v>
      </c>
      <c r="AA1601">
        <f t="shared" si="631"/>
        <v>0</v>
      </c>
      <c r="AB1601">
        <f t="shared" si="650"/>
        <v>114.1</v>
      </c>
      <c r="AC1601">
        <f t="shared" si="632"/>
        <v>31.694444444444443</v>
      </c>
      <c r="AE1601">
        <f t="shared" si="633"/>
        <v>-15166.003641330457</v>
      </c>
      <c r="AF1601">
        <f t="shared" si="634"/>
        <v>-15218.942772840872</v>
      </c>
      <c r="AG1601">
        <f t="shared" si="635"/>
        <v>-15543.636112771426</v>
      </c>
    </row>
    <row r="1602" spans="2:33" x14ac:dyDescent="0.25">
      <c r="B1602" s="7" t="s">
        <v>75</v>
      </c>
      <c r="C1602" s="7">
        <v>1594</v>
      </c>
      <c r="D1602" s="7">
        <v>117</v>
      </c>
      <c r="E1602" s="13">
        <v>113.9</v>
      </c>
      <c r="F1602" s="17">
        <f t="shared" si="648"/>
        <v>-5.5555555555554373E-2</v>
      </c>
      <c r="G1602" s="17">
        <f t="shared" si="649"/>
        <v>-0.19999999999999574</v>
      </c>
      <c r="H1602">
        <f t="shared" si="636"/>
        <v>-64.166666666665307</v>
      </c>
      <c r="I1602">
        <f t="shared" si="637"/>
        <v>25.703803125</v>
      </c>
      <c r="J1602">
        <f t="shared" si="626"/>
        <v>451.19818355613432</v>
      </c>
      <c r="K1602">
        <f t="shared" si="651"/>
        <v>476.9019866811343</v>
      </c>
      <c r="L1602" s="49">
        <f t="shared" si="638"/>
        <v>15088.648967494777</v>
      </c>
      <c r="M1602" s="29">
        <f t="shared" si="639"/>
        <v>-2030.162037036994</v>
      </c>
      <c r="N1602">
        <f t="shared" si="627"/>
        <v>-68.333333333331879</v>
      </c>
      <c r="O1602">
        <f t="shared" si="640"/>
        <v>27.372881249999999</v>
      </c>
      <c r="P1602">
        <f t="shared" si="628"/>
        <v>451.19818355613432</v>
      </c>
      <c r="Q1602">
        <f t="shared" si="641"/>
        <v>478.5710648061343</v>
      </c>
      <c r="R1602" s="49">
        <f t="shared" si="642"/>
        <v>15141.456744838528</v>
      </c>
      <c r="S1602" s="29">
        <f t="shared" si="643"/>
        <v>-2161.9907407406949</v>
      </c>
      <c r="T1602">
        <f t="shared" si="629"/>
        <v>-93.888888888886896</v>
      </c>
      <c r="U1602">
        <f t="shared" si="644"/>
        <v>37.609893749999998</v>
      </c>
      <c r="V1602">
        <f t="shared" si="630"/>
        <v>451.19818355613432</v>
      </c>
      <c r="W1602">
        <f t="shared" si="645"/>
        <v>488.80807730613435</v>
      </c>
      <c r="X1602" s="49">
        <f t="shared" si="646"/>
        <v>15465.344445880195</v>
      </c>
      <c r="Y1602" s="29">
        <f t="shared" si="647"/>
        <v>-2970.5401234567271</v>
      </c>
      <c r="AA1602">
        <f t="shared" si="631"/>
        <v>0</v>
      </c>
      <c r="AB1602">
        <f t="shared" si="650"/>
        <v>113.9</v>
      </c>
      <c r="AC1602">
        <f t="shared" si="632"/>
        <v>31.638888888888889</v>
      </c>
      <c r="AE1602">
        <f t="shared" si="633"/>
        <v>-15088.648967494777</v>
      </c>
      <c r="AF1602">
        <f t="shared" si="634"/>
        <v>-15141.456744838528</v>
      </c>
      <c r="AG1602">
        <f t="shared" si="635"/>
        <v>-15465.344445880195</v>
      </c>
    </row>
    <row r="1603" spans="2:33" x14ac:dyDescent="0.25">
      <c r="B1603" s="7" t="s">
        <v>75</v>
      </c>
      <c r="C1603" s="7">
        <v>1595</v>
      </c>
      <c r="D1603" s="7">
        <v>118</v>
      </c>
      <c r="E1603" s="13">
        <v>113.7</v>
      </c>
      <c r="F1603" s="17">
        <f t="shared" si="648"/>
        <v>-8.3333333333334522E-2</v>
      </c>
      <c r="G1603" s="17">
        <f t="shared" si="649"/>
        <v>-0.30000000000000426</v>
      </c>
      <c r="H1603">
        <f t="shared" si="636"/>
        <v>-96.250000000001378</v>
      </c>
      <c r="I1603">
        <f t="shared" si="637"/>
        <v>25.685034375000001</v>
      </c>
      <c r="J1603">
        <f t="shared" si="626"/>
        <v>449.61503325520835</v>
      </c>
      <c r="K1603">
        <f t="shared" si="651"/>
        <v>475.30006763020833</v>
      </c>
      <c r="L1603" s="49">
        <f t="shared" si="638"/>
        <v>15011.560469320746</v>
      </c>
      <c r="M1603" s="29">
        <f t="shared" si="639"/>
        <v>-3039.8958333333767</v>
      </c>
      <c r="N1603">
        <f t="shared" si="627"/>
        <v>-102.50000000000146</v>
      </c>
      <c r="O1603">
        <f t="shared" si="640"/>
        <v>27.35289375</v>
      </c>
      <c r="P1603">
        <f t="shared" si="628"/>
        <v>449.61503325520835</v>
      </c>
      <c r="Q1603">
        <f t="shared" si="641"/>
        <v>476.96792700520837</v>
      </c>
      <c r="R1603" s="49">
        <f t="shared" si="642"/>
        <v>15064.237027914496</v>
      </c>
      <c r="S1603" s="29">
        <f t="shared" si="643"/>
        <v>-3237.2916666667129</v>
      </c>
      <c r="T1603">
        <f t="shared" si="629"/>
        <v>-140.83333333333533</v>
      </c>
      <c r="U1603">
        <f t="shared" si="644"/>
        <v>37.582431249999999</v>
      </c>
      <c r="V1603">
        <f t="shared" si="630"/>
        <v>449.61503325520835</v>
      </c>
      <c r="W1603">
        <f t="shared" si="645"/>
        <v>487.19746450520836</v>
      </c>
      <c r="X1603" s="49">
        <f t="shared" si="646"/>
        <v>15387.319920622831</v>
      </c>
      <c r="Y1603" s="29">
        <f t="shared" si="647"/>
        <v>-4447.9861111111741</v>
      </c>
      <c r="AA1603">
        <f t="shared" si="631"/>
        <v>0</v>
      </c>
      <c r="AB1603">
        <f t="shared" si="650"/>
        <v>113.7</v>
      </c>
      <c r="AC1603">
        <f t="shared" si="632"/>
        <v>31.583333333333332</v>
      </c>
      <c r="AE1603">
        <f t="shared" si="633"/>
        <v>-15011.560469320746</v>
      </c>
      <c r="AF1603">
        <f t="shared" si="634"/>
        <v>-15064.237027914496</v>
      </c>
      <c r="AG1603">
        <f t="shared" si="635"/>
        <v>-15387.319920622831</v>
      </c>
    </row>
    <row r="1604" spans="2:33" x14ac:dyDescent="0.25">
      <c r="B1604" s="7" t="s">
        <v>75</v>
      </c>
      <c r="C1604" s="7">
        <v>1596</v>
      </c>
      <c r="D1604" s="7">
        <v>119</v>
      </c>
      <c r="E1604" s="13">
        <v>113.3</v>
      </c>
      <c r="F1604" s="17">
        <f t="shared" si="648"/>
        <v>-0.11111111111111072</v>
      </c>
      <c r="G1604" s="17">
        <f t="shared" si="649"/>
        <v>-0.39999999999999858</v>
      </c>
      <c r="H1604">
        <f t="shared" si="636"/>
        <v>-128.33333333333289</v>
      </c>
      <c r="I1604">
        <f t="shared" si="637"/>
        <v>25.647496874999995</v>
      </c>
      <c r="J1604">
        <f t="shared" si="626"/>
        <v>446.45707966724541</v>
      </c>
      <c r="K1604">
        <f t="shared" si="651"/>
        <v>472.10457654224541</v>
      </c>
      <c r="L1604" s="49">
        <f t="shared" si="638"/>
        <v>14858.180145065668</v>
      </c>
      <c r="M1604" s="29">
        <f t="shared" si="639"/>
        <v>-4038.9351851851711</v>
      </c>
      <c r="N1604">
        <f t="shared" si="627"/>
        <v>-136.66666666666617</v>
      </c>
      <c r="O1604">
        <f t="shared" si="640"/>
        <v>27.312918749999994</v>
      </c>
      <c r="P1604">
        <f t="shared" si="628"/>
        <v>446.45707966724541</v>
      </c>
      <c r="Q1604">
        <f t="shared" si="641"/>
        <v>473.7699984172454</v>
      </c>
      <c r="R1604" s="49">
        <f t="shared" si="642"/>
        <v>14910.594672409417</v>
      </c>
      <c r="S1604" s="29">
        <f t="shared" si="643"/>
        <v>-4301.203703703688</v>
      </c>
      <c r="T1604">
        <f t="shared" si="629"/>
        <v>-187.77777777777712</v>
      </c>
      <c r="U1604">
        <f t="shared" si="644"/>
        <v>37.527506249999995</v>
      </c>
      <c r="V1604">
        <f t="shared" si="630"/>
        <v>446.45707966724541</v>
      </c>
      <c r="W1604">
        <f t="shared" si="645"/>
        <v>483.9845859172454</v>
      </c>
      <c r="X1604" s="49">
        <f t="shared" si="646"/>
        <v>15232.07044011775</v>
      </c>
      <c r="Y1604" s="29">
        <f t="shared" si="647"/>
        <v>-5909.7839506172631</v>
      </c>
      <c r="AA1604">
        <f t="shared" si="631"/>
        <v>0</v>
      </c>
      <c r="AB1604">
        <f t="shared" si="650"/>
        <v>113.3</v>
      </c>
      <c r="AC1604">
        <f t="shared" si="632"/>
        <v>31.472222222222221</v>
      </c>
      <c r="AE1604">
        <f t="shared" si="633"/>
        <v>-14858.180145065668</v>
      </c>
      <c r="AF1604">
        <f t="shared" si="634"/>
        <v>-14910.594672409417</v>
      </c>
      <c r="AG1604">
        <f t="shared" si="635"/>
        <v>-15232.07044011775</v>
      </c>
    </row>
    <row r="1605" spans="2:33" x14ac:dyDescent="0.25">
      <c r="B1605" s="7" t="s">
        <v>75</v>
      </c>
      <c r="C1605" s="7">
        <v>1597</v>
      </c>
      <c r="D1605" s="7">
        <v>120</v>
      </c>
      <c r="E1605" s="13">
        <v>112.9</v>
      </c>
      <c r="F1605" s="17">
        <f t="shared" si="648"/>
        <v>-0.15277777777777699</v>
      </c>
      <c r="G1605" s="17">
        <f t="shared" si="649"/>
        <v>-0.54999999999999716</v>
      </c>
      <c r="H1605">
        <f t="shared" si="636"/>
        <v>-176.4583333333324</v>
      </c>
      <c r="I1605">
        <f t="shared" si="637"/>
        <v>25.609959374999999</v>
      </c>
      <c r="J1605">
        <f t="shared" si="626"/>
        <v>443.31025543113435</v>
      </c>
      <c r="K1605">
        <f t="shared" si="651"/>
        <v>468.92021480613437</v>
      </c>
      <c r="L1605" s="49">
        <f t="shared" si="638"/>
        <v>14705.858958781269</v>
      </c>
      <c r="M1605" s="29">
        <f t="shared" si="639"/>
        <v>-5533.9293981481187</v>
      </c>
      <c r="N1605">
        <f t="shared" si="627"/>
        <v>-187.91666666666569</v>
      </c>
      <c r="O1605">
        <f t="shared" si="640"/>
        <v>27.27294375</v>
      </c>
      <c r="P1605">
        <f t="shared" si="628"/>
        <v>443.31025543113435</v>
      </c>
      <c r="Q1605">
        <f t="shared" si="641"/>
        <v>470.58319918113438</v>
      </c>
      <c r="R1605" s="49">
        <f t="shared" si="642"/>
        <v>14758.011996541687</v>
      </c>
      <c r="S1605" s="29">
        <f t="shared" si="643"/>
        <v>-5893.2754629629326</v>
      </c>
      <c r="T1605">
        <f t="shared" si="629"/>
        <v>-258.19444444444309</v>
      </c>
      <c r="U1605">
        <f t="shared" si="644"/>
        <v>37.472581249999998</v>
      </c>
      <c r="V1605">
        <f t="shared" si="630"/>
        <v>443.31025543113435</v>
      </c>
      <c r="W1605">
        <f t="shared" si="645"/>
        <v>480.78283668113437</v>
      </c>
      <c r="X1605" s="49">
        <f t="shared" si="646"/>
        <v>15077.883961472242</v>
      </c>
      <c r="Y1605" s="29">
        <f t="shared" si="647"/>
        <v>-8097.2646604937845</v>
      </c>
      <c r="AA1605">
        <f t="shared" si="631"/>
        <v>0</v>
      </c>
      <c r="AB1605">
        <f t="shared" si="650"/>
        <v>112.9</v>
      </c>
      <c r="AC1605">
        <f t="shared" si="632"/>
        <v>31.361111111111111</v>
      </c>
      <c r="AE1605">
        <f t="shared" si="633"/>
        <v>-14705.858958781269</v>
      </c>
      <c r="AF1605">
        <f t="shared" si="634"/>
        <v>-14758.011996541687</v>
      </c>
      <c r="AG1605">
        <f t="shared" si="635"/>
        <v>-15077.883961472242</v>
      </c>
    </row>
    <row r="1606" spans="2:33" x14ac:dyDescent="0.25">
      <c r="B1606" s="7" t="s">
        <v>75</v>
      </c>
      <c r="C1606" s="7">
        <v>1598</v>
      </c>
      <c r="D1606" s="7">
        <v>121</v>
      </c>
      <c r="E1606" s="13">
        <v>112.2</v>
      </c>
      <c r="F1606" s="17">
        <f t="shared" si="648"/>
        <v>-0.20833333333333331</v>
      </c>
      <c r="G1606" s="17">
        <f t="shared" si="649"/>
        <v>-0.75</v>
      </c>
      <c r="H1606">
        <f t="shared" si="636"/>
        <v>-240.62499999999997</v>
      </c>
      <c r="I1606">
        <f t="shared" si="637"/>
        <v>25.544268749999997</v>
      </c>
      <c r="J1606">
        <f t="shared" si="626"/>
        <v>437.83009302083343</v>
      </c>
      <c r="K1606">
        <f t="shared" si="651"/>
        <v>463.37436177083345</v>
      </c>
      <c r="L1606" s="49">
        <f t="shared" si="638"/>
        <v>14441.834275190977</v>
      </c>
      <c r="M1606" s="29">
        <f t="shared" si="639"/>
        <v>-7499.4791666666661</v>
      </c>
      <c r="N1606">
        <f t="shared" si="627"/>
        <v>-256.25</v>
      </c>
      <c r="O1606">
        <f t="shared" si="640"/>
        <v>27.202987499999995</v>
      </c>
      <c r="P1606">
        <f t="shared" si="628"/>
        <v>437.83009302083343</v>
      </c>
      <c r="Q1606">
        <f t="shared" si="641"/>
        <v>465.03308052083344</v>
      </c>
      <c r="R1606" s="49">
        <f t="shared" si="642"/>
        <v>14493.531009565975</v>
      </c>
      <c r="S1606" s="29">
        <f t="shared" si="643"/>
        <v>-7986.4583333333339</v>
      </c>
      <c r="T1606">
        <f t="shared" si="629"/>
        <v>-352.08333333333331</v>
      </c>
      <c r="U1606">
        <f t="shared" si="644"/>
        <v>37.376462499999995</v>
      </c>
      <c r="V1606">
        <f t="shared" si="630"/>
        <v>437.83009302083343</v>
      </c>
      <c r="W1606">
        <f t="shared" si="645"/>
        <v>475.20655552083343</v>
      </c>
      <c r="X1606" s="49">
        <f t="shared" si="646"/>
        <v>14810.604313732643</v>
      </c>
      <c r="Y1606" s="29">
        <f t="shared" si="647"/>
        <v>-10973.263888888889</v>
      </c>
      <c r="AA1606">
        <f t="shared" si="631"/>
        <v>0</v>
      </c>
      <c r="AB1606">
        <f t="shared" si="650"/>
        <v>112.2</v>
      </c>
      <c r="AC1606">
        <f t="shared" si="632"/>
        <v>31.166666666666668</v>
      </c>
      <c r="AE1606">
        <f t="shared" si="633"/>
        <v>-14441.834275190977</v>
      </c>
      <c r="AF1606">
        <f t="shared" si="634"/>
        <v>-14493.531009565975</v>
      </c>
      <c r="AG1606">
        <f t="shared" si="635"/>
        <v>-14810.604313732643</v>
      </c>
    </row>
    <row r="1607" spans="2:33" x14ac:dyDescent="0.25">
      <c r="B1607" s="7" t="s">
        <v>75</v>
      </c>
      <c r="C1607" s="7">
        <v>1599</v>
      </c>
      <c r="D1607" s="7">
        <v>122</v>
      </c>
      <c r="E1607" s="13">
        <v>111.4</v>
      </c>
      <c r="F1607" s="17">
        <f t="shared" si="648"/>
        <v>-0.23611111111111149</v>
      </c>
      <c r="G1607" s="17">
        <f t="shared" si="649"/>
        <v>-0.85000000000000142</v>
      </c>
      <c r="H1607">
        <f t="shared" si="636"/>
        <v>-272.70833333333377</v>
      </c>
      <c r="I1607">
        <f t="shared" si="637"/>
        <v>25.469193749999999</v>
      </c>
      <c r="J1607">
        <f t="shared" si="626"/>
        <v>431.60878533564829</v>
      </c>
      <c r="K1607">
        <f t="shared" si="651"/>
        <v>457.07797908564828</v>
      </c>
      <c r="L1607" s="49">
        <f t="shared" si="638"/>
        <v>14144.024130594784</v>
      </c>
      <c r="M1607" s="29">
        <f t="shared" si="639"/>
        <v>-8438.807870370385</v>
      </c>
      <c r="N1607">
        <f t="shared" si="627"/>
        <v>-290.41666666666714</v>
      </c>
      <c r="O1607">
        <f t="shared" si="640"/>
        <v>27.123037499999999</v>
      </c>
      <c r="P1607">
        <f t="shared" si="628"/>
        <v>431.60878533564829</v>
      </c>
      <c r="Q1607">
        <f t="shared" si="641"/>
        <v>458.7318228356483</v>
      </c>
      <c r="R1607" s="49">
        <f t="shared" si="642"/>
        <v>14195.201406636452</v>
      </c>
      <c r="S1607" s="29">
        <f t="shared" si="643"/>
        <v>-8986.7824074074233</v>
      </c>
      <c r="T1607">
        <f t="shared" si="629"/>
        <v>-399.0277777777784</v>
      </c>
      <c r="U1607">
        <f t="shared" si="644"/>
        <v>37.266612499999994</v>
      </c>
      <c r="V1607">
        <f t="shared" si="630"/>
        <v>431.60878533564829</v>
      </c>
      <c r="W1607">
        <f t="shared" si="645"/>
        <v>468.8753978356483</v>
      </c>
      <c r="X1607" s="49">
        <f t="shared" si="646"/>
        <v>14509.088699692007</v>
      </c>
      <c r="Y1607" s="29">
        <f t="shared" si="647"/>
        <v>-12347.692901234588</v>
      </c>
      <c r="AA1607">
        <f t="shared" si="631"/>
        <v>0</v>
      </c>
      <c r="AB1607">
        <f t="shared" si="650"/>
        <v>111.4</v>
      </c>
      <c r="AC1607">
        <f t="shared" si="632"/>
        <v>30.944444444444446</v>
      </c>
      <c r="AE1607">
        <f t="shared" si="633"/>
        <v>-14144.024130594784</v>
      </c>
      <c r="AF1607">
        <f t="shared" si="634"/>
        <v>-14195.201406636452</v>
      </c>
      <c r="AG1607">
        <f t="shared" si="635"/>
        <v>-14509.088699692007</v>
      </c>
    </row>
    <row r="1608" spans="2:33" x14ac:dyDescent="0.25">
      <c r="B1608" s="7" t="s">
        <v>75</v>
      </c>
      <c r="C1608" s="7">
        <v>1600</v>
      </c>
      <c r="D1608" s="7">
        <v>123</v>
      </c>
      <c r="E1608" s="13">
        <v>110.5</v>
      </c>
      <c r="F1608" s="17">
        <f t="shared" si="648"/>
        <v>-0.26388888888888967</v>
      </c>
      <c r="G1608" s="17">
        <f t="shared" si="649"/>
        <v>-0.95000000000000284</v>
      </c>
      <c r="H1608">
        <f t="shared" si="636"/>
        <v>-304.7916666666676</v>
      </c>
      <c r="I1608">
        <f t="shared" si="637"/>
        <v>25.384734375000001</v>
      </c>
      <c r="J1608">
        <f t="shared" ref="J1608:J1671" si="652">SUM(0.5*1.225*2.23*0.33*(AC1608*AC1608))</f>
        <v>424.66302640335653</v>
      </c>
      <c r="K1608">
        <f t="shared" si="651"/>
        <v>450.04776077835652</v>
      </c>
      <c r="L1608" s="49">
        <f t="shared" si="638"/>
        <v>13813.965990557886</v>
      </c>
      <c r="M1608" s="29">
        <f t="shared" si="639"/>
        <v>-9355.4108796296568</v>
      </c>
      <c r="N1608">
        <f t="shared" ref="N1608:N1671" si="653">SUM(1230*F1608)</f>
        <v>-324.58333333333428</v>
      </c>
      <c r="O1608">
        <f t="shared" si="640"/>
        <v>27.033093750000003</v>
      </c>
      <c r="P1608">
        <f t="shared" ref="P1608:P1671" si="654">SUM(0.5*1.225*2.23*0.33*(AC1608*AC1608))</f>
        <v>424.66302640335653</v>
      </c>
      <c r="Q1608">
        <f t="shared" si="641"/>
        <v>451.6961201533565</v>
      </c>
      <c r="R1608" s="49">
        <f t="shared" si="642"/>
        <v>13864.561465818302</v>
      </c>
      <c r="S1608" s="29">
        <f t="shared" si="643"/>
        <v>-9962.9050925926203</v>
      </c>
      <c r="T1608">
        <f t="shared" ref="T1608:T1671" si="655">SUM(1690*F1608)</f>
        <v>-445.97222222222354</v>
      </c>
      <c r="U1608">
        <f t="shared" si="644"/>
        <v>37.14303125</v>
      </c>
      <c r="V1608">
        <f t="shared" ref="V1608:V1671" si="656">SUM(0.5*1.225*2.23*0.33*(AC1608*AC1608))</f>
        <v>424.66302640335653</v>
      </c>
      <c r="W1608">
        <f t="shared" si="645"/>
        <v>461.8060576533565</v>
      </c>
      <c r="X1608" s="49">
        <f t="shared" si="646"/>
        <v>14174.880380748858</v>
      </c>
      <c r="Y1608" s="29">
        <f t="shared" si="647"/>
        <v>-13688.869598765472</v>
      </c>
      <c r="AA1608">
        <f t="shared" ref="AA1608:AA1671" si="657">IF(E1608&lt;1,1,0)</f>
        <v>0</v>
      </c>
      <c r="AB1608">
        <f t="shared" si="650"/>
        <v>110.5</v>
      </c>
      <c r="AC1608">
        <f t="shared" ref="AC1608:AC1671" si="658">E1608/3.6</f>
        <v>30.694444444444443</v>
      </c>
      <c r="AE1608">
        <f t="shared" ref="AE1608:AE1671" si="659">SUM(L1608*-1)</f>
        <v>-13813.965990557886</v>
      </c>
      <c r="AF1608">
        <f t="shared" ref="AF1608:AF1671" si="660">SUM(R1608*-1)</f>
        <v>-13864.561465818302</v>
      </c>
      <c r="AG1608">
        <f t="shared" ref="AG1608:AG1671" si="661">SUM(X1608*-1)</f>
        <v>-14174.880380748858</v>
      </c>
    </row>
    <row r="1609" spans="2:33" x14ac:dyDescent="0.25">
      <c r="B1609" s="7" t="s">
        <v>75</v>
      </c>
      <c r="C1609" s="7">
        <v>1601</v>
      </c>
      <c r="D1609" s="7">
        <v>124</v>
      </c>
      <c r="E1609" s="13">
        <v>109.5</v>
      </c>
      <c r="F1609" s="17">
        <f t="shared" si="648"/>
        <v>-0.27777777777777779</v>
      </c>
      <c r="G1609" s="17">
        <f t="shared" si="649"/>
        <v>-1</v>
      </c>
      <c r="H1609">
        <f t="shared" ref="H1609:H1672" si="662">SUM(1155*F1609)</f>
        <v>-320.83333333333337</v>
      </c>
      <c r="I1609">
        <f t="shared" ref="I1609:I1672" si="663">SUM((0.013*(1+(E1609/160))*1155))</f>
        <v>25.290890624999999</v>
      </c>
      <c r="J1609">
        <f t="shared" si="652"/>
        <v>417.01159700520833</v>
      </c>
      <c r="K1609">
        <f t="shared" si="651"/>
        <v>442.3024876302083</v>
      </c>
      <c r="L1609" s="49">
        <f t="shared" ref="L1609:L1672" si="664">SUM(K1609*AC1609)</f>
        <v>13453.367332085501</v>
      </c>
      <c r="M1609" s="29">
        <f t="shared" ref="M1609:M1672" si="665">SUM(H1609*AC1609)</f>
        <v>-9758.6805555555566</v>
      </c>
      <c r="N1609">
        <f t="shared" si="653"/>
        <v>-341.66666666666669</v>
      </c>
      <c r="O1609">
        <f t="shared" ref="O1609:O1672" si="666">SUM((0.013*(1+(E1609/160))*1230))</f>
        <v>26.93315625</v>
      </c>
      <c r="P1609">
        <f t="shared" si="654"/>
        <v>417.01159700520833</v>
      </c>
      <c r="Q1609">
        <f t="shared" ref="Q1609:Q1672" si="667">SUM(O1609+P1609)</f>
        <v>443.94475325520835</v>
      </c>
      <c r="R1609" s="49">
        <f t="shared" ref="R1609:R1672" si="668">SUM(Q1609*AC1609)</f>
        <v>13503.319578179253</v>
      </c>
      <c r="S1609" s="29">
        <f t="shared" ref="S1609:S1672" si="669">SUM(N1609*AC1609)</f>
        <v>-10392.361111111111</v>
      </c>
      <c r="T1609">
        <f t="shared" si="655"/>
        <v>-469.44444444444446</v>
      </c>
      <c r="U1609">
        <f t="shared" ref="U1609:U1672" si="670">SUM((0.013*(1+(E1609/160))*1690))</f>
        <v>37.00571875</v>
      </c>
      <c r="V1609">
        <f t="shared" si="656"/>
        <v>417.01159700520833</v>
      </c>
      <c r="W1609">
        <f t="shared" ref="W1609:W1672" si="671">SUM(U1609+V1609)</f>
        <v>454.0173157552083</v>
      </c>
      <c r="X1609" s="49">
        <f t="shared" ref="X1609:X1672" si="672">SUM(W1609*AC1609)</f>
        <v>13809.693354220919</v>
      </c>
      <c r="Y1609" s="29">
        <f t="shared" ref="Y1609:Y1672" si="673">SUM(T1609*AC1609)</f>
        <v>-14278.935185185184</v>
      </c>
      <c r="AA1609">
        <f t="shared" si="657"/>
        <v>0</v>
      </c>
      <c r="AB1609">
        <f t="shared" si="650"/>
        <v>109.5</v>
      </c>
      <c r="AC1609">
        <f t="shared" si="658"/>
        <v>30.416666666666664</v>
      </c>
      <c r="AE1609">
        <f t="shared" si="659"/>
        <v>-13453.367332085501</v>
      </c>
      <c r="AF1609">
        <f t="shared" si="660"/>
        <v>-13503.319578179253</v>
      </c>
      <c r="AG1609">
        <f t="shared" si="661"/>
        <v>-13809.693354220919</v>
      </c>
    </row>
    <row r="1610" spans="2:33" x14ac:dyDescent="0.25">
      <c r="B1610" s="7" t="s">
        <v>75</v>
      </c>
      <c r="C1610" s="7">
        <v>1602</v>
      </c>
      <c r="D1610" s="7">
        <v>125</v>
      </c>
      <c r="E1610" s="13">
        <v>108.5</v>
      </c>
      <c r="F1610" s="17">
        <f t="shared" ref="F1610:F1673" si="674">($E1611-$E1609)/2/3.6</f>
        <v>-0.24999999999999961</v>
      </c>
      <c r="G1610" s="17">
        <f t="shared" ref="G1610:G1673" si="675">($E1611-$E1609)/2</f>
        <v>-0.89999999999999858</v>
      </c>
      <c r="H1610">
        <f t="shared" si="662"/>
        <v>-288.74999999999955</v>
      </c>
      <c r="I1610">
        <f t="shared" si="663"/>
        <v>25.197046875000002</v>
      </c>
      <c r="J1610">
        <f t="shared" si="652"/>
        <v>409.42972605613437</v>
      </c>
      <c r="K1610">
        <f t="shared" si="651"/>
        <v>434.62677293113438</v>
      </c>
      <c r="L1610" s="49">
        <f t="shared" si="664"/>
        <v>13099.1680175078</v>
      </c>
      <c r="M1610" s="29">
        <f t="shared" si="665"/>
        <v>-8702.6041666666533</v>
      </c>
      <c r="N1610">
        <f t="shared" si="653"/>
        <v>-307.49999999999955</v>
      </c>
      <c r="O1610">
        <f t="shared" si="666"/>
        <v>26.83321875</v>
      </c>
      <c r="P1610">
        <f t="shared" si="654"/>
        <v>409.42972605613437</v>
      </c>
      <c r="Q1610">
        <f t="shared" si="667"/>
        <v>436.26294480613439</v>
      </c>
      <c r="R1610" s="49">
        <f t="shared" si="668"/>
        <v>13148.48041985155</v>
      </c>
      <c r="S1610" s="29">
        <f t="shared" si="669"/>
        <v>-9267.7083333333194</v>
      </c>
      <c r="T1610">
        <f t="shared" si="655"/>
        <v>-422.49999999999932</v>
      </c>
      <c r="U1610">
        <f t="shared" si="670"/>
        <v>36.86840625</v>
      </c>
      <c r="V1610">
        <f t="shared" si="656"/>
        <v>409.42972605613437</v>
      </c>
      <c r="W1610">
        <f t="shared" si="671"/>
        <v>446.29813230613439</v>
      </c>
      <c r="X1610" s="49">
        <f t="shared" si="672"/>
        <v>13450.929820893218</v>
      </c>
      <c r="Y1610" s="29">
        <f t="shared" si="673"/>
        <v>-12733.680555555535</v>
      </c>
      <c r="AA1610">
        <f t="shared" si="657"/>
        <v>0</v>
      </c>
      <c r="AB1610">
        <f t="shared" si="650"/>
        <v>108.5</v>
      </c>
      <c r="AC1610">
        <f t="shared" si="658"/>
        <v>30.138888888888889</v>
      </c>
      <c r="AE1610">
        <f t="shared" si="659"/>
        <v>-13099.1680175078</v>
      </c>
      <c r="AF1610">
        <f t="shared" si="660"/>
        <v>-13148.48041985155</v>
      </c>
      <c r="AG1610">
        <f t="shared" si="661"/>
        <v>-13450.929820893218</v>
      </c>
    </row>
    <row r="1611" spans="2:33" x14ac:dyDescent="0.25">
      <c r="B1611" s="7" t="s">
        <v>75</v>
      </c>
      <c r="C1611" s="7">
        <v>1603</v>
      </c>
      <c r="D1611" s="7">
        <v>126</v>
      </c>
      <c r="E1611" s="13">
        <v>107.7</v>
      </c>
      <c r="F1611" s="17">
        <f t="shared" si="674"/>
        <v>-0.19444444444444522</v>
      </c>
      <c r="G1611" s="17">
        <f t="shared" si="675"/>
        <v>-0.70000000000000284</v>
      </c>
      <c r="H1611">
        <f t="shared" si="662"/>
        <v>-224.58333333333422</v>
      </c>
      <c r="I1611">
        <f t="shared" si="663"/>
        <v>25.121971875</v>
      </c>
      <c r="J1611">
        <f t="shared" si="652"/>
        <v>403.41431138020846</v>
      </c>
      <c r="K1611">
        <f t="shared" si="651"/>
        <v>428.53628325520845</v>
      </c>
      <c r="L1611" s="49">
        <f t="shared" si="664"/>
        <v>12820.377140718319</v>
      </c>
      <c r="M1611" s="29">
        <f t="shared" si="665"/>
        <v>-6718.784722222249</v>
      </c>
      <c r="N1611">
        <f t="shared" si="653"/>
        <v>-239.16666666666762</v>
      </c>
      <c r="O1611">
        <f t="shared" si="666"/>
        <v>26.75326875</v>
      </c>
      <c r="P1611">
        <f t="shared" si="654"/>
        <v>403.41431138020846</v>
      </c>
      <c r="Q1611">
        <f t="shared" si="667"/>
        <v>430.16758013020848</v>
      </c>
      <c r="R1611" s="49">
        <f t="shared" si="668"/>
        <v>12869.180105562071</v>
      </c>
      <c r="S1611" s="29">
        <f t="shared" si="669"/>
        <v>-7155.0694444444734</v>
      </c>
      <c r="T1611">
        <f t="shared" si="655"/>
        <v>-328.61111111111245</v>
      </c>
      <c r="U1611">
        <f t="shared" si="670"/>
        <v>36.758556249999998</v>
      </c>
      <c r="V1611">
        <f t="shared" si="656"/>
        <v>403.41431138020846</v>
      </c>
      <c r="W1611">
        <f t="shared" si="671"/>
        <v>440.17286763020843</v>
      </c>
      <c r="X1611" s="49">
        <f t="shared" si="672"/>
        <v>13168.504956603736</v>
      </c>
      <c r="Y1611" s="29">
        <f t="shared" si="673"/>
        <v>-9830.9490740741148</v>
      </c>
      <c r="AA1611">
        <f t="shared" si="657"/>
        <v>0</v>
      </c>
      <c r="AB1611">
        <f t="shared" si="650"/>
        <v>107.7</v>
      </c>
      <c r="AC1611">
        <f t="shared" si="658"/>
        <v>29.916666666666668</v>
      </c>
      <c r="AE1611">
        <f t="shared" si="659"/>
        <v>-12820.377140718319</v>
      </c>
      <c r="AF1611">
        <f t="shared" si="660"/>
        <v>-12869.180105562071</v>
      </c>
      <c r="AG1611">
        <f t="shared" si="661"/>
        <v>-13168.504956603736</v>
      </c>
    </row>
    <row r="1612" spans="2:33" x14ac:dyDescent="0.25">
      <c r="B1612" s="7" t="s">
        <v>75</v>
      </c>
      <c r="C1612" s="7">
        <v>1604</v>
      </c>
      <c r="D1612" s="7">
        <v>127</v>
      </c>
      <c r="E1612" s="13">
        <v>107.1</v>
      </c>
      <c r="F1612" s="17">
        <f t="shared" si="674"/>
        <v>-0.15277777777777896</v>
      </c>
      <c r="G1612" s="17">
        <f t="shared" si="675"/>
        <v>-0.55000000000000426</v>
      </c>
      <c r="H1612">
        <f t="shared" si="662"/>
        <v>-176.45833333333471</v>
      </c>
      <c r="I1612">
        <f t="shared" si="663"/>
        <v>25.065665624999998</v>
      </c>
      <c r="J1612">
        <f t="shared" si="652"/>
        <v>398.93196492187496</v>
      </c>
      <c r="K1612">
        <f t="shared" si="651"/>
        <v>423.99763054687497</v>
      </c>
      <c r="L1612" s="49">
        <f t="shared" si="664"/>
        <v>12613.929508769528</v>
      </c>
      <c r="M1612" s="29">
        <f t="shared" si="665"/>
        <v>-5249.635416666707</v>
      </c>
      <c r="N1612">
        <f t="shared" si="653"/>
        <v>-187.91666666666811</v>
      </c>
      <c r="O1612">
        <f t="shared" si="666"/>
        <v>26.693306249999999</v>
      </c>
      <c r="P1612">
        <f t="shared" si="654"/>
        <v>398.93196492187496</v>
      </c>
      <c r="Q1612">
        <f t="shared" si="667"/>
        <v>425.62527117187494</v>
      </c>
      <c r="R1612" s="49">
        <f t="shared" si="668"/>
        <v>12662.351817363278</v>
      </c>
      <c r="S1612" s="29">
        <f t="shared" si="669"/>
        <v>-5590.5208333333758</v>
      </c>
      <c r="T1612">
        <f t="shared" si="655"/>
        <v>-258.19444444444645</v>
      </c>
      <c r="U1612">
        <f t="shared" si="670"/>
        <v>36.676168749999995</v>
      </c>
      <c r="V1612">
        <f t="shared" si="656"/>
        <v>398.93196492187496</v>
      </c>
      <c r="W1612">
        <f t="shared" si="671"/>
        <v>435.60813367187495</v>
      </c>
      <c r="X1612" s="49">
        <f t="shared" si="672"/>
        <v>12959.341976738278</v>
      </c>
      <c r="Y1612" s="29">
        <f t="shared" si="673"/>
        <v>-7681.2847222222808</v>
      </c>
      <c r="AA1612">
        <f t="shared" si="657"/>
        <v>0</v>
      </c>
      <c r="AB1612">
        <f t="shared" si="650"/>
        <v>107.1</v>
      </c>
      <c r="AC1612">
        <f t="shared" si="658"/>
        <v>29.749999999999996</v>
      </c>
      <c r="AE1612">
        <f t="shared" si="659"/>
        <v>-12613.929508769528</v>
      </c>
      <c r="AF1612">
        <f t="shared" si="660"/>
        <v>-12662.351817363278</v>
      </c>
      <c r="AG1612">
        <f t="shared" si="661"/>
        <v>-12959.341976738278</v>
      </c>
    </row>
    <row r="1613" spans="2:33" x14ac:dyDescent="0.25">
      <c r="B1613" s="7" t="s">
        <v>75</v>
      </c>
      <c r="C1613" s="7">
        <v>1605</v>
      </c>
      <c r="D1613" s="7">
        <v>128</v>
      </c>
      <c r="E1613" s="13">
        <v>106.6</v>
      </c>
      <c r="F1613" s="17">
        <f t="shared" si="674"/>
        <v>-9.7222222222220642E-2</v>
      </c>
      <c r="G1613" s="17">
        <f t="shared" si="675"/>
        <v>-0.34999999999999432</v>
      </c>
      <c r="H1613">
        <f t="shared" si="662"/>
        <v>-112.29166666666484</v>
      </c>
      <c r="I1613">
        <f t="shared" si="663"/>
        <v>25.018743749999999</v>
      </c>
      <c r="J1613">
        <f t="shared" si="652"/>
        <v>395.21580478009258</v>
      </c>
      <c r="K1613">
        <f t="shared" si="651"/>
        <v>420.23454853009258</v>
      </c>
      <c r="L1613" s="49">
        <f t="shared" si="664"/>
        <v>12443.611909252184</v>
      </c>
      <c r="M1613" s="29">
        <f t="shared" si="665"/>
        <v>-3325.0810185184641</v>
      </c>
      <c r="N1613">
        <f t="shared" si="653"/>
        <v>-119.5833333333314</v>
      </c>
      <c r="O1613">
        <f t="shared" si="666"/>
        <v>26.643337500000001</v>
      </c>
      <c r="P1613">
        <f t="shared" si="654"/>
        <v>395.21580478009258</v>
      </c>
      <c r="Q1613">
        <f t="shared" si="667"/>
        <v>421.85914228009256</v>
      </c>
      <c r="R1613" s="49">
        <f t="shared" si="668"/>
        <v>12491.717935293849</v>
      </c>
      <c r="S1613" s="29">
        <f t="shared" si="669"/>
        <v>-3540.9953703703127</v>
      </c>
      <c r="T1613">
        <f t="shared" si="655"/>
        <v>-164.30555555555287</v>
      </c>
      <c r="U1613">
        <f t="shared" si="670"/>
        <v>36.607512499999999</v>
      </c>
      <c r="V1613">
        <f t="shared" si="656"/>
        <v>395.21580478009258</v>
      </c>
      <c r="W1613">
        <f t="shared" si="671"/>
        <v>431.82331728009257</v>
      </c>
      <c r="X1613" s="49">
        <f t="shared" si="672"/>
        <v>12786.768228349407</v>
      </c>
      <c r="Y1613" s="29">
        <f t="shared" si="673"/>
        <v>-4865.2700617283153</v>
      </c>
      <c r="AA1613">
        <f t="shared" si="657"/>
        <v>0</v>
      </c>
      <c r="AB1613">
        <f t="shared" si="650"/>
        <v>106.6</v>
      </c>
      <c r="AC1613">
        <f t="shared" si="658"/>
        <v>29.611111111111107</v>
      </c>
      <c r="AE1613">
        <f t="shared" si="659"/>
        <v>-12443.611909252184</v>
      </c>
      <c r="AF1613">
        <f t="shared" si="660"/>
        <v>-12491.717935293849</v>
      </c>
      <c r="AG1613">
        <f t="shared" si="661"/>
        <v>-12786.768228349407</v>
      </c>
    </row>
    <row r="1614" spans="2:33" x14ac:dyDescent="0.25">
      <c r="B1614" s="7" t="s">
        <v>75</v>
      </c>
      <c r="C1614" s="7">
        <v>1606</v>
      </c>
      <c r="D1614" s="7">
        <v>129</v>
      </c>
      <c r="E1614" s="13">
        <v>106.4</v>
      </c>
      <c r="F1614" s="17">
        <f t="shared" si="674"/>
        <v>-5.5555555555554373E-2</v>
      </c>
      <c r="G1614" s="17">
        <f t="shared" si="675"/>
        <v>-0.19999999999999574</v>
      </c>
      <c r="H1614">
        <f t="shared" si="662"/>
        <v>-64.166666666665307</v>
      </c>
      <c r="I1614">
        <f t="shared" si="663"/>
        <v>24.999975000000003</v>
      </c>
      <c r="J1614">
        <f t="shared" si="652"/>
        <v>393.7342098148149</v>
      </c>
      <c r="K1614">
        <f t="shared" si="651"/>
        <v>418.73418481481491</v>
      </c>
      <c r="L1614" s="49">
        <f t="shared" si="664"/>
        <v>12375.92146230453</v>
      </c>
      <c r="M1614" s="29">
        <f t="shared" si="665"/>
        <v>-1896.4814814814415</v>
      </c>
      <c r="N1614">
        <f t="shared" si="653"/>
        <v>-68.333333333331879</v>
      </c>
      <c r="O1614">
        <f t="shared" si="666"/>
        <v>26.623350000000002</v>
      </c>
      <c r="P1614">
        <f t="shared" si="654"/>
        <v>393.7342098148149</v>
      </c>
      <c r="Q1614">
        <f t="shared" si="667"/>
        <v>420.35755981481492</v>
      </c>
      <c r="R1614" s="49">
        <f t="shared" si="668"/>
        <v>12423.90121230453</v>
      </c>
      <c r="S1614" s="29">
        <f t="shared" si="669"/>
        <v>-2019.6296296295868</v>
      </c>
      <c r="T1614">
        <f t="shared" si="655"/>
        <v>-93.888888888886896</v>
      </c>
      <c r="U1614">
        <f t="shared" si="670"/>
        <v>36.58005</v>
      </c>
      <c r="V1614">
        <f t="shared" si="656"/>
        <v>393.7342098148149</v>
      </c>
      <c r="W1614">
        <f t="shared" si="671"/>
        <v>430.31425981481493</v>
      </c>
      <c r="X1614" s="49">
        <f t="shared" si="672"/>
        <v>12718.177012304532</v>
      </c>
      <c r="Y1614" s="29">
        <f t="shared" si="673"/>
        <v>-2774.9382716048794</v>
      </c>
      <c r="AA1614">
        <f t="shared" si="657"/>
        <v>0</v>
      </c>
      <c r="AB1614">
        <f t="shared" si="650"/>
        <v>106.4</v>
      </c>
      <c r="AC1614">
        <f t="shared" si="658"/>
        <v>29.555555555555557</v>
      </c>
      <c r="AE1614">
        <f t="shared" si="659"/>
        <v>-12375.92146230453</v>
      </c>
      <c r="AF1614">
        <f t="shared" si="660"/>
        <v>-12423.90121230453</v>
      </c>
      <c r="AG1614">
        <f t="shared" si="661"/>
        <v>-12718.177012304532</v>
      </c>
    </row>
    <row r="1615" spans="2:33" x14ac:dyDescent="0.25">
      <c r="B1615" s="7" t="s">
        <v>75</v>
      </c>
      <c r="C1615" s="7">
        <v>1607</v>
      </c>
      <c r="D1615" s="7">
        <v>130</v>
      </c>
      <c r="E1615" s="13">
        <v>106.2</v>
      </c>
      <c r="F1615" s="17">
        <f t="shared" si="674"/>
        <v>-2.7777777777778172E-2</v>
      </c>
      <c r="G1615" s="17">
        <f t="shared" si="675"/>
        <v>-0.10000000000000142</v>
      </c>
      <c r="H1615">
        <f t="shared" si="662"/>
        <v>-32.08333333333379</v>
      </c>
      <c r="I1615">
        <f t="shared" si="663"/>
        <v>24.98120625</v>
      </c>
      <c r="J1615">
        <f t="shared" si="652"/>
        <v>392.25539718750008</v>
      </c>
      <c r="K1615">
        <f t="shared" si="651"/>
        <v>417.23660343750009</v>
      </c>
      <c r="L1615" s="49">
        <f t="shared" si="664"/>
        <v>12308.479801406253</v>
      </c>
      <c r="M1615" s="29">
        <f t="shared" si="665"/>
        <v>-946.45833333334679</v>
      </c>
      <c r="N1615">
        <f t="shared" si="653"/>
        <v>-34.166666666667155</v>
      </c>
      <c r="O1615">
        <f t="shared" si="666"/>
        <v>26.603362499999999</v>
      </c>
      <c r="P1615">
        <f t="shared" si="654"/>
        <v>392.25539718750008</v>
      </c>
      <c r="Q1615">
        <f t="shared" si="667"/>
        <v>418.85875968750008</v>
      </c>
      <c r="R1615" s="49">
        <f t="shared" si="668"/>
        <v>12356.333410781252</v>
      </c>
      <c r="S1615" s="29">
        <f t="shared" si="669"/>
        <v>-1007.9166666666811</v>
      </c>
      <c r="T1615">
        <f t="shared" si="655"/>
        <v>-46.944444444445111</v>
      </c>
      <c r="U1615">
        <f t="shared" si="670"/>
        <v>36.552587499999994</v>
      </c>
      <c r="V1615">
        <f t="shared" si="656"/>
        <v>392.25539718750008</v>
      </c>
      <c r="W1615">
        <f t="shared" si="671"/>
        <v>428.8079846875001</v>
      </c>
      <c r="X1615" s="49">
        <f t="shared" si="672"/>
        <v>12649.835548281253</v>
      </c>
      <c r="Y1615" s="29">
        <f t="shared" si="673"/>
        <v>-1384.8611111111309</v>
      </c>
      <c r="AA1615">
        <f t="shared" si="657"/>
        <v>0</v>
      </c>
      <c r="AB1615">
        <f t="shared" si="650"/>
        <v>106.2</v>
      </c>
      <c r="AC1615">
        <f t="shared" si="658"/>
        <v>29.5</v>
      </c>
      <c r="AE1615">
        <f t="shared" si="659"/>
        <v>-12308.479801406253</v>
      </c>
      <c r="AF1615">
        <f t="shared" si="660"/>
        <v>-12356.333410781252</v>
      </c>
      <c r="AG1615">
        <f t="shared" si="661"/>
        <v>-12649.835548281253</v>
      </c>
    </row>
    <row r="1616" spans="2:33" x14ac:dyDescent="0.25">
      <c r="B1616" s="7" t="s">
        <v>75</v>
      </c>
      <c r="C1616" s="7">
        <v>1608</v>
      </c>
      <c r="D1616" s="7">
        <v>131</v>
      </c>
      <c r="E1616" s="13">
        <v>106.2</v>
      </c>
      <c r="F1616" s="17">
        <f t="shared" si="674"/>
        <v>0</v>
      </c>
      <c r="G1616" s="17">
        <f t="shared" si="675"/>
        <v>0</v>
      </c>
      <c r="H1616">
        <f t="shared" si="662"/>
        <v>0</v>
      </c>
      <c r="I1616">
        <f t="shared" si="663"/>
        <v>24.98120625</v>
      </c>
      <c r="J1616">
        <f t="shared" si="652"/>
        <v>392.25539718750008</v>
      </c>
      <c r="K1616">
        <f t="shared" si="651"/>
        <v>417.23660343750009</v>
      </c>
      <c r="L1616" s="49">
        <f t="shared" si="664"/>
        <v>12308.479801406253</v>
      </c>
      <c r="M1616" s="29">
        <f t="shared" si="665"/>
        <v>0</v>
      </c>
      <c r="N1616">
        <f t="shared" si="653"/>
        <v>0</v>
      </c>
      <c r="O1616">
        <f t="shared" si="666"/>
        <v>26.603362499999999</v>
      </c>
      <c r="P1616">
        <f t="shared" si="654"/>
        <v>392.25539718750008</v>
      </c>
      <c r="Q1616">
        <f t="shared" si="667"/>
        <v>418.85875968750008</v>
      </c>
      <c r="R1616" s="49">
        <f t="shared" si="668"/>
        <v>12356.333410781252</v>
      </c>
      <c r="S1616" s="29">
        <f t="shared" si="669"/>
        <v>0</v>
      </c>
      <c r="T1616">
        <f t="shared" si="655"/>
        <v>0</v>
      </c>
      <c r="U1616">
        <f t="shared" si="670"/>
        <v>36.552587499999994</v>
      </c>
      <c r="V1616">
        <f t="shared" si="656"/>
        <v>392.25539718750008</v>
      </c>
      <c r="W1616">
        <f t="shared" si="671"/>
        <v>428.8079846875001</v>
      </c>
      <c r="X1616" s="49">
        <f t="shared" si="672"/>
        <v>12649.835548281253</v>
      </c>
      <c r="Y1616" s="29">
        <f t="shared" si="673"/>
        <v>0</v>
      </c>
      <c r="AA1616">
        <f t="shared" si="657"/>
        <v>0</v>
      </c>
      <c r="AB1616">
        <f t="shared" si="650"/>
        <v>106.2</v>
      </c>
      <c r="AC1616">
        <f t="shared" si="658"/>
        <v>29.5</v>
      </c>
      <c r="AE1616">
        <f t="shared" si="659"/>
        <v>-12308.479801406253</v>
      </c>
      <c r="AF1616">
        <f t="shared" si="660"/>
        <v>-12356.333410781252</v>
      </c>
      <c r="AG1616">
        <f t="shared" si="661"/>
        <v>-12649.835548281253</v>
      </c>
    </row>
    <row r="1617" spans="2:33" x14ac:dyDescent="0.25">
      <c r="B1617" s="7" t="s">
        <v>75</v>
      </c>
      <c r="C1617" s="7">
        <v>1609</v>
      </c>
      <c r="D1617" s="7">
        <v>132</v>
      </c>
      <c r="E1617" s="13">
        <v>106.2</v>
      </c>
      <c r="F1617" s="17">
        <f t="shared" si="674"/>
        <v>2.7777777777778172E-2</v>
      </c>
      <c r="G1617" s="17">
        <f t="shared" si="675"/>
        <v>0.10000000000000142</v>
      </c>
      <c r="H1617">
        <f t="shared" si="662"/>
        <v>32.08333333333379</v>
      </c>
      <c r="I1617">
        <f t="shared" si="663"/>
        <v>24.98120625</v>
      </c>
      <c r="J1617">
        <f t="shared" si="652"/>
        <v>392.25539718750008</v>
      </c>
      <c r="K1617">
        <f t="shared" si="651"/>
        <v>417.23660343750009</v>
      </c>
      <c r="L1617" s="49">
        <f t="shared" si="664"/>
        <v>12308.479801406253</v>
      </c>
      <c r="M1617" s="29">
        <f t="shared" si="665"/>
        <v>946.45833333334679</v>
      </c>
      <c r="N1617">
        <f t="shared" si="653"/>
        <v>34.166666666667155</v>
      </c>
      <c r="O1617">
        <f t="shared" si="666"/>
        <v>26.603362499999999</v>
      </c>
      <c r="P1617">
        <f t="shared" si="654"/>
        <v>392.25539718750008</v>
      </c>
      <c r="Q1617">
        <f t="shared" si="667"/>
        <v>418.85875968750008</v>
      </c>
      <c r="R1617" s="49">
        <f t="shared" si="668"/>
        <v>12356.333410781252</v>
      </c>
      <c r="S1617" s="29">
        <f t="shared" si="669"/>
        <v>1007.9166666666811</v>
      </c>
      <c r="T1617">
        <f t="shared" si="655"/>
        <v>46.944444444445111</v>
      </c>
      <c r="U1617">
        <f t="shared" si="670"/>
        <v>36.552587499999994</v>
      </c>
      <c r="V1617">
        <f t="shared" si="656"/>
        <v>392.25539718750008</v>
      </c>
      <c r="W1617">
        <f t="shared" si="671"/>
        <v>428.8079846875001</v>
      </c>
      <c r="X1617" s="49">
        <f t="shared" si="672"/>
        <v>12649.835548281253</v>
      </c>
      <c r="Y1617" s="29">
        <f t="shared" si="673"/>
        <v>1384.8611111111309</v>
      </c>
      <c r="AA1617">
        <f t="shared" si="657"/>
        <v>0</v>
      </c>
      <c r="AB1617">
        <f t="shared" si="650"/>
        <v>106.2</v>
      </c>
      <c r="AC1617">
        <f t="shared" si="658"/>
        <v>29.5</v>
      </c>
      <c r="AE1617">
        <f t="shared" si="659"/>
        <v>-12308.479801406253</v>
      </c>
      <c r="AF1617">
        <f t="shared" si="660"/>
        <v>-12356.333410781252</v>
      </c>
      <c r="AG1617">
        <f t="shared" si="661"/>
        <v>-12649.835548281253</v>
      </c>
    </row>
    <row r="1618" spans="2:33" x14ac:dyDescent="0.25">
      <c r="B1618" s="7" t="s">
        <v>75</v>
      </c>
      <c r="C1618" s="7">
        <v>1610</v>
      </c>
      <c r="D1618" s="7">
        <v>133</v>
      </c>
      <c r="E1618" s="13">
        <v>106.4</v>
      </c>
      <c r="F1618" s="17">
        <f t="shared" si="674"/>
        <v>4.1666666666666269E-2</v>
      </c>
      <c r="G1618" s="17">
        <f t="shared" si="675"/>
        <v>0.14999999999999858</v>
      </c>
      <c r="H1618">
        <f t="shared" si="662"/>
        <v>48.124999999999538</v>
      </c>
      <c r="I1618">
        <f t="shared" si="663"/>
        <v>24.999975000000003</v>
      </c>
      <c r="J1618">
        <f t="shared" si="652"/>
        <v>393.7342098148149</v>
      </c>
      <c r="K1618">
        <f t="shared" si="651"/>
        <v>418.73418481481491</v>
      </c>
      <c r="L1618" s="49">
        <f t="shared" si="664"/>
        <v>12375.92146230453</v>
      </c>
      <c r="M1618" s="29">
        <f t="shared" si="665"/>
        <v>1422.3611111110974</v>
      </c>
      <c r="N1618">
        <f t="shared" si="653"/>
        <v>51.24999999999951</v>
      </c>
      <c r="O1618">
        <f t="shared" si="666"/>
        <v>26.623350000000002</v>
      </c>
      <c r="P1618">
        <f t="shared" si="654"/>
        <v>393.7342098148149</v>
      </c>
      <c r="Q1618">
        <f t="shared" si="667"/>
        <v>420.35755981481492</v>
      </c>
      <c r="R1618" s="49">
        <f t="shared" si="668"/>
        <v>12423.90121230453</v>
      </c>
      <c r="S1618" s="29">
        <f t="shared" si="669"/>
        <v>1514.7222222222078</v>
      </c>
      <c r="T1618">
        <f t="shared" si="655"/>
        <v>70.416666666665989</v>
      </c>
      <c r="U1618">
        <f t="shared" si="670"/>
        <v>36.58005</v>
      </c>
      <c r="V1618">
        <f t="shared" si="656"/>
        <v>393.7342098148149</v>
      </c>
      <c r="W1618">
        <f t="shared" si="671"/>
        <v>430.31425981481493</v>
      </c>
      <c r="X1618" s="49">
        <f t="shared" si="672"/>
        <v>12718.177012304532</v>
      </c>
      <c r="Y1618" s="29">
        <f t="shared" si="673"/>
        <v>2081.2037037036839</v>
      </c>
      <c r="AA1618">
        <f t="shared" si="657"/>
        <v>0</v>
      </c>
      <c r="AB1618">
        <f t="shared" si="650"/>
        <v>106.4</v>
      </c>
      <c r="AC1618">
        <f t="shared" si="658"/>
        <v>29.555555555555557</v>
      </c>
      <c r="AE1618">
        <f t="shared" si="659"/>
        <v>-12375.92146230453</v>
      </c>
      <c r="AF1618">
        <f t="shared" si="660"/>
        <v>-12423.90121230453</v>
      </c>
      <c r="AG1618">
        <f t="shared" si="661"/>
        <v>-12718.177012304532</v>
      </c>
    </row>
    <row r="1619" spans="2:33" x14ac:dyDescent="0.25">
      <c r="B1619" s="7" t="s">
        <v>75</v>
      </c>
      <c r="C1619" s="7">
        <v>1611</v>
      </c>
      <c r="D1619" s="7">
        <v>134</v>
      </c>
      <c r="E1619" s="13">
        <v>106.5</v>
      </c>
      <c r="F1619" s="17">
        <f t="shared" si="674"/>
        <v>5.5555555555554373E-2</v>
      </c>
      <c r="G1619" s="17">
        <f t="shared" si="675"/>
        <v>0.19999999999999574</v>
      </c>
      <c r="H1619">
        <f t="shared" si="662"/>
        <v>64.166666666665307</v>
      </c>
      <c r="I1619">
        <f t="shared" si="663"/>
        <v>25.009359374999999</v>
      </c>
      <c r="J1619">
        <f t="shared" si="652"/>
        <v>394.47465950520836</v>
      </c>
      <c r="K1619">
        <f t="shared" si="651"/>
        <v>419.48401888020834</v>
      </c>
      <c r="L1619" s="49">
        <f t="shared" si="664"/>
        <v>12409.735558539496</v>
      </c>
      <c r="M1619" s="29">
        <f t="shared" si="665"/>
        <v>1898.2638888888487</v>
      </c>
      <c r="N1619">
        <f t="shared" si="653"/>
        <v>68.333333333331879</v>
      </c>
      <c r="O1619">
        <f t="shared" si="666"/>
        <v>26.633343749999998</v>
      </c>
      <c r="P1619">
        <f t="shared" si="654"/>
        <v>394.47465950520836</v>
      </c>
      <c r="Q1619">
        <f t="shared" si="667"/>
        <v>421.10800325520836</v>
      </c>
      <c r="R1619" s="49">
        <f t="shared" si="668"/>
        <v>12457.778429633247</v>
      </c>
      <c r="S1619" s="29">
        <f t="shared" si="669"/>
        <v>2021.5277777777346</v>
      </c>
      <c r="T1619">
        <f t="shared" si="655"/>
        <v>93.888888888886896</v>
      </c>
      <c r="U1619">
        <f t="shared" si="670"/>
        <v>36.593781249999999</v>
      </c>
      <c r="V1619">
        <f t="shared" si="656"/>
        <v>394.47465950520836</v>
      </c>
      <c r="W1619">
        <f t="shared" si="671"/>
        <v>431.06844075520837</v>
      </c>
      <c r="X1619" s="49">
        <f t="shared" si="672"/>
        <v>12752.44137234158</v>
      </c>
      <c r="Y1619" s="29">
        <f t="shared" si="673"/>
        <v>2777.5462962962374</v>
      </c>
      <c r="AA1619">
        <f t="shared" si="657"/>
        <v>0</v>
      </c>
      <c r="AB1619">
        <f t="shared" si="650"/>
        <v>106.5</v>
      </c>
      <c r="AC1619">
        <f t="shared" si="658"/>
        <v>29.583333333333332</v>
      </c>
      <c r="AE1619">
        <f t="shared" si="659"/>
        <v>-12409.735558539496</v>
      </c>
      <c r="AF1619">
        <f t="shared" si="660"/>
        <v>-12457.778429633247</v>
      </c>
      <c r="AG1619">
        <f t="shared" si="661"/>
        <v>-12752.44137234158</v>
      </c>
    </row>
    <row r="1620" spans="2:33" x14ac:dyDescent="0.25">
      <c r="B1620" s="7" t="s">
        <v>75</v>
      </c>
      <c r="C1620" s="7">
        <v>1612</v>
      </c>
      <c r="D1620" s="7">
        <v>135</v>
      </c>
      <c r="E1620" s="13">
        <v>106.8</v>
      </c>
      <c r="F1620" s="17">
        <f t="shared" si="674"/>
        <v>9.7222222222222612E-2</v>
      </c>
      <c r="G1620" s="17">
        <f t="shared" si="675"/>
        <v>0.35000000000000142</v>
      </c>
      <c r="H1620">
        <f t="shared" si="662"/>
        <v>112.29166666666711</v>
      </c>
      <c r="I1620">
        <f t="shared" si="663"/>
        <v>25.037512499999998</v>
      </c>
      <c r="J1620">
        <f t="shared" si="652"/>
        <v>396.70018208333335</v>
      </c>
      <c r="K1620">
        <f t="shared" si="651"/>
        <v>421.73769458333334</v>
      </c>
      <c r="L1620" s="49">
        <f t="shared" si="664"/>
        <v>12511.551605972221</v>
      </c>
      <c r="M1620" s="29">
        <f t="shared" si="665"/>
        <v>3331.3194444444575</v>
      </c>
      <c r="N1620">
        <f t="shared" si="653"/>
        <v>119.58333333333381</v>
      </c>
      <c r="O1620">
        <f t="shared" si="666"/>
        <v>26.663324999999997</v>
      </c>
      <c r="P1620">
        <f t="shared" si="654"/>
        <v>396.70018208333335</v>
      </c>
      <c r="Q1620">
        <f t="shared" si="667"/>
        <v>423.36350708333333</v>
      </c>
      <c r="R1620" s="49">
        <f t="shared" si="668"/>
        <v>12559.784043472222</v>
      </c>
      <c r="S1620" s="29">
        <f t="shared" si="669"/>
        <v>3547.6388888889028</v>
      </c>
      <c r="T1620">
        <f t="shared" si="655"/>
        <v>164.30555555555623</v>
      </c>
      <c r="U1620">
        <f t="shared" si="670"/>
        <v>36.634974999999997</v>
      </c>
      <c r="V1620">
        <f t="shared" si="656"/>
        <v>396.70018208333335</v>
      </c>
      <c r="W1620">
        <f t="shared" si="671"/>
        <v>433.33515708333334</v>
      </c>
      <c r="X1620" s="49">
        <f t="shared" si="672"/>
        <v>12855.609660138889</v>
      </c>
      <c r="Y1620" s="29">
        <f t="shared" si="673"/>
        <v>4874.3981481481678</v>
      </c>
      <c r="AA1620">
        <f t="shared" si="657"/>
        <v>0</v>
      </c>
      <c r="AB1620">
        <f t="shared" si="650"/>
        <v>106.8</v>
      </c>
      <c r="AC1620">
        <f t="shared" si="658"/>
        <v>29.666666666666664</v>
      </c>
      <c r="AE1620">
        <f t="shared" si="659"/>
        <v>-12511.551605972221</v>
      </c>
      <c r="AF1620">
        <f t="shared" si="660"/>
        <v>-12559.784043472222</v>
      </c>
      <c r="AG1620">
        <f t="shared" si="661"/>
        <v>-12855.609660138889</v>
      </c>
    </row>
    <row r="1621" spans="2:33" x14ac:dyDescent="0.25">
      <c r="B1621" s="7" t="s">
        <v>75</v>
      </c>
      <c r="C1621" s="7">
        <v>1613</v>
      </c>
      <c r="D1621" s="7">
        <v>136</v>
      </c>
      <c r="E1621" s="13">
        <v>107.2</v>
      </c>
      <c r="F1621" s="17">
        <f t="shared" si="674"/>
        <v>0.1388888888888889</v>
      </c>
      <c r="G1621" s="17">
        <f t="shared" si="675"/>
        <v>0.5</v>
      </c>
      <c r="H1621">
        <f t="shared" si="662"/>
        <v>160.41666666666669</v>
      </c>
      <c r="I1621">
        <f t="shared" si="663"/>
        <v>25.075049999999997</v>
      </c>
      <c r="J1621">
        <f t="shared" si="652"/>
        <v>399.67728370370378</v>
      </c>
      <c r="K1621">
        <f t="shared" si="651"/>
        <v>424.75233370370375</v>
      </c>
      <c r="L1621" s="49">
        <f t="shared" si="664"/>
        <v>12648.1806036214</v>
      </c>
      <c r="M1621" s="29">
        <f t="shared" si="665"/>
        <v>4776.8518518518522</v>
      </c>
      <c r="N1621">
        <f t="shared" si="653"/>
        <v>170.83333333333334</v>
      </c>
      <c r="O1621">
        <f t="shared" si="666"/>
        <v>26.703299999999995</v>
      </c>
      <c r="P1621">
        <f t="shared" si="654"/>
        <v>399.67728370370378</v>
      </c>
      <c r="Q1621">
        <f t="shared" si="667"/>
        <v>426.38058370370379</v>
      </c>
      <c r="R1621" s="49">
        <f t="shared" si="668"/>
        <v>12696.666270288069</v>
      </c>
      <c r="S1621" s="29">
        <f t="shared" si="669"/>
        <v>5087.0370370370374</v>
      </c>
      <c r="T1621">
        <f t="shared" si="655"/>
        <v>234.72222222222223</v>
      </c>
      <c r="U1621">
        <f t="shared" si="670"/>
        <v>36.689899999999994</v>
      </c>
      <c r="V1621">
        <f t="shared" si="656"/>
        <v>399.67728370370378</v>
      </c>
      <c r="W1621">
        <f t="shared" si="671"/>
        <v>436.36718370370374</v>
      </c>
      <c r="X1621" s="49">
        <f t="shared" si="672"/>
        <v>12994.045025843623</v>
      </c>
      <c r="Y1621" s="29">
        <f t="shared" si="673"/>
        <v>6989.5061728395067</v>
      </c>
      <c r="AA1621">
        <f t="shared" si="657"/>
        <v>0</v>
      </c>
      <c r="AB1621">
        <f t="shared" ref="AB1621:AB1684" si="676">IF(AA1621=1,"",E1621)</f>
        <v>107.2</v>
      </c>
      <c r="AC1621">
        <f t="shared" si="658"/>
        <v>29.777777777777779</v>
      </c>
      <c r="AE1621">
        <f t="shared" si="659"/>
        <v>-12648.1806036214</v>
      </c>
      <c r="AF1621">
        <f t="shared" si="660"/>
        <v>-12696.666270288069</v>
      </c>
      <c r="AG1621">
        <f t="shared" si="661"/>
        <v>-12994.045025843623</v>
      </c>
    </row>
    <row r="1622" spans="2:33" x14ac:dyDescent="0.25">
      <c r="B1622" s="7" t="s">
        <v>75</v>
      </c>
      <c r="C1622" s="7">
        <v>1614</v>
      </c>
      <c r="D1622" s="7">
        <v>137</v>
      </c>
      <c r="E1622" s="13">
        <v>107.8</v>
      </c>
      <c r="F1622" s="17">
        <f t="shared" si="674"/>
        <v>0.18055555555555516</v>
      </c>
      <c r="G1622" s="17">
        <f t="shared" si="675"/>
        <v>0.64999999999999858</v>
      </c>
      <c r="H1622">
        <f t="shared" si="662"/>
        <v>208.5416666666662</v>
      </c>
      <c r="I1622">
        <f t="shared" si="663"/>
        <v>25.13135625</v>
      </c>
      <c r="J1622">
        <f t="shared" si="652"/>
        <v>404.16380366898147</v>
      </c>
      <c r="K1622">
        <f t="shared" si="651"/>
        <v>429.29515991898148</v>
      </c>
      <c r="L1622" s="49">
        <f t="shared" si="664"/>
        <v>12855.005066462834</v>
      </c>
      <c r="M1622" s="29">
        <f t="shared" si="665"/>
        <v>6244.6643518518376</v>
      </c>
      <c r="N1622">
        <f t="shared" si="653"/>
        <v>222.08333333333286</v>
      </c>
      <c r="O1622">
        <f t="shared" si="666"/>
        <v>26.7632625</v>
      </c>
      <c r="P1622">
        <f t="shared" si="654"/>
        <v>404.16380366898147</v>
      </c>
      <c r="Q1622">
        <f t="shared" si="667"/>
        <v>430.92706616898147</v>
      </c>
      <c r="R1622" s="49">
        <f t="shared" si="668"/>
        <v>12903.8715925045</v>
      </c>
      <c r="S1622" s="29">
        <f t="shared" si="669"/>
        <v>6650.1620370370229</v>
      </c>
      <c r="T1622">
        <f t="shared" si="655"/>
        <v>305.13888888888823</v>
      </c>
      <c r="U1622">
        <f t="shared" si="670"/>
        <v>36.772287499999997</v>
      </c>
      <c r="V1622">
        <f t="shared" si="656"/>
        <v>404.16380366898147</v>
      </c>
      <c r="W1622">
        <f t="shared" si="671"/>
        <v>440.93609116898148</v>
      </c>
      <c r="X1622" s="49">
        <f t="shared" si="672"/>
        <v>13203.586285560055</v>
      </c>
      <c r="Y1622" s="29">
        <f t="shared" si="673"/>
        <v>9137.2145061728188</v>
      </c>
      <c r="AA1622">
        <f t="shared" si="657"/>
        <v>0</v>
      </c>
      <c r="AB1622">
        <f t="shared" si="676"/>
        <v>107.8</v>
      </c>
      <c r="AC1622">
        <f t="shared" si="658"/>
        <v>29.944444444444443</v>
      </c>
      <c r="AE1622">
        <f t="shared" si="659"/>
        <v>-12855.005066462834</v>
      </c>
      <c r="AF1622">
        <f t="shared" si="660"/>
        <v>-12903.8715925045</v>
      </c>
      <c r="AG1622">
        <f t="shared" si="661"/>
        <v>-13203.586285560055</v>
      </c>
    </row>
    <row r="1623" spans="2:33" x14ac:dyDescent="0.25">
      <c r="B1623" s="7" t="s">
        <v>75</v>
      </c>
      <c r="C1623" s="7">
        <v>1615</v>
      </c>
      <c r="D1623" s="7">
        <v>138</v>
      </c>
      <c r="E1623" s="13">
        <v>108.5</v>
      </c>
      <c r="F1623" s="17">
        <f t="shared" si="674"/>
        <v>0.2222222222222234</v>
      </c>
      <c r="G1623" s="17">
        <f t="shared" si="675"/>
        <v>0.80000000000000426</v>
      </c>
      <c r="H1623">
        <f t="shared" si="662"/>
        <v>256.66666666666805</v>
      </c>
      <c r="I1623">
        <f t="shared" si="663"/>
        <v>25.197046875000002</v>
      </c>
      <c r="J1623">
        <f t="shared" si="652"/>
        <v>409.42972605613437</v>
      </c>
      <c r="K1623">
        <f t="shared" si="651"/>
        <v>434.62677293113438</v>
      </c>
      <c r="L1623" s="49">
        <f t="shared" si="664"/>
        <v>13099.1680175078</v>
      </c>
      <c r="M1623" s="29">
        <f t="shared" si="665"/>
        <v>7735.6481481481896</v>
      </c>
      <c r="N1623">
        <f t="shared" si="653"/>
        <v>273.33333333333479</v>
      </c>
      <c r="O1623">
        <f t="shared" si="666"/>
        <v>26.83321875</v>
      </c>
      <c r="P1623">
        <f t="shared" si="654"/>
        <v>409.42972605613437</v>
      </c>
      <c r="Q1623">
        <f t="shared" si="667"/>
        <v>436.26294480613439</v>
      </c>
      <c r="R1623" s="49">
        <f t="shared" si="668"/>
        <v>13148.48041985155</v>
      </c>
      <c r="S1623" s="29">
        <f t="shared" si="669"/>
        <v>8237.9629629630072</v>
      </c>
      <c r="T1623">
        <f t="shared" si="655"/>
        <v>375.55555555555753</v>
      </c>
      <c r="U1623">
        <f t="shared" si="670"/>
        <v>36.86840625</v>
      </c>
      <c r="V1623">
        <f t="shared" si="656"/>
        <v>409.42972605613437</v>
      </c>
      <c r="W1623">
        <f t="shared" si="671"/>
        <v>446.29813230613439</v>
      </c>
      <c r="X1623" s="49">
        <f t="shared" si="672"/>
        <v>13450.929820893218</v>
      </c>
      <c r="Y1623" s="29">
        <f t="shared" si="673"/>
        <v>11318.827160493887</v>
      </c>
      <c r="AA1623">
        <f t="shared" si="657"/>
        <v>0</v>
      </c>
      <c r="AB1623">
        <f t="shared" si="676"/>
        <v>108.5</v>
      </c>
      <c r="AC1623">
        <f t="shared" si="658"/>
        <v>30.138888888888889</v>
      </c>
      <c r="AE1623">
        <f t="shared" si="659"/>
        <v>-13099.1680175078</v>
      </c>
      <c r="AF1623">
        <f t="shared" si="660"/>
        <v>-13148.48041985155</v>
      </c>
      <c r="AG1623">
        <f t="shared" si="661"/>
        <v>-13450.929820893218</v>
      </c>
    </row>
    <row r="1624" spans="2:33" x14ac:dyDescent="0.25">
      <c r="B1624" s="7" t="s">
        <v>75</v>
      </c>
      <c r="C1624" s="7">
        <v>1616</v>
      </c>
      <c r="D1624" s="7">
        <v>139</v>
      </c>
      <c r="E1624" s="13">
        <v>109.4</v>
      </c>
      <c r="F1624" s="17">
        <f t="shared" si="674"/>
        <v>0.27777777777777779</v>
      </c>
      <c r="G1624" s="17">
        <f t="shared" si="675"/>
        <v>1</v>
      </c>
      <c r="H1624">
        <f t="shared" si="662"/>
        <v>320.83333333333337</v>
      </c>
      <c r="I1624">
        <f t="shared" si="663"/>
        <v>25.28150625</v>
      </c>
      <c r="J1624">
        <f t="shared" si="652"/>
        <v>416.25027978009268</v>
      </c>
      <c r="K1624">
        <f t="shared" si="651"/>
        <v>441.53178603009269</v>
      </c>
      <c r="L1624" s="49">
        <f t="shared" si="664"/>
        <v>13417.66038658115</v>
      </c>
      <c r="M1624" s="29">
        <f t="shared" si="665"/>
        <v>9749.7685185185201</v>
      </c>
      <c r="N1624">
        <f t="shared" si="653"/>
        <v>341.66666666666669</v>
      </c>
      <c r="O1624">
        <f t="shared" si="666"/>
        <v>26.923162499999997</v>
      </c>
      <c r="P1624">
        <f t="shared" si="654"/>
        <v>416.25027978009268</v>
      </c>
      <c r="Q1624">
        <f t="shared" si="667"/>
        <v>443.17344228009267</v>
      </c>
      <c r="R1624" s="49">
        <f t="shared" si="668"/>
        <v>13467.548495956149</v>
      </c>
      <c r="S1624" s="29">
        <f t="shared" si="669"/>
        <v>10382.87037037037</v>
      </c>
      <c r="T1624">
        <f t="shared" si="655"/>
        <v>469.44444444444446</v>
      </c>
      <c r="U1624">
        <f t="shared" si="670"/>
        <v>36.9919875</v>
      </c>
      <c r="V1624">
        <f t="shared" si="656"/>
        <v>416.25027978009268</v>
      </c>
      <c r="W1624">
        <f t="shared" si="671"/>
        <v>453.24226728009268</v>
      </c>
      <c r="X1624" s="49">
        <f t="shared" si="672"/>
        <v>13773.528900122816</v>
      </c>
      <c r="Y1624" s="29">
        <f t="shared" si="673"/>
        <v>14265.895061728395</v>
      </c>
      <c r="AA1624">
        <f t="shared" si="657"/>
        <v>0</v>
      </c>
      <c r="AB1624">
        <f t="shared" si="676"/>
        <v>109.4</v>
      </c>
      <c r="AC1624">
        <f t="shared" si="658"/>
        <v>30.388888888888889</v>
      </c>
      <c r="AE1624">
        <f t="shared" si="659"/>
        <v>-13417.66038658115</v>
      </c>
      <c r="AF1624">
        <f t="shared" si="660"/>
        <v>-13467.548495956149</v>
      </c>
      <c r="AG1624">
        <f t="shared" si="661"/>
        <v>-13773.528900122816</v>
      </c>
    </row>
    <row r="1625" spans="2:33" x14ac:dyDescent="0.25">
      <c r="B1625" s="7" t="s">
        <v>75</v>
      </c>
      <c r="C1625" s="7">
        <v>1617</v>
      </c>
      <c r="D1625" s="7">
        <v>140</v>
      </c>
      <c r="E1625" s="13">
        <v>110.5</v>
      </c>
      <c r="F1625" s="17">
        <f t="shared" si="674"/>
        <v>0.31944444444444403</v>
      </c>
      <c r="G1625" s="17">
        <f t="shared" si="675"/>
        <v>1.1499999999999986</v>
      </c>
      <c r="H1625">
        <f t="shared" si="662"/>
        <v>368.95833333333286</v>
      </c>
      <c r="I1625">
        <f t="shared" si="663"/>
        <v>25.384734375000001</v>
      </c>
      <c r="J1625">
        <f t="shared" si="652"/>
        <v>424.66302640335653</v>
      </c>
      <c r="K1625">
        <f t="shared" si="651"/>
        <v>450.04776077835652</v>
      </c>
      <c r="L1625" s="49">
        <f t="shared" si="664"/>
        <v>13813.965990557886</v>
      </c>
      <c r="M1625" s="29">
        <f t="shared" si="665"/>
        <v>11324.971064814799</v>
      </c>
      <c r="N1625">
        <f t="shared" si="653"/>
        <v>392.91666666666617</v>
      </c>
      <c r="O1625">
        <f t="shared" si="666"/>
        <v>27.033093750000003</v>
      </c>
      <c r="P1625">
        <f t="shared" si="654"/>
        <v>424.66302640335653</v>
      </c>
      <c r="Q1625">
        <f t="shared" si="667"/>
        <v>451.6961201533565</v>
      </c>
      <c r="R1625" s="49">
        <f t="shared" si="668"/>
        <v>13864.561465818302</v>
      </c>
      <c r="S1625" s="29">
        <f t="shared" si="669"/>
        <v>12060.358796296281</v>
      </c>
      <c r="T1625">
        <f t="shared" si="655"/>
        <v>539.8611111111104</v>
      </c>
      <c r="U1625">
        <f t="shared" si="670"/>
        <v>37.14303125</v>
      </c>
      <c r="V1625">
        <f t="shared" si="656"/>
        <v>424.66302640335653</v>
      </c>
      <c r="W1625">
        <f t="shared" si="671"/>
        <v>461.8060576533565</v>
      </c>
      <c r="X1625" s="49">
        <f t="shared" si="672"/>
        <v>14174.880380748858</v>
      </c>
      <c r="Y1625" s="29">
        <f t="shared" si="673"/>
        <v>16570.736882716028</v>
      </c>
      <c r="AA1625">
        <f t="shared" si="657"/>
        <v>0</v>
      </c>
      <c r="AB1625">
        <f t="shared" si="676"/>
        <v>110.5</v>
      </c>
      <c r="AC1625">
        <f t="shared" si="658"/>
        <v>30.694444444444443</v>
      </c>
      <c r="AE1625">
        <f t="shared" si="659"/>
        <v>-13813.965990557886</v>
      </c>
      <c r="AF1625">
        <f t="shared" si="660"/>
        <v>-13864.561465818302</v>
      </c>
      <c r="AG1625">
        <f t="shared" si="661"/>
        <v>-14174.880380748858</v>
      </c>
    </row>
    <row r="1626" spans="2:33" x14ac:dyDescent="0.25">
      <c r="B1626" s="7" t="s">
        <v>75</v>
      </c>
      <c r="C1626" s="7">
        <v>1618</v>
      </c>
      <c r="D1626" s="7">
        <v>141</v>
      </c>
      <c r="E1626" s="13">
        <v>111.7</v>
      </c>
      <c r="F1626" s="17">
        <f t="shared" si="674"/>
        <v>0.34722222222222221</v>
      </c>
      <c r="G1626" s="17">
        <f t="shared" si="675"/>
        <v>1.25</v>
      </c>
      <c r="H1626">
        <f t="shared" si="662"/>
        <v>401.04166666666663</v>
      </c>
      <c r="I1626">
        <f t="shared" si="663"/>
        <v>25.497346875000002</v>
      </c>
      <c r="J1626">
        <f t="shared" si="652"/>
        <v>433.9365588339121</v>
      </c>
      <c r="K1626">
        <f t="shared" si="651"/>
        <v>459.43390570891211</v>
      </c>
      <c r="L1626" s="49">
        <f t="shared" si="664"/>
        <v>14255.213129912634</v>
      </c>
      <c r="M1626" s="29">
        <f t="shared" si="665"/>
        <v>12443.431712962962</v>
      </c>
      <c r="N1626">
        <f t="shared" si="653"/>
        <v>427.08333333333331</v>
      </c>
      <c r="O1626">
        <f t="shared" si="666"/>
        <v>27.153018750000001</v>
      </c>
      <c r="P1626">
        <f t="shared" si="654"/>
        <v>433.9365588339121</v>
      </c>
      <c r="Q1626">
        <f t="shared" si="667"/>
        <v>461.0895775839121</v>
      </c>
      <c r="R1626" s="49">
        <f t="shared" si="668"/>
        <v>14306.584948923051</v>
      </c>
      <c r="S1626" s="29">
        <f t="shared" si="669"/>
        <v>13251.446759259259</v>
      </c>
      <c r="T1626">
        <f t="shared" si="655"/>
        <v>586.80555555555554</v>
      </c>
      <c r="U1626">
        <f t="shared" si="670"/>
        <v>37.307806250000006</v>
      </c>
      <c r="V1626">
        <f t="shared" si="656"/>
        <v>433.9365588339121</v>
      </c>
      <c r="W1626">
        <f t="shared" si="671"/>
        <v>471.2443650839121</v>
      </c>
      <c r="X1626" s="49">
        <f t="shared" si="672"/>
        <v>14621.665438853606</v>
      </c>
      <c r="Y1626" s="29">
        <f t="shared" si="673"/>
        <v>18207.272376543209</v>
      </c>
      <c r="AA1626">
        <f t="shared" si="657"/>
        <v>0</v>
      </c>
      <c r="AB1626">
        <f t="shared" si="676"/>
        <v>111.7</v>
      </c>
      <c r="AC1626">
        <f t="shared" si="658"/>
        <v>31.027777777777779</v>
      </c>
      <c r="AE1626">
        <f t="shared" si="659"/>
        <v>-14255.213129912634</v>
      </c>
      <c r="AF1626">
        <f t="shared" si="660"/>
        <v>-14306.584948923051</v>
      </c>
      <c r="AG1626">
        <f t="shared" si="661"/>
        <v>-14621.665438853606</v>
      </c>
    </row>
    <row r="1627" spans="2:33" x14ac:dyDescent="0.25">
      <c r="B1627" s="7" t="s">
        <v>75</v>
      </c>
      <c r="C1627" s="7">
        <v>1619</v>
      </c>
      <c r="D1627" s="7">
        <v>142</v>
      </c>
      <c r="E1627" s="13">
        <v>113</v>
      </c>
      <c r="F1627" s="17">
        <f t="shared" si="674"/>
        <v>0.33333333333333215</v>
      </c>
      <c r="G1627" s="17">
        <f t="shared" si="675"/>
        <v>1.1999999999999957</v>
      </c>
      <c r="H1627">
        <f t="shared" si="662"/>
        <v>384.99999999999864</v>
      </c>
      <c r="I1627">
        <f t="shared" si="663"/>
        <v>25.619343749999999</v>
      </c>
      <c r="J1627">
        <f t="shared" si="652"/>
        <v>444.09591811342602</v>
      </c>
      <c r="K1627">
        <f t="shared" si="651"/>
        <v>469.71526186342601</v>
      </c>
      <c r="L1627" s="49">
        <f t="shared" si="664"/>
        <v>14743.840164046427</v>
      </c>
      <c r="M1627" s="29">
        <f t="shared" si="665"/>
        <v>12084.722222222179</v>
      </c>
      <c r="N1627">
        <f t="shared" si="653"/>
        <v>409.99999999999852</v>
      </c>
      <c r="O1627">
        <f t="shared" si="666"/>
        <v>27.282937499999999</v>
      </c>
      <c r="P1627">
        <f t="shared" si="654"/>
        <v>444.09591811342602</v>
      </c>
      <c r="Q1627">
        <f t="shared" si="667"/>
        <v>471.37885561342603</v>
      </c>
      <c r="R1627" s="49">
        <f t="shared" si="668"/>
        <v>14796.058523421429</v>
      </c>
      <c r="S1627" s="29">
        <f t="shared" si="669"/>
        <v>12869.444444444398</v>
      </c>
      <c r="T1627">
        <f t="shared" si="655"/>
        <v>563.33333333333132</v>
      </c>
      <c r="U1627">
        <f t="shared" si="670"/>
        <v>37.486312499999997</v>
      </c>
      <c r="V1627">
        <f t="shared" si="656"/>
        <v>444.09591811342602</v>
      </c>
      <c r="W1627">
        <f t="shared" si="671"/>
        <v>481.58223061342602</v>
      </c>
      <c r="X1627" s="49">
        <f t="shared" si="672"/>
        <v>15116.331127588095</v>
      </c>
      <c r="Y1627" s="29">
        <f t="shared" si="673"/>
        <v>17682.407407407343</v>
      </c>
      <c r="AA1627">
        <f t="shared" si="657"/>
        <v>0</v>
      </c>
      <c r="AB1627">
        <f t="shared" si="676"/>
        <v>113</v>
      </c>
      <c r="AC1627">
        <f t="shared" si="658"/>
        <v>31.388888888888889</v>
      </c>
      <c r="AE1627">
        <f t="shared" si="659"/>
        <v>-14743.840164046427</v>
      </c>
      <c r="AF1627">
        <f t="shared" si="660"/>
        <v>-14796.058523421429</v>
      </c>
      <c r="AG1627">
        <f t="shared" si="661"/>
        <v>-15116.331127588095</v>
      </c>
    </row>
    <row r="1628" spans="2:33" x14ac:dyDescent="0.25">
      <c r="B1628" s="7" t="s">
        <v>75</v>
      </c>
      <c r="C1628" s="7">
        <v>1620</v>
      </c>
      <c r="D1628" s="7">
        <v>143</v>
      </c>
      <c r="E1628" s="13">
        <v>114.1</v>
      </c>
      <c r="F1628" s="17">
        <f t="shared" si="674"/>
        <v>0.29166666666666585</v>
      </c>
      <c r="G1628" s="17">
        <f t="shared" si="675"/>
        <v>1.0499999999999972</v>
      </c>
      <c r="H1628">
        <f t="shared" si="662"/>
        <v>336.87499999999903</v>
      </c>
      <c r="I1628">
        <f t="shared" si="663"/>
        <v>25.722571875</v>
      </c>
      <c r="J1628">
        <f t="shared" si="652"/>
        <v>452.78411619502316</v>
      </c>
      <c r="K1628">
        <f t="shared" si="651"/>
        <v>478.50668807002319</v>
      </c>
      <c r="L1628" s="49">
        <f t="shared" si="664"/>
        <v>15166.003641330457</v>
      </c>
      <c r="M1628" s="29">
        <f t="shared" si="665"/>
        <v>10677.065972222192</v>
      </c>
      <c r="N1628">
        <f t="shared" si="653"/>
        <v>358.74999999999898</v>
      </c>
      <c r="O1628">
        <f t="shared" si="666"/>
        <v>27.392868749999998</v>
      </c>
      <c r="P1628">
        <f t="shared" si="654"/>
        <v>452.78411619502316</v>
      </c>
      <c r="Q1628">
        <f t="shared" si="667"/>
        <v>480.17698494502315</v>
      </c>
      <c r="R1628" s="49">
        <f t="shared" si="668"/>
        <v>15218.942772840872</v>
      </c>
      <c r="S1628" s="29">
        <f t="shared" si="669"/>
        <v>11370.381944444411</v>
      </c>
      <c r="T1628">
        <f t="shared" si="655"/>
        <v>492.91666666666526</v>
      </c>
      <c r="U1628">
        <f t="shared" si="670"/>
        <v>37.637356249999996</v>
      </c>
      <c r="V1628">
        <f t="shared" si="656"/>
        <v>452.78411619502316</v>
      </c>
      <c r="W1628">
        <f t="shared" si="671"/>
        <v>490.42147244502314</v>
      </c>
      <c r="X1628" s="49">
        <f t="shared" si="672"/>
        <v>15543.636112771426</v>
      </c>
      <c r="Y1628" s="29">
        <f t="shared" si="673"/>
        <v>15622.719907407361</v>
      </c>
      <c r="AA1628">
        <f t="shared" si="657"/>
        <v>0</v>
      </c>
      <c r="AB1628">
        <f t="shared" si="676"/>
        <v>114.1</v>
      </c>
      <c r="AC1628">
        <f t="shared" si="658"/>
        <v>31.694444444444443</v>
      </c>
      <c r="AE1628">
        <f t="shared" si="659"/>
        <v>-15166.003641330457</v>
      </c>
      <c r="AF1628">
        <f t="shared" si="660"/>
        <v>-15218.942772840872</v>
      </c>
      <c r="AG1628">
        <f t="shared" si="661"/>
        <v>-15543.636112771426</v>
      </c>
    </row>
    <row r="1629" spans="2:33" x14ac:dyDescent="0.25">
      <c r="B1629" s="7" t="s">
        <v>75</v>
      </c>
      <c r="C1629" s="7">
        <v>1621</v>
      </c>
      <c r="D1629" s="7">
        <v>144</v>
      </c>
      <c r="E1629" s="13">
        <v>115.1</v>
      </c>
      <c r="F1629" s="17">
        <f t="shared" si="674"/>
        <v>0.25000000000000155</v>
      </c>
      <c r="G1629" s="17">
        <f t="shared" si="675"/>
        <v>0.90000000000000568</v>
      </c>
      <c r="H1629">
        <f t="shared" si="662"/>
        <v>288.75000000000182</v>
      </c>
      <c r="I1629">
        <f t="shared" si="663"/>
        <v>25.816415624999998</v>
      </c>
      <c r="J1629">
        <f t="shared" si="652"/>
        <v>460.75551445891205</v>
      </c>
      <c r="K1629">
        <f t="shared" si="651"/>
        <v>486.57193008391204</v>
      </c>
      <c r="L1629" s="49">
        <f t="shared" si="664"/>
        <v>15556.785875738409</v>
      </c>
      <c r="M1629" s="29">
        <f t="shared" si="665"/>
        <v>9231.9791666667243</v>
      </c>
      <c r="N1629">
        <f t="shared" si="653"/>
        <v>307.50000000000193</v>
      </c>
      <c r="O1629">
        <f t="shared" si="666"/>
        <v>27.492806249999997</v>
      </c>
      <c r="P1629">
        <f t="shared" si="654"/>
        <v>460.75551445891205</v>
      </c>
      <c r="Q1629">
        <f t="shared" si="667"/>
        <v>488.24832070891205</v>
      </c>
      <c r="R1629" s="49">
        <f t="shared" si="668"/>
        <v>15610.383809332159</v>
      </c>
      <c r="S1629" s="29">
        <f t="shared" si="669"/>
        <v>9831.4583333333958</v>
      </c>
      <c r="T1629">
        <f t="shared" si="655"/>
        <v>422.50000000000261</v>
      </c>
      <c r="U1629">
        <f t="shared" si="670"/>
        <v>37.774668749999996</v>
      </c>
      <c r="V1629">
        <f t="shared" si="656"/>
        <v>460.75551445891205</v>
      </c>
      <c r="W1629">
        <f t="shared" si="671"/>
        <v>498.53018320891204</v>
      </c>
      <c r="X1629" s="49">
        <f t="shared" si="672"/>
        <v>15939.117802040493</v>
      </c>
      <c r="Y1629" s="29">
        <f t="shared" si="673"/>
        <v>13508.263888888972</v>
      </c>
      <c r="AA1629">
        <f t="shared" si="657"/>
        <v>0</v>
      </c>
      <c r="AB1629">
        <f t="shared" si="676"/>
        <v>115.1</v>
      </c>
      <c r="AC1629">
        <f t="shared" si="658"/>
        <v>31.972222222222221</v>
      </c>
      <c r="AE1629">
        <f t="shared" si="659"/>
        <v>-15556.785875738409</v>
      </c>
      <c r="AF1629">
        <f t="shared" si="660"/>
        <v>-15610.383809332159</v>
      </c>
      <c r="AG1629">
        <f t="shared" si="661"/>
        <v>-15939.117802040493</v>
      </c>
    </row>
    <row r="1630" spans="2:33" x14ac:dyDescent="0.25">
      <c r="B1630" s="7" t="s">
        <v>75</v>
      </c>
      <c r="C1630" s="7">
        <v>1622</v>
      </c>
      <c r="D1630" s="7">
        <v>145</v>
      </c>
      <c r="E1630" s="13">
        <v>115.9</v>
      </c>
      <c r="F1630" s="17">
        <f t="shared" si="674"/>
        <v>0.19444444444444522</v>
      </c>
      <c r="G1630" s="17">
        <f t="shared" si="675"/>
        <v>0.70000000000000284</v>
      </c>
      <c r="H1630">
        <f t="shared" si="662"/>
        <v>224.58333333333422</v>
      </c>
      <c r="I1630">
        <f t="shared" si="663"/>
        <v>25.891490624999999</v>
      </c>
      <c r="J1630">
        <f t="shared" si="652"/>
        <v>467.18271515335653</v>
      </c>
      <c r="K1630">
        <f t="shared" si="651"/>
        <v>493.07420577835654</v>
      </c>
      <c r="L1630" s="49">
        <f t="shared" si="664"/>
        <v>15874.250124919867</v>
      </c>
      <c r="M1630" s="29">
        <f t="shared" si="665"/>
        <v>7230.3356481481769</v>
      </c>
      <c r="N1630">
        <f t="shared" si="653"/>
        <v>239.16666666666762</v>
      </c>
      <c r="O1630">
        <f t="shared" si="666"/>
        <v>27.572756249999998</v>
      </c>
      <c r="P1630">
        <f t="shared" si="654"/>
        <v>467.18271515335653</v>
      </c>
      <c r="Q1630">
        <f t="shared" si="667"/>
        <v>494.75547140335652</v>
      </c>
      <c r="R1630" s="49">
        <f t="shared" si="668"/>
        <v>15928.377537680282</v>
      </c>
      <c r="S1630" s="29">
        <f t="shared" si="669"/>
        <v>7699.8379629629935</v>
      </c>
      <c r="T1630">
        <f t="shared" si="655"/>
        <v>328.61111111111245</v>
      </c>
      <c r="U1630">
        <f t="shared" si="670"/>
        <v>37.884518749999998</v>
      </c>
      <c r="V1630">
        <f t="shared" si="656"/>
        <v>467.18271515335653</v>
      </c>
      <c r="W1630">
        <f t="shared" si="671"/>
        <v>505.06723390335651</v>
      </c>
      <c r="X1630" s="49">
        <f t="shared" si="672"/>
        <v>16260.359002610838</v>
      </c>
      <c r="Y1630" s="29">
        <f t="shared" si="673"/>
        <v>10579.452160493869</v>
      </c>
      <c r="AA1630">
        <f t="shared" si="657"/>
        <v>0</v>
      </c>
      <c r="AB1630">
        <f t="shared" si="676"/>
        <v>115.9</v>
      </c>
      <c r="AC1630">
        <f t="shared" si="658"/>
        <v>32.194444444444443</v>
      </c>
      <c r="AE1630">
        <f t="shared" si="659"/>
        <v>-15874.250124919867</v>
      </c>
      <c r="AF1630">
        <f t="shared" si="660"/>
        <v>-15928.377537680282</v>
      </c>
      <c r="AG1630">
        <f t="shared" si="661"/>
        <v>-16260.359002610838</v>
      </c>
    </row>
    <row r="1631" spans="2:33" x14ac:dyDescent="0.25">
      <c r="B1631" s="7" t="s">
        <v>75</v>
      </c>
      <c r="C1631" s="7">
        <v>1623</v>
      </c>
      <c r="D1631" s="7">
        <v>146</v>
      </c>
      <c r="E1631" s="13">
        <v>116.5</v>
      </c>
      <c r="F1631" s="17">
        <f t="shared" si="674"/>
        <v>0.11111111111111072</v>
      </c>
      <c r="G1631" s="17">
        <f t="shared" si="675"/>
        <v>0.39999999999999858</v>
      </c>
      <c r="H1631">
        <f t="shared" si="662"/>
        <v>128.33333333333289</v>
      </c>
      <c r="I1631">
        <f t="shared" si="663"/>
        <v>25.947796874999998</v>
      </c>
      <c r="J1631">
        <f t="shared" si="652"/>
        <v>472.03233022280091</v>
      </c>
      <c r="K1631">
        <f t="shared" si="651"/>
        <v>497.9801270978009</v>
      </c>
      <c r="L1631" s="49">
        <f t="shared" si="664"/>
        <v>16115.190224137166</v>
      </c>
      <c r="M1631" s="29">
        <f t="shared" si="665"/>
        <v>4153.0092592592446</v>
      </c>
      <c r="N1631">
        <f t="shared" si="653"/>
        <v>136.66666666666617</v>
      </c>
      <c r="O1631">
        <f t="shared" si="666"/>
        <v>27.632718749999999</v>
      </c>
      <c r="P1631">
        <f t="shared" si="654"/>
        <v>472.03233022280091</v>
      </c>
      <c r="Q1631">
        <f t="shared" si="667"/>
        <v>499.66504897280089</v>
      </c>
      <c r="R1631" s="49">
        <f t="shared" si="668"/>
        <v>16169.716168147583</v>
      </c>
      <c r="S1631" s="29">
        <f t="shared" si="669"/>
        <v>4422.6851851851688</v>
      </c>
      <c r="T1631">
        <f t="shared" si="655"/>
        <v>187.77777777777712</v>
      </c>
      <c r="U1631">
        <f t="shared" si="670"/>
        <v>37.966906250000001</v>
      </c>
      <c r="V1631">
        <f t="shared" si="656"/>
        <v>472.03233022280091</v>
      </c>
      <c r="W1631">
        <f t="shared" si="671"/>
        <v>509.99923647280093</v>
      </c>
      <c r="X1631" s="49">
        <f t="shared" si="672"/>
        <v>16504.14195807814</v>
      </c>
      <c r="Y1631" s="29">
        <f t="shared" si="673"/>
        <v>6076.6975308641759</v>
      </c>
      <c r="AA1631">
        <f t="shared" si="657"/>
        <v>0</v>
      </c>
      <c r="AB1631">
        <f t="shared" si="676"/>
        <v>116.5</v>
      </c>
      <c r="AC1631">
        <f t="shared" si="658"/>
        <v>32.361111111111107</v>
      </c>
      <c r="AE1631">
        <f t="shared" si="659"/>
        <v>-16115.190224137166</v>
      </c>
      <c r="AF1631">
        <f t="shared" si="660"/>
        <v>-16169.716168147583</v>
      </c>
      <c r="AG1631">
        <f t="shared" si="661"/>
        <v>-16504.14195807814</v>
      </c>
    </row>
    <row r="1632" spans="2:33" x14ac:dyDescent="0.25">
      <c r="B1632" s="7" t="s">
        <v>75</v>
      </c>
      <c r="C1632" s="7">
        <v>1624</v>
      </c>
      <c r="D1632" s="7">
        <v>147</v>
      </c>
      <c r="E1632" s="13">
        <v>116.7</v>
      </c>
      <c r="F1632" s="17">
        <f t="shared" si="674"/>
        <v>1.3888888888888099E-2</v>
      </c>
      <c r="G1632" s="17">
        <f t="shared" si="675"/>
        <v>4.9999999999997158E-2</v>
      </c>
      <c r="H1632">
        <f t="shared" si="662"/>
        <v>16.041666666665755</v>
      </c>
      <c r="I1632">
        <f t="shared" si="663"/>
        <v>25.966565625000001</v>
      </c>
      <c r="J1632">
        <f t="shared" si="652"/>
        <v>473.65443325520835</v>
      </c>
      <c r="K1632">
        <f t="shared" si="651"/>
        <v>499.62099888020833</v>
      </c>
      <c r="L1632" s="49">
        <f t="shared" si="664"/>
        <v>16196.047380366752</v>
      </c>
      <c r="M1632" s="29">
        <f t="shared" si="665"/>
        <v>520.01736111108153</v>
      </c>
      <c r="N1632">
        <f t="shared" si="653"/>
        <v>17.083333333332362</v>
      </c>
      <c r="O1632">
        <f t="shared" si="666"/>
        <v>27.652706250000001</v>
      </c>
      <c r="P1632">
        <f t="shared" si="654"/>
        <v>473.65443325520835</v>
      </c>
      <c r="Q1632">
        <f t="shared" si="667"/>
        <v>501.30713950520834</v>
      </c>
      <c r="R1632" s="49">
        <f t="shared" si="668"/>
        <v>16250.706438960502</v>
      </c>
      <c r="S1632" s="29">
        <f t="shared" si="669"/>
        <v>553.78472222219068</v>
      </c>
      <c r="T1632">
        <f t="shared" si="655"/>
        <v>23.472222222220886</v>
      </c>
      <c r="U1632">
        <f t="shared" si="670"/>
        <v>37.994368750000007</v>
      </c>
      <c r="V1632">
        <f t="shared" si="656"/>
        <v>473.65443325520835</v>
      </c>
      <c r="W1632">
        <f t="shared" si="671"/>
        <v>511.64880200520838</v>
      </c>
      <c r="X1632" s="49">
        <f t="shared" si="672"/>
        <v>16585.948665002172</v>
      </c>
      <c r="Y1632" s="29">
        <f t="shared" si="673"/>
        <v>760.89120370366027</v>
      </c>
      <c r="AA1632">
        <f t="shared" si="657"/>
        <v>0</v>
      </c>
      <c r="AB1632">
        <f t="shared" si="676"/>
        <v>116.7</v>
      </c>
      <c r="AC1632">
        <f t="shared" si="658"/>
        <v>32.416666666666664</v>
      </c>
      <c r="AE1632">
        <f t="shared" si="659"/>
        <v>-16196.047380366752</v>
      </c>
      <c r="AF1632">
        <f t="shared" si="660"/>
        <v>-16250.706438960502</v>
      </c>
      <c r="AG1632">
        <f t="shared" si="661"/>
        <v>-16585.948665002172</v>
      </c>
    </row>
    <row r="1633" spans="2:33" x14ac:dyDescent="0.25">
      <c r="B1633" s="7" t="s">
        <v>75</v>
      </c>
      <c r="C1633" s="7">
        <v>1625</v>
      </c>
      <c r="D1633" s="7">
        <v>148</v>
      </c>
      <c r="E1633" s="13">
        <v>116.6</v>
      </c>
      <c r="F1633" s="17">
        <f t="shared" si="674"/>
        <v>-6.9444444444444448E-2</v>
      </c>
      <c r="G1633" s="17">
        <f t="shared" si="675"/>
        <v>-0.25</v>
      </c>
      <c r="H1633">
        <f t="shared" si="662"/>
        <v>-80.208333333333343</v>
      </c>
      <c r="I1633">
        <f t="shared" si="663"/>
        <v>25.957181250000001</v>
      </c>
      <c r="J1633">
        <f t="shared" si="652"/>
        <v>472.84303394675919</v>
      </c>
      <c r="K1633">
        <f t="shared" si="651"/>
        <v>498.80021519675921</v>
      </c>
      <c r="L1633" s="49">
        <f t="shared" si="664"/>
        <v>16155.584747761699</v>
      </c>
      <c r="M1633" s="29">
        <f t="shared" si="665"/>
        <v>-2597.8587962962965</v>
      </c>
      <c r="N1633">
        <f t="shared" si="653"/>
        <v>-85.416666666666671</v>
      </c>
      <c r="O1633">
        <f t="shared" si="666"/>
        <v>27.642712500000002</v>
      </c>
      <c r="P1633">
        <f t="shared" si="654"/>
        <v>472.84303394675919</v>
      </c>
      <c r="Q1633">
        <f t="shared" si="667"/>
        <v>500.48574644675921</v>
      </c>
      <c r="R1633" s="49">
        <f t="shared" si="668"/>
        <v>16210.177232136699</v>
      </c>
      <c r="S1633" s="29">
        <f t="shared" si="669"/>
        <v>-2766.5509259259256</v>
      </c>
      <c r="T1633">
        <f t="shared" si="655"/>
        <v>-117.36111111111111</v>
      </c>
      <c r="U1633">
        <f t="shared" si="670"/>
        <v>37.9806375</v>
      </c>
      <c r="V1633">
        <f t="shared" si="656"/>
        <v>472.84303394675919</v>
      </c>
      <c r="W1633">
        <f t="shared" si="671"/>
        <v>510.82367144675919</v>
      </c>
      <c r="X1633" s="49">
        <f t="shared" si="672"/>
        <v>16545.011136303365</v>
      </c>
      <c r="Y1633" s="29">
        <f t="shared" si="673"/>
        <v>-3801.1959876543206</v>
      </c>
      <c r="AA1633">
        <f t="shared" si="657"/>
        <v>0</v>
      </c>
      <c r="AB1633">
        <f t="shared" si="676"/>
        <v>116.6</v>
      </c>
      <c r="AC1633">
        <f t="shared" si="658"/>
        <v>32.388888888888886</v>
      </c>
      <c r="AE1633">
        <f t="shared" si="659"/>
        <v>-16155.584747761699</v>
      </c>
      <c r="AF1633">
        <f t="shared" si="660"/>
        <v>-16210.177232136699</v>
      </c>
      <c r="AG1633">
        <f t="shared" si="661"/>
        <v>-16545.011136303365</v>
      </c>
    </row>
    <row r="1634" spans="2:33" x14ac:dyDescent="0.25">
      <c r="B1634" s="7" t="s">
        <v>75</v>
      </c>
      <c r="C1634" s="7">
        <v>1626</v>
      </c>
      <c r="D1634" s="7">
        <v>149</v>
      </c>
      <c r="E1634" s="13">
        <v>116.2</v>
      </c>
      <c r="F1634" s="17">
        <f t="shared" si="674"/>
        <v>-0.19444444444444325</v>
      </c>
      <c r="G1634" s="17">
        <f t="shared" si="675"/>
        <v>-0.69999999999999574</v>
      </c>
      <c r="H1634">
        <f t="shared" si="662"/>
        <v>-224.58333333333195</v>
      </c>
      <c r="I1634">
        <f t="shared" si="663"/>
        <v>25.919643749999999</v>
      </c>
      <c r="J1634">
        <f t="shared" si="652"/>
        <v>469.60439255787054</v>
      </c>
      <c r="K1634">
        <f t="shared" ref="K1634:K1697" si="677">SUM(I1634+J1634)</f>
        <v>495.52403630787052</v>
      </c>
      <c r="L1634" s="49">
        <f t="shared" si="664"/>
        <v>15994.414727492933</v>
      </c>
      <c r="M1634" s="29">
        <f t="shared" si="665"/>
        <v>-7249.0509259258815</v>
      </c>
      <c r="N1634">
        <f t="shared" si="653"/>
        <v>-239.16666666666521</v>
      </c>
      <c r="O1634">
        <f t="shared" si="666"/>
        <v>27.6027375</v>
      </c>
      <c r="P1634">
        <f t="shared" si="654"/>
        <v>469.60439255787054</v>
      </c>
      <c r="Q1634">
        <f t="shared" si="667"/>
        <v>497.20713005787053</v>
      </c>
      <c r="R1634" s="49">
        <f t="shared" si="668"/>
        <v>16048.741253534599</v>
      </c>
      <c r="S1634" s="29">
        <f t="shared" si="669"/>
        <v>-7719.7685185184719</v>
      </c>
      <c r="T1634">
        <f t="shared" si="655"/>
        <v>-328.6111111111091</v>
      </c>
      <c r="U1634">
        <f t="shared" si="670"/>
        <v>37.925712499999996</v>
      </c>
      <c r="V1634">
        <f t="shared" si="656"/>
        <v>469.60439255787054</v>
      </c>
      <c r="W1634">
        <f t="shared" si="671"/>
        <v>507.53010505787051</v>
      </c>
      <c r="X1634" s="49">
        <f t="shared" si="672"/>
        <v>16381.943946590154</v>
      </c>
      <c r="Y1634" s="29">
        <f t="shared" si="673"/>
        <v>-10606.836419753021</v>
      </c>
      <c r="AA1634">
        <f t="shared" si="657"/>
        <v>0</v>
      </c>
      <c r="AB1634">
        <f t="shared" si="676"/>
        <v>116.2</v>
      </c>
      <c r="AC1634">
        <f t="shared" si="658"/>
        <v>32.277777777777779</v>
      </c>
      <c r="AE1634">
        <f t="shared" si="659"/>
        <v>-15994.414727492933</v>
      </c>
      <c r="AF1634">
        <f t="shared" si="660"/>
        <v>-16048.741253534599</v>
      </c>
      <c r="AG1634">
        <f t="shared" si="661"/>
        <v>-16381.943946590154</v>
      </c>
    </row>
    <row r="1635" spans="2:33" x14ac:dyDescent="0.25">
      <c r="B1635" s="7" t="s">
        <v>75</v>
      </c>
      <c r="C1635" s="7">
        <v>1627</v>
      </c>
      <c r="D1635" s="7">
        <v>150</v>
      </c>
      <c r="E1635" s="13">
        <v>115.2</v>
      </c>
      <c r="F1635" s="17">
        <f t="shared" si="674"/>
        <v>-0.33333333333333409</v>
      </c>
      <c r="G1635" s="17">
        <f t="shared" si="675"/>
        <v>-1.2000000000000028</v>
      </c>
      <c r="H1635">
        <f t="shared" si="662"/>
        <v>-385.00000000000085</v>
      </c>
      <c r="I1635">
        <f t="shared" si="663"/>
        <v>25.825799999999997</v>
      </c>
      <c r="J1635">
        <f t="shared" si="652"/>
        <v>461.55648000000008</v>
      </c>
      <c r="K1635">
        <f t="shared" si="677"/>
        <v>487.38228000000009</v>
      </c>
      <c r="L1635" s="49">
        <f t="shared" si="664"/>
        <v>15596.232960000003</v>
      </c>
      <c r="M1635" s="29">
        <f t="shared" si="665"/>
        <v>-12320.000000000027</v>
      </c>
      <c r="N1635">
        <f t="shared" si="653"/>
        <v>-410.00000000000091</v>
      </c>
      <c r="O1635">
        <f t="shared" si="666"/>
        <v>27.502799999999997</v>
      </c>
      <c r="P1635">
        <f t="shared" si="654"/>
        <v>461.55648000000008</v>
      </c>
      <c r="Q1635">
        <f t="shared" si="667"/>
        <v>489.05928000000006</v>
      </c>
      <c r="R1635" s="49">
        <f t="shared" si="668"/>
        <v>15649.896960000002</v>
      </c>
      <c r="S1635" s="29">
        <f t="shared" si="669"/>
        <v>-13120.000000000029</v>
      </c>
      <c r="T1635">
        <f t="shared" si="655"/>
        <v>-563.33333333333462</v>
      </c>
      <c r="U1635">
        <f t="shared" si="670"/>
        <v>37.788399999999996</v>
      </c>
      <c r="V1635">
        <f t="shared" si="656"/>
        <v>461.55648000000008</v>
      </c>
      <c r="W1635">
        <f t="shared" si="671"/>
        <v>499.3448800000001</v>
      </c>
      <c r="X1635" s="49">
        <f t="shared" si="672"/>
        <v>15979.036160000003</v>
      </c>
      <c r="Y1635" s="29">
        <f t="shared" si="673"/>
        <v>-18026.666666666708</v>
      </c>
      <c r="AA1635">
        <f t="shared" si="657"/>
        <v>0</v>
      </c>
      <c r="AB1635">
        <f t="shared" si="676"/>
        <v>115.2</v>
      </c>
      <c r="AC1635">
        <f t="shared" si="658"/>
        <v>32</v>
      </c>
      <c r="AE1635">
        <f t="shared" si="659"/>
        <v>-15596.232960000003</v>
      </c>
      <c r="AF1635">
        <f t="shared" si="660"/>
        <v>-15649.896960000002</v>
      </c>
      <c r="AG1635">
        <f t="shared" si="661"/>
        <v>-15979.036160000003</v>
      </c>
    </row>
    <row r="1636" spans="2:33" x14ac:dyDescent="0.25">
      <c r="B1636" s="7" t="s">
        <v>75</v>
      </c>
      <c r="C1636" s="7">
        <v>1628</v>
      </c>
      <c r="D1636" s="7">
        <v>151</v>
      </c>
      <c r="E1636" s="13">
        <v>113.8</v>
      </c>
      <c r="F1636" s="17">
        <f t="shared" si="674"/>
        <v>-0.44444444444444481</v>
      </c>
      <c r="G1636" s="17">
        <f t="shared" si="675"/>
        <v>-1.6000000000000014</v>
      </c>
      <c r="H1636">
        <f t="shared" si="662"/>
        <v>-513.33333333333371</v>
      </c>
      <c r="I1636">
        <f t="shared" si="663"/>
        <v>25.694418749999997</v>
      </c>
      <c r="J1636">
        <f t="shared" si="652"/>
        <v>450.40626061342601</v>
      </c>
      <c r="K1636">
        <f t="shared" si="677"/>
        <v>476.10067936342602</v>
      </c>
      <c r="L1636" s="49">
        <f t="shared" si="664"/>
        <v>15050.071475432746</v>
      </c>
      <c r="M1636" s="29">
        <f t="shared" si="665"/>
        <v>-16227.037037037049</v>
      </c>
      <c r="N1636">
        <f t="shared" si="653"/>
        <v>-546.66666666666708</v>
      </c>
      <c r="O1636">
        <f t="shared" si="666"/>
        <v>27.362887499999999</v>
      </c>
      <c r="P1636">
        <f t="shared" si="654"/>
        <v>450.40626061342601</v>
      </c>
      <c r="Q1636">
        <f t="shared" si="667"/>
        <v>477.76914811342601</v>
      </c>
      <c r="R1636" s="49">
        <f t="shared" si="668"/>
        <v>15102.813626474412</v>
      </c>
      <c r="S1636" s="29">
        <f t="shared" si="669"/>
        <v>-17280.740740740755</v>
      </c>
      <c r="T1636">
        <f t="shared" si="655"/>
        <v>-751.11111111111177</v>
      </c>
      <c r="U1636">
        <f t="shared" si="670"/>
        <v>37.596162499999998</v>
      </c>
      <c r="V1636">
        <f t="shared" si="656"/>
        <v>450.40626061342601</v>
      </c>
      <c r="W1636">
        <f t="shared" si="671"/>
        <v>488.002423113426</v>
      </c>
      <c r="X1636" s="49">
        <f t="shared" si="672"/>
        <v>15426.298819529966</v>
      </c>
      <c r="Y1636" s="29">
        <f t="shared" si="673"/>
        <v>-23743.456790123477</v>
      </c>
      <c r="AA1636">
        <f t="shared" si="657"/>
        <v>0</v>
      </c>
      <c r="AB1636">
        <f t="shared" si="676"/>
        <v>113.8</v>
      </c>
      <c r="AC1636">
        <f t="shared" si="658"/>
        <v>31.611111111111111</v>
      </c>
      <c r="AE1636">
        <f t="shared" si="659"/>
        <v>-15050.071475432746</v>
      </c>
      <c r="AF1636">
        <f t="shared" si="660"/>
        <v>-15102.813626474412</v>
      </c>
      <c r="AG1636">
        <f t="shared" si="661"/>
        <v>-15426.298819529966</v>
      </c>
    </row>
    <row r="1637" spans="2:33" x14ac:dyDescent="0.25">
      <c r="B1637" s="7" t="s">
        <v>75</v>
      </c>
      <c r="C1637" s="7">
        <v>1629</v>
      </c>
      <c r="D1637" s="7">
        <v>152</v>
      </c>
      <c r="E1637" s="13">
        <v>112</v>
      </c>
      <c r="F1637" s="17">
        <f t="shared" si="674"/>
        <v>-0.51388888888888928</v>
      </c>
      <c r="G1637" s="17">
        <f t="shared" si="675"/>
        <v>-1.8500000000000014</v>
      </c>
      <c r="H1637">
        <f t="shared" si="662"/>
        <v>-593.54166666666708</v>
      </c>
      <c r="I1637">
        <f t="shared" si="663"/>
        <v>25.525499999999997</v>
      </c>
      <c r="J1637">
        <f t="shared" si="652"/>
        <v>436.27059259259261</v>
      </c>
      <c r="K1637">
        <f t="shared" si="677"/>
        <v>461.79609259259263</v>
      </c>
      <c r="L1637" s="49">
        <f t="shared" si="664"/>
        <v>14366.989547325104</v>
      </c>
      <c r="M1637" s="29">
        <f t="shared" si="665"/>
        <v>-18465.740740740752</v>
      </c>
      <c r="N1637">
        <f t="shared" si="653"/>
        <v>-632.08333333333383</v>
      </c>
      <c r="O1637">
        <f t="shared" si="666"/>
        <v>27.182999999999996</v>
      </c>
      <c r="P1637">
        <f t="shared" si="654"/>
        <v>436.27059259259261</v>
      </c>
      <c r="Q1637">
        <f t="shared" si="667"/>
        <v>463.4535925925926</v>
      </c>
      <c r="R1637" s="49">
        <f t="shared" si="668"/>
        <v>14418.556213991769</v>
      </c>
      <c r="S1637" s="29">
        <f t="shared" si="669"/>
        <v>-19664.814814814828</v>
      </c>
      <c r="T1637">
        <f t="shared" si="655"/>
        <v>-868.47222222222285</v>
      </c>
      <c r="U1637">
        <f t="shared" si="670"/>
        <v>37.348999999999997</v>
      </c>
      <c r="V1637">
        <f t="shared" si="656"/>
        <v>436.27059259259261</v>
      </c>
      <c r="W1637">
        <f t="shared" si="671"/>
        <v>473.6195925925926</v>
      </c>
      <c r="X1637" s="49">
        <f t="shared" si="672"/>
        <v>14734.831769547325</v>
      </c>
      <c r="Y1637" s="29">
        <f t="shared" si="673"/>
        <v>-27019.135802469154</v>
      </c>
      <c r="AA1637">
        <f t="shared" si="657"/>
        <v>0</v>
      </c>
      <c r="AB1637">
        <f t="shared" si="676"/>
        <v>112</v>
      </c>
      <c r="AC1637">
        <f t="shared" si="658"/>
        <v>31.111111111111111</v>
      </c>
      <c r="AE1637">
        <f t="shared" si="659"/>
        <v>-14366.989547325104</v>
      </c>
      <c r="AF1637">
        <f t="shared" si="660"/>
        <v>-14418.556213991769</v>
      </c>
      <c r="AG1637">
        <f t="shared" si="661"/>
        <v>-14734.831769547325</v>
      </c>
    </row>
    <row r="1638" spans="2:33" x14ac:dyDescent="0.25">
      <c r="B1638" s="7" t="s">
        <v>75</v>
      </c>
      <c r="C1638" s="7">
        <v>1630</v>
      </c>
      <c r="D1638" s="7">
        <v>153</v>
      </c>
      <c r="E1638" s="13">
        <v>110.1</v>
      </c>
      <c r="F1638" s="17">
        <f t="shared" si="674"/>
        <v>-0.51388888888888928</v>
      </c>
      <c r="G1638" s="17">
        <f t="shared" si="675"/>
        <v>-1.8500000000000014</v>
      </c>
      <c r="H1638">
        <f t="shared" si="662"/>
        <v>-593.54166666666708</v>
      </c>
      <c r="I1638">
        <f t="shared" si="663"/>
        <v>25.347196874999995</v>
      </c>
      <c r="J1638">
        <f t="shared" si="652"/>
        <v>421.59410763020838</v>
      </c>
      <c r="K1638">
        <f t="shared" si="677"/>
        <v>446.94130450520839</v>
      </c>
      <c r="L1638" s="49">
        <f t="shared" si="664"/>
        <v>13668.954896117622</v>
      </c>
      <c r="M1638" s="29">
        <f t="shared" si="665"/>
        <v>-18152.482638888901</v>
      </c>
      <c r="N1638">
        <f t="shared" si="653"/>
        <v>-632.08333333333383</v>
      </c>
      <c r="O1638">
        <f t="shared" si="666"/>
        <v>26.993118749999997</v>
      </c>
      <c r="P1638">
        <f t="shared" si="654"/>
        <v>421.59410763020838</v>
      </c>
      <c r="Q1638">
        <f t="shared" si="667"/>
        <v>448.58722638020839</v>
      </c>
      <c r="R1638" s="49">
        <f t="shared" si="668"/>
        <v>13719.292673461372</v>
      </c>
      <c r="S1638" s="29">
        <f t="shared" si="669"/>
        <v>-19331.215277777792</v>
      </c>
      <c r="T1638">
        <f t="shared" si="655"/>
        <v>-868.47222222222285</v>
      </c>
      <c r="U1638">
        <f t="shared" si="670"/>
        <v>37.088106249999996</v>
      </c>
      <c r="V1638">
        <f t="shared" si="656"/>
        <v>421.59410763020838</v>
      </c>
      <c r="W1638">
        <f t="shared" si="671"/>
        <v>458.68221388020839</v>
      </c>
      <c r="X1638" s="49">
        <f t="shared" si="672"/>
        <v>14028.031041169706</v>
      </c>
      <c r="Y1638" s="29">
        <f t="shared" si="673"/>
        <v>-26560.775462962982</v>
      </c>
      <c r="AA1638">
        <f t="shared" si="657"/>
        <v>0</v>
      </c>
      <c r="AB1638">
        <f t="shared" si="676"/>
        <v>110.1</v>
      </c>
      <c r="AC1638">
        <f t="shared" si="658"/>
        <v>30.583333333333332</v>
      </c>
      <c r="AE1638">
        <f t="shared" si="659"/>
        <v>-13668.954896117622</v>
      </c>
      <c r="AF1638">
        <f t="shared" si="660"/>
        <v>-13719.292673461372</v>
      </c>
      <c r="AG1638">
        <f t="shared" si="661"/>
        <v>-14028.031041169706</v>
      </c>
    </row>
    <row r="1639" spans="2:33" x14ac:dyDescent="0.25">
      <c r="B1639" s="7" t="s">
        <v>75</v>
      </c>
      <c r="C1639" s="7">
        <v>1631</v>
      </c>
      <c r="D1639" s="7">
        <v>154</v>
      </c>
      <c r="E1639" s="13">
        <v>108.3</v>
      </c>
      <c r="F1639" s="17">
        <f t="shared" si="674"/>
        <v>-0.43055555555555475</v>
      </c>
      <c r="G1639" s="17">
        <f t="shared" si="675"/>
        <v>-1.5499999999999972</v>
      </c>
      <c r="H1639">
        <f t="shared" si="662"/>
        <v>-497.29166666666572</v>
      </c>
      <c r="I1639">
        <f t="shared" si="663"/>
        <v>25.178278124999999</v>
      </c>
      <c r="J1639">
        <f t="shared" si="652"/>
        <v>407.92169888020834</v>
      </c>
      <c r="K1639">
        <f t="shared" si="677"/>
        <v>433.09997700520836</v>
      </c>
      <c r="L1639" s="49">
        <f t="shared" si="664"/>
        <v>13029.090974906685</v>
      </c>
      <c r="M1639" s="29">
        <f t="shared" si="665"/>
        <v>-14960.190972222194</v>
      </c>
      <c r="N1639">
        <f t="shared" si="653"/>
        <v>-529.58333333333235</v>
      </c>
      <c r="O1639">
        <f t="shared" si="666"/>
        <v>26.813231249999998</v>
      </c>
      <c r="P1639">
        <f t="shared" si="654"/>
        <v>407.92169888020834</v>
      </c>
      <c r="Q1639">
        <f t="shared" si="667"/>
        <v>434.73493013020834</v>
      </c>
      <c r="R1639" s="49">
        <f t="shared" si="668"/>
        <v>13078.275814750434</v>
      </c>
      <c r="S1639" s="29">
        <f t="shared" si="669"/>
        <v>-15931.631944444414</v>
      </c>
      <c r="T1639">
        <f t="shared" si="655"/>
        <v>-727.63888888888755</v>
      </c>
      <c r="U1639">
        <f t="shared" si="670"/>
        <v>36.840943750000001</v>
      </c>
      <c r="V1639">
        <f t="shared" si="656"/>
        <v>407.92169888020834</v>
      </c>
      <c r="W1639">
        <f t="shared" si="671"/>
        <v>444.76264263020835</v>
      </c>
      <c r="X1639" s="49">
        <f t="shared" si="672"/>
        <v>13379.942832458768</v>
      </c>
      <c r="Y1639" s="29">
        <f t="shared" si="673"/>
        <v>-21889.803240740701</v>
      </c>
      <c r="AA1639">
        <f t="shared" si="657"/>
        <v>0</v>
      </c>
      <c r="AB1639">
        <f t="shared" si="676"/>
        <v>108.3</v>
      </c>
      <c r="AC1639">
        <f t="shared" si="658"/>
        <v>30.083333333333332</v>
      </c>
      <c r="AE1639">
        <f t="shared" si="659"/>
        <v>-13029.090974906685</v>
      </c>
      <c r="AF1639">
        <f t="shared" si="660"/>
        <v>-13078.275814750434</v>
      </c>
      <c r="AG1639">
        <f t="shared" si="661"/>
        <v>-13379.942832458768</v>
      </c>
    </row>
    <row r="1640" spans="2:33" x14ac:dyDescent="0.25">
      <c r="B1640" s="7" t="s">
        <v>75</v>
      </c>
      <c r="C1640" s="7">
        <v>1632</v>
      </c>
      <c r="D1640" s="7">
        <v>155</v>
      </c>
      <c r="E1640" s="13">
        <v>107</v>
      </c>
      <c r="F1640" s="17">
        <f t="shared" si="674"/>
        <v>-0.30555555555555597</v>
      </c>
      <c r="G1640" s="17">
        <f t="shared" si="675"/>
        <v>-1.1000000000000014</v>
      </c>
      <c r="H1640">
        <f t="shared" si="662"/>
        <v>-352.91666666666714</v>
      </c>
      <c r="I1640">
        <f t="shared" si="663"/>
        <v>25.056281249999998</v>
      </c>
      <c r="J1640">
        <f t="shared" si="652"/>
        <v>398.18734172453708</v>
      </c>
      <c r="K1640">
        <f t="shared" si="677"/>
        <v>423.24362297453706</v>
      </c>
      <c r="L1640" s="49">
        <f t="shared" si="664"/>
        <v>12579.741016187629</v>
      </c>
      <c r="M1640" s="29">
        <f t="shared" si="665"/>
        <v>-10489.467592592606</v>
      </c>
      <c r="N1640">
        <f t="shared" si="653"/>
        <v>-375.83333333333383</v>
      </c>
      <c r="O1640">
        <f t="shared" si="666"/>
        <v>26.683312499999996</v>
      </c>
      <c r="P1640">
        <f t="shared" si="654"/>
        <v>398.18734172453708</v>
      </c>
      <c r="Q1640">
        <f t="shared" si="667"/>
        <v>424.87065422453708</v>
      </c>
      <c r="R1640" s="49">
        <f t="shared" si="668"/>
        <v>12628.10000056263</v>
      </c>
      <c r="S1640" s="29">
        <f t="shared" si="669"/>
        <v>-11170.601851851867</v>
      </c>
      <c r="T1640">
        <f t="shared" si="655"/>
        <v>-516.3888888888896</v>
      </c>
      <c r="U1640">
        <f t="shared" si="670"/>
        <v>36.662437499999996</v>
      </c>
      <c r="V1640">
        <f t="shared" si="656"/>
        <v>398.18734172453708</v>
      </c>
      <c r="W1640">
        <f t="shared" si="671"/>
        <v>434.84977922453709</v>
      </c>
      <c r="X1640" s="49">
        <f t="shared" si="672"/>
        <v>12924.701771395963</v>
      </c>
      <c r="Y1640" s="29">
        <f t="shared" si="673"/>
        <v>-15348.225308641995</v>
      </c>
      <c r="AA1640">
        <f t="shared" si="657"/>
        <v>0</v>
      </c>
      <c r="AB1640">
        <f t="shared" si="676"/>
        <v>107</v>
      </c>
      <c r="AC1640">
        <f t="shared" si="658"/>
        <v>29.722222222222221</v>
      </c>
      <c r="AE1640">
        <f t="shared" si="659"/>
        <v>-12579.741016187629</v>
      </c>
      <c r="AF1640">
        <f t="shared" si="660"/>
        <v>-12628.10000056263</v>
      </c>
      <c r="AG1640">
        <f t="shared" si="661"/>
        <v>-12924.701771395963</v>
      </c>
    </row>
    <row r="1641" spans="2:33" x14ac:dyDescent="0.25">
      <c r="B1641" s="7" t="s">
        <v>75</v>
      </c>
      <c r="C1641" s="7">
        <v>1633</v>
      </c>
      <c r="D1641" s="7">
        <v>156</v>
      </c>
      <c r="E1641" s="13">
        <v>106.1</v>
      </c>
      <c r="F1641" s="17">
        <f t="shared" si="674"/>
        <v>-0.16666666666666705</v>
      </c>
      <c r="G1641" s="17">
        <f t="shared" si="675"/>
        <v>-0.60000000000000142</v>
      </c>
      <c r="H1641">
        <f t="shared" si="662"/>
        <v>-192.50000000000043</v>
      </c>
      <c r="I1641">
        <f t="shared" si="663"/>
        <v>24.971821874999996</v>
      </c>
      <c r="J1641">
        <f t="shared" si="652"/>
        <v>391.51703425057872</v>
      </c>
      <c r="K1641">
        <f t="shared" si="677"/>
        <v>416.48885612557871</v>
      </c>
      <c r="L1641" s="49">
        <f t="shared" si="664"/>
        <v>12274.852120812195</v>
      </c>
      <c r="M1641" s="29">
        <f t="shared" si="665"/>
        <v>-5673.4027777777901</v>
      </c>
      <c r="N1641">
        <f t="shared" si="653"/>
        <v>-205.00000000000045</v>
      </c>
      <c r="O1641">
        <f t="shared" si="666"/>
        <v>26.593368749999996</v>
      </c>
      <c r="P1641">
        <f t="shared" si="654"/>
        <v>391.51703425057872</v>
      </c>
      <c r="Q1641">
        <f t="shared" si="667"/>
        <v>418.11040300057869</v>
      </c>
      <c r="R1641" s="49">
        <f t="shared" si="668"/>
        <v>12322.642710655944</v>
      </c>
      <c r="S1641" s="29">
        <f t="shared" si="669"/>
        <v>-6041.8055555555684</v>
      </c>
      <c r="T1641">
        <f t="shared" si="655"/>
        <v>-281.66666666666731</v>
      </c>
      <c r="U1641">
        <f t="shared" si="670"/>
        <v>36.538856249999995</v>
      </c>
      <c r="V1641">
        <f t="shared" si="656"/>
        <v>391.51703425057872</v>
      </c>
      <c r="W1641">
        <f t="shared" si="671"/>
        <v>428.0558905005787</v>
      </c>
      <c r="X1641" s="49">
        <f t="shared" si="672"/>
        <v>12615.758328364278</v>
      </c>
      <c r="Y1641" s="29">
        <f t="shared" si="673"/>
        <v>-8301.3425925926113</v>
      </c>
      <c r="AA1641">
        <f t="shared" si="657"/>
        <v>0</v>
      </c>
      <c r="AB1641">
        <f t="shared" si="676"/>
        <v>106.1</v>
      </c>
      <c r="AC1641">
        <f t="shared" si="658"/>
        <v>29.472222222222221</v>
      </c>
      <c r="AE1641">
        <f t="shared" si="659"/>
        <v>-12274.852120812195</v>
      </c>
      <c r="AF1641">
        <f t="shared" si="660"/>
        <v>-12322.642710655944</v>
      </c>
      <c r="AG1641">
        <f t="shared" si="661"/>
        <v>-12615.758328364278</v>
      </c>
    </row>
    <row r="1642" spans="2:33" x14ac:dyDescent="0.25">
      <c r="B1642" s="7" t="s">
        <v>75</v>
      </c>
      <c r="C1642" s="7">
        <v>1634</v>
      </c>
      <c r="D1642" s="7">
        <v>157</v>
      </c>
      <c r="E1642" s="13">
        <v>105.8</v>
      </c>
      <c r="F1642" s="17">
        <f t="shared" si="674"/>
        <v>-5.5555555555554373E-2</v>
      </c>
      <c r="G1642" s="17">
        <f t="shared" si="675"/>
        <v>-0.19999999999999574</v>
      </c>
      <c r="H1642">
        <f t="shared" si="662"/>
        <v>-64.166666666665307</v>
      </c>
      <c r="I1642">
        <f t="shared" si="663"/>
        <v>24.943668749999997</v>
      </c>
      <c r="J1642">
        <f t="shared" si="652"/>
        <v>389.30611894675923</v>
      </c>
      <c r="K1642">
        <f t="shared" si="677"/>
        <v>414.2497876967592</v>
      </c>
      <c r="L1642" s="49">
        <f t="shared" si="664"/>
        <v>12174.340982865866</v>
      </c>
      <c r="M1642" s="29">
        <f t="shared" si="665"/>
        <v>-1885.7870370369969</v>
      </c>
      <c r="N1642">
        <f t="shared" si="653"/>
        <v>-68.333333333331879</v>
      </c>
      <c r="O1642">
        <f t="shared" si="666"/>
        <v>26.563387499999997</v>
      </c>
      <c r="P1642">
        <f t="shared" si="654"/>
        <v>389.30611894675923</v>
      </c>
      <c r="Q1642">
        <f t="shared" si="667"/>
        <v>415.8695064467592</v>
      </c>
      <c r="R1642" s="49">
        <f t="shared" si="668"/>
        <v>12221.942717240867</v>
      </c>
      <c r="S1642" s="29">
        <f t="shared" si="669"/>
        <v>-2008.2407407406977</v>
      </c>
      <c r="T1642">
        <f t="shared" si="655"/>
        <v>-93.888888888886896</v>
      </c>
      <c r="U1642">
        <f t="shared" si="670"/>
        <v>36.497662499999997</v>
      </c>
      <c r="V1642">
        <f t="shared" si="656"/>
        <v>389.30611894675923</v>
      </c>
      <c r="W1642">
        <f t="shared" si="671"/>
        <v>425.80378144675922</v>
      </c>
      <c r="X1642" s="49">
        <f t="shared" si="672"/>
        <v>12513.900021407533</v>
      </c>
      <c r="Y1642" s="29">
        <f t="shared" si="673"/>
        <v>-2759.2901234567312</v>
      </c>
      <c r="AA1642">
        <f t="shared" si="657"/>
        <v>0</v>
      </c>
      <c r="AB1642">
        <f t="shared" si="676"/>
        <v>105.8</v>
      </c>
      <c r="AC1642">
        <f t="shared" si="658"/>
        <v>29.388888888888886</v>
      </c>
      <c r="AE1642">
        <f t="shared" si="659"/>
        <v>-12174.340982865866</v>
      </c>
      <c r="AF1642">
        <f t="shared" si="660"/>
        <v>-12221.942717240867</v>
      </c>
      <c r="AG1642">
        <f t="shared" si="661"/>
        <v>-12513.900021407533</v>
      </c>
    </row>
    <row r="1643" spans="2:33" x14ac:dyDescent="0.25">
      <c r="B1643" s="7" t="s">
        <v>75</v>
      </c>
      <c r="C1643" s="7">
        <v>1635</v>
      </c>
      <c r="D1643" s="7">
        <v>158</v>
      </c>
      <c r="E1643" s="13">
        <v>105.7</v>
      </c>
      <c r="F1643" s="17">
        <f t="shared" si="674"/>
        <v>-1.3888888888888099E-2</v>
      </c>
      <c r="G1643" s="17">
        <f t="shared" si="675"/>
        <v>-4.9999999999997158E-2</v>
      </c>
      <c r="H1643">
        <f t="shared" si="662"/>
        <v>-16.041666666665755</v>
      </c>
      <c r="I1643">
        <f t="shared" si="663"/>
        <v>24.934284375000001</v>
      </c>
      <c r="J1643">
        <f t="shared" si="652"/>
        <v>388.570538347801</v>
      </c>
      <c r="K1643">
        <f t="shared" si="677"/>
        <v>413.50482272280101</v>
      </c>
      <c r="L1643" s="49">
        <f t="shared" si="664"/>
        <v>12140.961044944463</v>
      </c>
      <c r="M1643" s="29">
        <f t="shared" si="665"/>
        <v>-471.00115740738062</v>
      </c>
      <c r="N1643">
        <f t="shared" si="653"/>
        <v>-17.083333333332362</v>
      </c>
      <c r="O1643">
        <f t="shared" si="666"/>
        <v>26.553393749999998</v>
      </c>
      <c r="P1643">
        <f t="shared" si="654"/>
        <v>388.570538347801</v>
      </c>
      <c r="Q1643">
        <f t="shared" si="667"/>
        <v>415.123932097801</v>
      </c>
      <c r="R1643" s="49">
        <f t="shared" si="668"/>
        <v>12188.499895204879</v>
      </c>
      <c r="S1643" s="29">
        <f t="shared" si="669"/>
        <v>-501.58564814811962</v>
      </c>
      <c r="T1643">
        <f t="shared" si="655"/>
        <v>-23.472222222220886</v>
      </c>
      <c r="U1643">
        <f t="shared" si="670"/>
        <v>36.483931249999998</v>
      </c>
      <c r="V1643">
        <f t="shared" si="656"/>
        <v>388.570538347801</v>
      </c>
      <c r="W1643">
        <f t="shared" si="671"/>
        <v>425.05446959780102</v>
      </c>
      <c r="X1643" s="49">
        <f t="shared" si="672"/>
        <v>12480.071510135434</v>
      </c>
      <c r="Y1643" s="29">
        <f t="shared" si="673"/>
        <v>-689.17052469131875</v>
      </c>
      <c r="AA1643">
        <f t="shared" si="657"/>
        <v>0</v>
      </c>
      <c r="AB1643">
        <f t="shared" si="676"/>
        <v>105.7</v>
      </c>
      <c r="AC1643">
        <f t="shared" si="658"/>
        <v>29.361111111111111</v>
      </c>
      <c r="AE1643">
        <f t="shared" si="659"/>
        <v>-12140.961044944463</v>
      </c>
      <c r="AF1643">
        <f t="shared" si="660"/>
        <v>-12188.499895204879</v>
      </c>
      <c r="AG1643">
        <f t="shared" si="661"/>
        <v>-12480.071510135434</v>
      </c>
    </row>
    <row r="1644" spans="2:33" x14ac:dyDescent="0.25">
      <c r="B1644" s="7" t="s">
        <v>75</v>
      </c>
      <c r="C1644" s="7">
        <v>1636</v>
      </c>
      <c r="D1644" s="7">
        <v>159</v>
      </c>
      <c r="E1644" s="13">
        <v>105.7</v>
      </c>
      <c r="F1644" s="17">
        <f t="shared" si="674"/>
        <v>-1.3888888888890073E-2</v>
      </c>
      <c r="G1644" s="17">
        <f t="shared" si="675"/>
        <v>-5.0000000000004263E-2</v>
      </c>
      <c r="H1644">
        <f t="shared" si="662"/>
        <v>-16.041666666668036</v>
      </c>
      <c r="I1644">
        <f t="shared" si="663"/>
        <v>24.934284375000001</v>
      </c>
      <c r="J1644">
        <f t="shared" si="652"/>
        <v>388.570538347801</v>
      </c>
      <c r="K1644">
        <f t="shared" si="677"/>
        <v>413.50482272280101</v>
      </c>
      <c r="L1644" s="49">
        <f t="shared" si="664"/>
        <v>12140.961044944463</v>
      </c>
      <c r="M1644" s="29">
        <f t="shared" si="665"/>
        <v>-471.00115740744758</v>
      </c>
      <c r="N1644">
        <f t="shared" si="653"/>
        <v>-17.083333333334789</v>
      </c>
      <c r="O1644">
        <f t="shared" si="666"/>
        <v>26.553393749999998</v>
      </c>
      <c r="P1644">
        <f t="shared" si="654"/>
        <v>388.570538347801</v>
      </c>
      <c r="Q1644">
        <f t="shared" si="667"/>
        <v>415.123932097801</v>
      </c>
      <c r="R1644" s="49">
        <f t="shared" si="668"/>
        <v>12188.499895204879</v>
      </c>
      <c r="S1644" s="29">
        <f t="shared" si="669"/>
        <v>-501.5856481481909</v>
      </c>
      <c r="T1644">
        <f t="shared" si="655"/>
        <v>-23.472222222224222</v>
      </c>
      <c r="U1644">
        <f t="shared" si="670"/>
        <v>36.483931249999998</v>
      </c>
      <c r="V1644">
        <f t="shared" si="656"/>
        <v>388.570538347801</v>
      </c>
      <c r="W1644">
        <f t="shared" si="671"/>
        <v>425.05446959780102</v>
      </c>
      <c r="X1644" s="49">
        <f t="shared" si="672"/>
        <v>12480.071510135434</v>
      </c>
      <c r="Y1644" s="29">
        <f t="shared" si="673"/>
        <v>-689.17052469141674</v>
      </c>
      <c r="AA1644">
        <f t="shared" si="657"/>
        <v>0</v>
      </c>
      <c r="AB1644">
        <f t="shared" si="676"/>
        <v>105.7</v>
      </c>
      <c r="AC1644">
        <f t="shared" si="658"/>
        <v>29.361111111111111</v>
      </c>
      <c r="AE1644">
        <f t="shared" si="659"/>
        <v>-12140.961044944463</v>
      </c>
      <c r="AF1644">
        <f t="shared" si="660"/>
        <v>-12188.499895204879</v>
      </c>
      <c r="AG1644">
        <f t="shared" si="661"/>
        <v>-12480.071510135434</v>
      </c>
    </row>
    <row r="1645" spans="2:33" x14ac:dyDescent="0.25">
      <c r="B1645" s="7" t="s">
        <v>75</v>
      </c>
      <c r="C1645" s="7">
        <v>1637</v>
      </c>
      <c r="D1645" s="7">
        <v>160</v>
      </c>
      <c r="E1645" s="13">
        <v>105.6</v>
      </c>
      <c r="F1645" s="17">
        <f t="shared" si="674"/>
        <v>-5.5555555555556344E-2</v>
      </c>
      <c r="G1645" s="17">
        <f t="shared" si="675"/>
        <v>-0.20000000000000284</v>
      </c>
      <c r="H1645">
        <f t="shared" si="662"/>
        <v>-64.166666666667581</v>
      </c>
      <c r="I1645">
        <f t="shared" si="663"/>
        <v>24.924899999999997</v>
      </c>
      <c r="J1645">
        <f t="shared" si="652"/>
        <v>387.83565333333337</v>
      </c>
      <c r="K1645">
        <f t="shared" si="677"/>
        <v>412.76055333333335</v>
      </c>
      <c r="L1645" s="49">
        <f t="shared" si="664"/>
        <v>12107.642897777778</v>
      </c>
      <c r="M1645" s="29">
        <f t="shared" si="665"/>
        <v>-1882.222222222249</v>
      </c>
      <c r="N1645">
        <f t="shared" si="653"/>
        <v>-68.333333333334309</v>
      </c>
      <c r="O1645">
        <f t="shared" si="666"/>
        <v>26.543399999999998</v>
      </c>
      <c r="P1645">
        <f t="shared" si="654"/>
        <v>387.83565333333337</v>
      </c>
      <c r="Q1645">
        <f t="shared" si="667"/>
        <v>414.37905333333339</v>
      </c>
      <c r="R1645" s="49">
        <f t="shared" si="668"/>
        <v>12155.118897777778</v>
      </c>
      <c r="S1645" s="29">
        <f t="shared" si="669"/>
        <v>-2004.444444444473</v>
      </c>
      <c r="T1645">
        <f t="shared" si="655"/>
        <v>-93.888888888890222</v>
      </c>
      <c r="U1645">
        <f t="shared" si="670"/>
        <v>36.470199999999998</v>
      </c>
      <c r="V1645">
        <f t="shared" si="656"/>
        <v>387.83565333333337</v>
      </c>
      <c r="W1645">
        <f t="shared" si="671"/>
        <v>424.30585333333335</v>
      </c>
      <c r="X1645" s="49">
        <f t="shared" si="672"/>
        <v>12446.305031111111</v>
      </c>
      <c r="Y1645" s="29">
        <f t="shared" si="673"/>
        <v>-2754.074074074113</v>
      </c>
      <c r="AA1645">
        <f t="shared" si="657"/>
        <v>0</v>
      </c>
      <c r="AB1645">
        <f t="shared" si="676"/>
        <v>105.6</v>
      </c>
      <c r="AC1645">
        <f t="shared" si="658"/>
        <v>29.333333333333332</v>
      </c>
      <c r="AE1645">
        <f t="shared" si="659"/>
        <v>-12107.642897777778</v>
      </c>
      <c r="AF1645">
        <f t="shared" si="660"/>
        <v>-12155.118897777778</v>
      </c>
      <c r="AG1645">
        <f t="shared" si="661"/>
        <v>-12446.305031111111</v>
      </c>
    </row>
    <row r="1646" spans="2:33" x14ac:dyDescent="0.25">
      <c r="B1646" s="7" t="s">
        <v>75</v>
      </c>
      <c r="C1646" s="7">
        <v>1638</v>
      </c>
      <c r="D1646" s="7">
        <v>161</v>
      </c>
      <c r="E1646" s="13">
        <v>105.3</v>
      </c>
      <c r="F1646" s="17">
        <f t="shared" si="674"/>
        <v>-9.7222222222220642E-2</v>
      </c>
      <c r="G1646" s="17">
        <f t="shared" si="675"/>
        <v>-0.34999999999999432</v>
      </c>
      <c r="H1646">
        <f t="shared" si="662"/>
        <v>-112.29166666666484</v>
      </c>
      <c r="I1646">
        <f t="shared" si="663"/>
        <v>24.896746874999998</v>
      </c>
      <c r="J1646">
        <f t="shared" si="652"/>
        <v>385.63517179687506</v>
      </c>
      <c r="K1646">
        <f t="shared" si="677"/>
        <v>410.53191867187508</v>
      </c>
      <c r="L1646" s="49">
        <f t="shared" si="664"/>
        <v>12008.058621152346</v>
      </c>
      <c r="M1646" s="29">
        <f t="shared" si="665"/>
        <v>-3284.5312499999463</v>
      </c>
      <c r="N1646">
        <f t="shared" si="653"/>
        <v>-119.5833333333314</v>
      </c>
      <c r="O1646">
        <f t="shared" si="666"/>
        <v>26.51341875</v>
      </c>
      <c r="P1646">
        <f t="shared" si="654"/>
        <v>385.63517179687506</v>
      </c>
      <c r="Q1646">
        <f t="shared" si="667"/>
        <v>412.14859054687508</v>
      </c>
      <c r="R1646" s="49">
        <f t="shared" si="668"/>
        <v>12055.346273496096</v>
      </c>
      <c r="S1646" s="29">
        <f t="shared" si="669"/>
        <v>-3497.8124999999432</v>
      </c>
      <c r="T1646">
        <f t="shared" si="655"/>
        <v>-164.30555555555287</v>
      </c>
      <c r="U1646">
        <f t="shared" si="670"/>
        <v>36.42900625</v>
      </c>
      <c r="V1646">
        <f t="shared" si="656"/>
        <v>385.63517179687506</v>
      </c>
      <c r="W1646">
        <f t="shared" si="671"/>
        <v>422.06417804687504</v>
      </c>
      <c r="X1646" s="49">
        <f t="shared" si="672"/>
        <v>12345.377207871095</v>
      </c>
      <c r="Y1646" s="29">
        <f t="shared" si="673"/>
        <v>-4805.9374999999218</v>
      </c>
      <c r="AA1646">
        <f t="shared" si="657"/>
        <v>0</v>
      </c>
      <c r="AB1646">
        <f t="shared" si="676"/>
        <v>105.3</v>
      </c>
      <c r="AC1646">
        <f t="shared" si="658"/>
        <v>29.25</v>
      </c>
      <c r="AE1646">
        <f t="shared" si="659"/>
        <v>-12008.058621152346</v>
      </c>
      <c r="AF1646">
        <f t="shared" si="660"/>
        <v>-12055.346273496096</v>
      </c>
      <c r="AG1646">
        <f t="shared" si="661"/>
        <v>-12345.377207871095</v>
      </c>
    </row>
    <row r="1647" spans="2:33" x14ac:dyDescent="0.25">
      <c r="B1647" s="7" t="s">
        <v>75</v>
      </c>
      <c r="C1647" s="7">
        <v>1639</v>
      </c>
      <c r="D1647" s="7">
        <v>162</v>
      </c>
      <c r="E1647" s="13">
        <v>104.9</v>
      </c>
      <c r="F1647" s="17">
        <f t="shared" si="674"/>
        <v>-0.12499999999999881</v>
      </c>
      <c r="G1647" s="17">
        <f t="shared" si="675"/>
        <v>-0.44999999999999574</v>
      </c>
      <c r="H1647">
        <f t="shared" si="662"/>
        <v>-144.37499999999861</v>
      </c>
      <c r="I1647">
        <f t="shared" si="663"/>
        <v>24.859209374999999</v>
      </c>
      <c r="J1647">
        <f t="shared" si="652"/>
        <v>382.71093459780099</v>
      </c>
      <c r="K1647">
        <f t="shared" si="677"/>
        <v>407.57014397280096</v>
      </c>
      <c r="L1647" s="49">
        <f t="shared" si="664"/>
        <v>11876.141139651894</v>
      </c>
      <c r="M1647" s="29">
        <f t="shared" si="665"/>
        <v>-4206.927083333293</v>
      </c>
      <c r="N1647">
        <f t="shared" si="653"/>
        <v>-153.74999999999852</v>
      </c>
      <c r="O1647">
        <f t="shared" si="666"/>
        <v>26.473443750000001</v>
      </c>
      <c r="P1647">
        <f t="shared" si="654"/>
        <v>382.71093459780099</v>
      </c>
      <c r="Q1647">
        <f t="shared" si="667"/>
        <v>409.18437834780099</v>
      </c>
      <c r="R1647" s="49">
        <f t="shared" si="668"/>
        <v>11923.178135745646</v>
      </c>
      <c r="S1647" s="29">
        <f t="shared" si="669"/>
        <v>-4480.1041666666233</v>
      </c>
      <c r="T1647">
        <f t="shared" si="655"/>
        <v>-211.24999999999798</v>
      </c>
      <c r="U1647">
        <f t="shared" si="670"/>
        <v>36.374081250000003</v>
      </c>
      <c r="V1647">
        <f t="shared" si="656"/>
        <v>382.71093459780099</v>
      </c>
      <c r="W1647">
        <f t="shared" si="671"/>
        <v>419.085015847801</v>
      </c>
      <c r="X1647" s="49">
        <f t="shared" si="672"/>
        <v>12211.671711787312</v>
      </c>
      <c r="Y1647" s="29">
        <f t="shared" si="673"/>
        <v>-6155.5902777777192</v>
      </c>
      <c r="AA1647">
        <f t="shared" si="657"/>
        <v>0</v>
      </c>
      <c r="AB1647">
        <f t="shared" si="676"/>
        <v>104.9</v>
      </c>
      <c r="AC1647">
        <f t="shared" si="658"/>
        <v>29.138888888888889</v>
      </c>
      <c r="AE1647">
        <f t="shared" si="659"/>
        <v>-11876.141139651894</v>
      </c>
      <c r="AF1647">
        <f t="shared" si="660"/>
        <v>-11923.178135745646</v>
      </c>
      <c r="AG1647">
        <f t="shared" si="661"/>
        <v>-12211.671711787312</v>
      </c>
    </row>
    <row r="1648" spans="2:33" x14ac:dyDescent="0.25">
      <c r="B1648" s="7" t="s">
        <v>75</v>
      </c>
      <c r="C1648" s="7">
        <v>1640</v>
      </c>
      <c r="D1648" s="7">
        <v>163</v>
      </c>
      <c r="E1648" s="13">
        <v>104.4</v>
      </c>
      <c r="F1648" s="17">
        <f t="shared" si="674"/>
        <v>-0.12500000000000078</v>
      </c>
      <c r="G1648" s="17">
        <f t="shared" si="675"/>
        <v>-0.45000000000000284</v>
      </c>
      <c r="H1648">
        <f t="shared" si="662"/>
        <v>-144.37500000000091</v>
      </c>
      <c r="I1648">
        <f t="shared" si="663"/>
        <v>24.812287500000004</v>
      </c>
      <c r="J1648">
        <f t="shared" si="652"/>
        <v>379.07128875000006</v>
      </c>
      <c r="K1648">
        <f t="shared" si="677"/>
        <v>403.88357625000009</v>
      </c>
      <c r="L1648" s="49">
        <f t="shared" si="664"/>
        <v>11712.623711250002</v>
      </c>
      <c r="M1648" s="29">
        <f t="shared" si="665"/>
        <v>-4186.8750000000264</v>
      </c>
      <c r="N1648">
        <f t="shared" si="653"/>
        <v>-153.75000000000097</v>
      </c>
      <c r="O1648">
        <f t="shared" si="666"/>
        <v>26.423475000000003</v>
      </c>
      <c r="P1648">
        <f t="shared" si="654"/>
        <v>379.07128875000006</v>
      </c>
      <c r="Q1648">
        <f t="shared" si="667"/>
        <v>405.49476375000006</v>
      </c>
      <c r="R1648" s="49">
        <f t="shared" si="668"/>
        <v>11759.348148750001</v>
      </c>
      <c r="S1648" s="29">
        <f t="shared" si="669"/>
        <v>-4458.7500000000282</v>
      </c>
      <c r="T1648">
        <f t="shared" si="655"/>
        <v>-211.25000000000131</v>
      </c>
      <c r="U1648">
        <f t="shared" si="670"/>
        <v>36.305425</v>
      </c>
      <c r="V1648">
        <f t="shared" si="656"/>
        <v>379.07128875000006</v>
      </c>
      <c r="W1648">
        <f t="shared" si="671"/>
        <v>415.37671375000008</v>
      </c>
      <c r="X1648" s="49">
        <f t="shared" si="672"/>
        <v>12045.924698750003</v>
      </c>
      <c r="Y1648" s="29">
        <f t="shared" si="673"/>
        <v>-6126.2500000000382</v>
      </c>
      <c r="AA1648">
        <f t="shared" si="657"/>
        <v>0</v>
      </c>
      <c r="AB1648">
        <f t="shared" si="676"/>
        <v>104.4</v>
      </c>
      <c r="AC1648">
        <f t="shared" si="658"/>
        <v>29</v>
      </c>
      <c r="AE1648">
        <f t="shared" si="659"/>
        <v>-11712.623711250002</v>
      </c>
      <c r="AF1648">
        <f t="shared" si="660"/>
        <v>-11759.348148750001</v>
      </c>
      <c r="AG1648">
        <f t="shared" si="661"/>
        <v>-12045.924698750003</v>
      </c>
    </row>
    <row r="1649" spans="2:33" x14ac:dyDescent="0.25">
      <c r="B1649" s="7" t="s">
        <v>75</v>
      </c>
      <c r="C1649" s="7">
        <v>1641</v>
      </c>
      <c r="D1649" s="7">
        <v>164</v>
      </c>
      <c r="E1649" s="13">
        <v>104</v>
      </c>
      <c r="F1649" s="17">
        <f t="shared" si="674"/>
        <v>-8.3333333333334522E-2</v>
      </c>
      <c r="G1649" s="17">
        <f t="shared" si="675"/>
        <v>-0.30000000000000426</v>
      </c>
      <c r="H1649">
        <f t="shared" si="662"/>
        <v>-96.250000000001378</v>
      </c>
      <c r="I1649">
        <f t="shared" si="663"/>
        <v>24.774749999999997</v>
      </c>
      <c r="J1649">
        <f t="shared" si="652"/>
        <v>376.17209259259266</v>
      </c>
      <c r="K1649">
        <f t="shared" si="677"/>
        <v>400.94684259259265</v>
      </c>
      <c r="L1649" s="49">
        <f t="shared" si="664"/>
        <v>11582.908786008233</v>
      </c>
      <c r="M1649" s="29">
        <f t="shared" si="665"/>
        <v>-2780.5555555555952</v>
      </c>
      <c r="N1649">
        <f t="shared" si="653"/>
        <v>-102.50000000000146</v>
      </c>
      <c r="O1649">
        <f t="shared" si="666"/>
        <v>26.383499999999994</v>
      </c>
      <c r="P1649">
        <f t="shared" si="654"/>
        <v>376.17209259259266</v>
      </c>
      <c r="Q1649">
        <f t="shared" si="667"/>
        <v>402.55559259259263</v>
      </c>
      <c r="R1649" s="49">
        <f t="shared" si="668"/>
        <v>11629.383786008231</v>
      </c>
      <c r="S1649" s="29">
        <f t="shared" si="669"/>
        <v>-2961.1111111111536</v>
      </c>
      <c r="T1649">
        <f t="shared" si="655"/>
        <v>-140.83333333333533</v>
      </c>
      <c r="U1649">
        <f t="shared" si="670"/>
        <v>36.250499999999995</v>
      </c>
      <c r="V1649">
        <f t="shared" si="656"/>
        <v>376.17209259259266</v>
      </c>
      <c r="W1649">
        <f t="shared" si="671"/>
        <v>412.42259259259265</v>
      </c>
      <c r="X1649" s="49">
        <f t="shared" si="672"/>
        <v>11914.430452674898</v>
      </c>
      <c r="Y1649" s="29">
        <f t="shared" si="673"/>
        <v>-4068.5185185185765</v>
      </c>
      <c r="AA1649">
        <f t="shared" si="657"/>
        <v>0</v>
      </c>
      <c r="AB1649">
        <f t="shared" si="676"/>
        <v>104</v>
      </c>
      <c r="AC1649">
        <f t="shared" si="658"/>
        <v>28.888888888888889</v>
      </c>
      <c r="AE1649">
        <f t="shared" si="659"/>
        <v>-11582.908786008233</v>
      </c>
      <c r="AF1649">
        <f t="shared" si="660"/>
        <v>-11629.383786008231</v>
      </c>
      <c r="AG1649">
        <f t="shared" si="661"/>
        <v>-11914.430452674898</v>
      </c>
    </row>
    <row r="1650" spans="2:33" x14ac:dyDescent="0.25">
      <c r="B1650" s="7" t="s">
        <v>75</v>
      </c>
      <c r="C1650" s="7">
        <v>1642</v>
      </c>
      <c r="D1650" s="7">
        <v>165</v>
      </c>
      <c r="E1650" s="13">
        <v>103.8</v>
      </c>
      <c r="F1650" s="17">
        <f t="shared" si="674"/>
        <v>-1.3888888888888099E-2</v>
      </c>
      <c r="G1650" s="17">
        <f t="shared" si="675"/>
        <v>-4.9999999999997158E-2</v>
      </c>
      <c r="H1650">
        <f t="shared" si="662"/>
        <v>-16.041666666665755</v>
      </c>
      <c r="I1650">
        <f t="shared" si="663"/>
        <v>24.755981249999998</v>
      </c>
      <c r="J1650">
        <f t="shared" si="652"/>
        <v>374.72666802083336</v>
      </c>
      <c r="K1650">
        <f t="shared" si="677"/>
        <v>399.48264927083335</v>
      </c>
      <c r="L1650" s="49">
        <f t="shared" si="664"/>
        <v>11518.416387309027</v>
      </c>
      <c r="M1650" s="29">
        <f t="shared" si="665"/>
        <v>-462.53472222219591</v>
      </c>
      <c r="N1650">
        <f t="shared" si="653"/>
        <v>-17.083333333332362</v>
      </c>
      <c r="O1650">
        <f t="shared" si="666"/>
        <v>26.363512499999999</v>
      </c>
      <c r="P1650">
        <f t="shared" si="654"/>
        <v>374.72666802083336</v>
      </c>
      <c r="Q1650">
        <f t="shared" si="667"/>
        <v>401.09018052083337</v>
      </c>
      <c r="R1650" s="49">
        <f t="shared" si="668"/>
        <v>11564.766871684029</v>
      </c>
      <c r="S1650" s="29">
        <f t="shared" si="669"/>
        <v>-492.56944444441643</v>
      </c>
      <c r="T1650">
        <f t="shared" si="655"/>
        <v>-23.472222222220886</v>
      </c>
      <c r="U1650">
        <f t="shared" si="670"/>
        <v>36.223037499999997</v>
      </c>
      <c r="V1650">
        <f t="shared" si="656"/>
        <v>374.72666802083336</v>
      </c>
      <c r="W1650">
        <f t="shared" si="671"/>
        <v>410.94970552083333</v>
      </c>
      <c r="X1650" s="49">
        <f t="shared" si="672"/>
        <v>11849.049842517361</v>
      </c>
      <c r="Y1650" s="29">
        <f t="shared" si="673"/>
        <v>-676.78240740736885</v>
      </c>
      <c r="AA1650">
        <f t="shared" si="657"/>
        <v>0</v>
      </c>
      <c r="AB1650">
        <f t="shared" si="676"/>
        <v>103.8</v>
      </c>
      <c r="AC1650">
        <f t="shared" si="658"/>
        <v>28.833333333333332</v>
      </c>
      <c r="AE1650">
        <f t="shared" si="659"/>
        <v>-11518.416387309027</v>
      </c>
      <c r="AF1650">
        <f t="shared" si="660"/>
        <v>-11564.766871684029</v>
      </c>
      <c r="AG1650">
        <f t="shared" si="661"/>
        <v>-11849.049842517361</v>
      </c>
    </row>
    <row r="1651" spans="2:33" x14ac:dyDescent="0.25">
      <c r="B1651" s="7" t="s">
        <v>75</v>
      </c>
      <c r="C1651" s="7">
        <v>1643</v>
      </c>
      <c r="D1651" s="7">
        <v>166</v>
      </c>
      <c r="E1651" s="13">
        <v>103.9</v>
      </c>
      <c r="F1651" s="17">
        <f t="shared" si="674"/>
        <v>8.3333333333334522E-2</v>
      </c>
      <c r="G1651" s="17">
        <f t="shared" si="675"/>
        <v>0.30000000000000426</v>
      </c>
      <c r="H1651">
        <f t="shared" si="662"/>
        <v>96.250000000001378</v>
      </c>
      <c r="I1651">
        <f t="shared" si="663"/>
        <v>24.765365624999998</v>
      </c>
      <c r="J1651">
        <f t="shared" si="652"/>
        <v>375.4490325144676</v>
      </c>
      <c r="K1651">
        <f t="shared" si="677"/>
        <v>400.21439813946762</v>
      </c>
      <c r="L1651" s="49">
        <f t="shared" si="664"/>
        <v>11550.632212969635</v>
      </c>
      <c r="M1651" s="29">
        <f t="shared" si="665"/>
        <v>2777.8819444444844</v>
      </c>
      <c r="N1651">
        <f t="shared" si="653"/>
        <v>102.50000000000146</v>
      </c>
      <c r="O1651">
        <f t="shared" si="666"/>
        <v>26.373506249999998</v>
      </c>
      <c r="P1651">
        <f t="shared" si="654"/>
        <v>375.4490325144676</v>
      </c>
      <c r="Q1651">
        <f t="shared" si="667"/>
        <v>401.82253876446759</v>
      </c>
      <c r="R1651" s="49">
        <f t="shared" si="668"/>
        <v>11597.04493823005</v>
      </c>
      <c r="S1651" s="29">
        <f t="shared" si="669"/>
        <v>2958.263888888931</v>
      </c>
      <c r="T1651">
        <f t="shared" si="655"/>
        <v>140.83333333333533</v>
      </c>
      <c r="U1651">
        <f t="shared" si="670"/>
        <v>36.236768749999996</v>
      </c>
      <c r="V1651">
        <f t="shared" si="656"/>
        <v>375.4490325144676</v>
      </c>
      <c r="W1651">
        <f t="shared" si="671"/>
        <v>411.68580126446761</v>
      </c>
      <c r="X1651" s="49">
        <f t="shared" si="672"/>
        <v>11881.709653160608</v>
      </c>
      <c r="Y1651" s="29">
        <f t="shared" si="673"/>
        <v>4064.606481481539</v>
      </c>
      <c r="AA1651">
        <f t="shared" si="657"/>
        <v>0</v>
      </c>
      <c r="AB1651">
        <f t="shared" si="676"/>
        <v>103.9</v>
      </c>
      <c r="AC1651">
        <f t="shared" si="658"/>
        <v>28.861111111111111</v>
      </c>
      <c r="AE1651">
        <f t="shared" si="659"/>
        <v>-11550.632212969635</v>
      </c>
      <c r="AF1651">
        <f t="shared" si="660"/>
        <v>-11597.04493823005</v>
      </c>
      <c r="AG1651">
        <f t="shared" si="661"/>
        <v>-11881.709653160608</v>
      </c>
    </row>
    <row r="1652" spans="2:33" x14ac:dyDescent="0.25">
      <c r="B1652" s="7" t="s">
        <v>75</v>
      </c>
      <c r="C1652" s="7">
        <v>1644</v>
      </c>
      <c r="D1652" s="7">
        <v>167</v>
      </c>
      <c r="E1652" s="13">
        <v>104.4</v>
      </c>
      <c r="F1652" s="17">
        <f t="shared" si="674"/>
        <v>0.16666666666666508</v>
      </c>
      <c r="G1652" s="17">
        <f t="shared" si="675"/>
        <v>0.59999999999999432</v>
      </c>
      <c r="H1652">
        <f t="shared" si="662"/>
        <v>192.49999999999815</v>
      </c>
      <c r="I1652">
        <f t="shared" si="663"/>
        <v>24.812287500000004</v>
      </c>
      <c r="J1652">
        <f t="shared" si="652"/>
        <v>379.07128875000006</v>
      </c>
      <c r="K1652">
        <f t="shared" si="677"/>
        <v>403.88357625000009</v>
      </c>
      <c r="L1652" s="49">
        <f t="shared" si="664"/>
        <v>11712.623711250002</v>
      </c>
      <c r="M1652" s="29">
        <f t="shared" si="665"/>
        <v>5582.4999999999463</v>
      </c>
      <c r="N1652">
        <f t="shared" si="653"/>
        <v>204.99999999999804</v>
      </c>
      <c r="O1652">
        <f t="shared" si="666"/>
        <v>26.423475000000003</v>
      </c>
      <c r="P1652">
        <f t="shared" si="654"/>
        <v>379.07128875000006</v>
      </c>
      <c r="Q1652">
        <f t="shared" si="667"/>
        <v>405.49476375000006</v>
      </c>
      <c r="R1652" s="49">
        <f t="shared" si="668"/>
        <v>11759.348148750001</v>
      </c>
      <c r="S1652" s="29">
        <f t="shared" si="669"/>
        <v>5944.9999999999427</v>
      </c>
      <c r="T1652">
        <f t="shared" si="655"/>
        <v>281.66666666666396</v>
      </c>
      <c r="U1652">
        <f t="shared" si="670"/>
        <v>36.305425</v>
      </c>
      <c r="V1652">
        <f t="shared" si="656"/>
        <v>379.07128875000006</v>
      </c>
      <c r="W1652">
        <f t="shared" si="671"/>
        <v>415.37671375000008</v>
      </c>
      <c r="X1652" s="49">
        <f t="shared" si="672"/>
        <v>12045.924698750003</v>
      </c>
      <c r="Y1652" s="29">
        <f t="shared" si="673"/>
        <v>8168.3333333332548</v>
      </c>
      <c r="AA1652">
        <f t="shared" si="657"/>
        <v>0</v>
      </c>
      <c r="AB1652">
        <f t="shared" si="676"/>
        <v>104.4</v>
      </c>
      <c r="AC1652">
        <f t="shared" si="658"/>
        <v>29</v>
      </c>
      <c r="AE1652">
        <f t="shared" si="659"/>
        <v>-11712.623711250002</v>
      </c>
      <c r="AF1652">
        <f t="shared" si="660"/>
        <v>-11759.348148750001</v>
      </c>
      <c r="AG1652">
        <f t="shared" si="661"/>
        <v>-12045.924698750003</v>
      </c>
    </row>
    <row r="1653" spans="2:33" x14ac:dyDescent="0.25">
      <c r="B1653" s="7" t="s">
        <v>75</v>
      </c>
      <c r="C1653" s="7">
        <v>1645</v>
      </c>
      <c r="D1653" s="7">
        <v>168</v>
      </c>
      <c r="E1653" s="13">
        <v>105.1</v>
      </c>
      <c r="F1653" s="17">
        <f t="shared" si="674"/>
        <v>0.23611111111110952</v>
      </c>
      <c r="G1653" s="17">
        <f t="shared" si="675"/>
        <v>0.84999999999999432</v>
      </c>
      <c r="H1653">
        <f t="shared" si="662"/>
        <v>272.7083333333315</v>
      </c>
      <c r="I1653">
        <f t="shared" si="663"/>
        <v>24.877978124999995</v>
      </c>
      <c r="J1653">
        <f t="shared" si="652"/>
        <v>384.17166202835654</v>
      </c>
      <c r="K1653">
        <f t="shared" si="677"/>
        <v>409.04964015335651</v>
      </c>
      <c r="L1653" s="49">
        <f t="shared" si="664"/>
        <v>11941.976994477158</v>
      </c>
      <c r="M1653" s="29">
        <f t="shared" si="665"/>
        <v>7961.5682870369828</v>
      </c>
      <c r="N1653">
        <f t="shared" si="653"/>
        <v>290.4166666666647</v>
      </c>
      <c r="O1653">
        <f t="shared" si="666"/>
        <v>26.493431249999997</v>
      </c>
      <c r="P1653">
        <f t="shared" si="654"/>
        <v>384.17166202835654</v>
      </c>
      <c r="Q1653">
        <f t="shared" si="667"/>
        <v>410.66509327835655</v>
      </c>
      <c r="R1653" s="49">
        <f t="shared" si="668"/>
        <v>11989.139250987575</v>
      </c>
      <c r="S1653" s="29">
        <f t="shared" si="669"/>
        <v>8478.5532407406827</v>
      </c>
      <c r="T1653">
        <f t="shared" si="655"/>
        <v>399.0277777777751</v>
      </c>
      <c r="U1653">
        <f t="shared" si="670"/>
        <v>36.401543749999995</v>
      </c>
      <c r="V1653">
        <f t="shared" si="656"/>
        <v>384.17166202835654</v>
      </c>
      <c r="W1653">
        <f t="shared" si="671"/>
        <v>420.57320577835651</v>
      </c>
      <c r="X1653" s="49">
        <f t="shared" si="672"/>
        <v>12278.401090918129</v>
      </c>
      <c r="Y1653" s="29">
        <f t="shared" si="673"/>
        <v>11649.394290123379</v>
      </c>
      <c r="AA1653">
        <f t="shared" si="657"/>
        <v>0</v>
      </c>
      <c r="AB1653">
        <f t="shared" si="676"/>
        <v>105.1</v>
      </c>
      <c r="AC1653">
        <f t="shared" si="658"/>
        <v>29.194444444444443</v>
      </c>
      <c r="AE1653">
        <f t="shared" si="659"/>
        <v>-11941.976994477158</v>
      </c>
      <c r="AF1653">
        <f t="shared" si="660"/>
        <v>-11989.139250987575</v>
      </c>
      <c r="AG1653">
        <f t="shared" si="661"/>
        <v>-12278.401090918129</v>
      </c>
    </row>
    <row r="1654" spans="2:33" x14ac:dyDescent="0.25">
      <c r="B1654" s="7" t="s">
        <v>75</v>
      </c>
      <c r="C1654" s="7">
        <v>1646</v>
      </c>
      <c r="D1654" s="7">
        <v>169</v>
      </c>
      <c r="E1654" s="13">
        <v>106.1</v>
      </c>
      <c r="F1654" s="17">
        <f t="shared" si="674"/>
        <v>0.29166666666666785</v>
      </c>
      <c r="G1654" s="17">
        <f t="shared" si="675"/>
        <v>1.0500000000000043</v>
      </c>
      <c r="H1654">
        <f t="shared" si="662"/>
        <v>336.87500000000136</v>
      </c>
      <c r="I1654">
        <f t="shared" si="663"/>
        <v>24.971821874999996</v>
      </c>
      <c r="J1654">
        <f t="shared" si="652"/>
        <v>391.51703425057872</v>
      </c>
      <c r="K1654">
        <f t="shared" si="677"/>
        <v>416.48885612557871</v>
      </c>
      <c r="L1654" s="49">
        <f t="shared" si="664"/>
        <v>12274.852120812195</v>
      </c>
      <c r="M1654" s="29">
        <f t="shared" si="665"/>
        <v>9928.4548611111513</v>
      </c>
      <c r="N1654">
        <f t="shared" si="653"/>
        <v>358.75000000000148</v>
      </c>
      <c r="O1654">
        <f t="shared" si="666"/>
        <v>26.593368749999996</v>
      </c>
      <c r="P1654">
        <f t="shared" si="654"/>
        <v>391.51703425057872</v>
      </c>
      <c r="Q1654">
        <f t="shared" si="667"/>
        <v>418.11040300057869</v>
      </c>
      <c r="R1654" s="49">
        <f t="shared" si="668"/>
        <v>12322.642710655944</v>
      </c>
      <c r="S1654" s="29">
        <f t="shared" si="669"/>
        <v>10573.159722222266</v>
      </c>
      <c r="T1654">
        <f t="shared" si="655"/>
        <v>492.91666666666868</v>
      </c>
      <c r="U1654">
        <f t="shared" si="670"/>
        <v>36.538856249999995</v>
      </c>
      <c r="V1654">
        <f t="shared" si="656"/>
        <v>391.51703425057872</v>
      </c>
      <c r="W1654">
        <f t="shared" si="671"/>
        <v>428.0558905005787</v>
      </c>
      <c r="X1654" s="49">
        <f t="shared" si="672"/>
        <v>12615.758328364278</v>
      </c>
      <c r="Y1654" s="29">
        <f t="shared" si="673"/>
        <v>14527.349537037097</v>
      </c>
      <c r="AA1654">
        <f t="shared" si="657"/>
        <v>0</v>
      </c>
      <c r="AB1654">
        <f t="shared" si="676"/>
        <v>106.1</v>
      </c>
      <c r="AC1654">
        <f t="shared" si="658"/>
        <v>29.472222222222221</v>
      </c>
      <c r="AE1654">
        <f t="shared" si="659"/>
        <v>-12274.852120812195</v>
      </c>
      <c r="AF1654">
        <f t="shared" si="660"/>
        <v>-12322.642710655944</v>
      </c>
      <c r="AG1654">
        <f t="shared" si="661"/>
        <v>-12615.758328364278</v>
      </c>
    </row>
    <row r="1655" spans="2:33" x14ac:dyDescent="0.25">
      <c r="B1655" s="7" t="s">
        <v>75</v>
      </c>
      <c r="C1655" s="7">
        <v>1647</v>
      </c>
      <c r="D1655" s="7">
        <v>170</v>
      </c>
      <c r="E1655" s="13">
        <v>107.2</v>
      </c>
      <c r="F1655" s="17">
        <f t="shared" si="674"/>
        <v>0.33333333333333409</v>
      </c>
      <c r="G1655" s="17">
        <f t="shared" si="675"/>
        <v>1.2000000000000028</v>
      </c>
      <c r="H1655">
        <f t="shared" si="662"/>
        <v>385.00000000000085</v>
      </c>
      <c r="I1655">
        <f t="shared" si="663"/>
        <v>25.075049999999997</v>
      </c>
      <c r="J1655">
        <f t="shared" si="652"/>
        <v>399.67728370370378</v>
      </c>
      <c r="K1655">
        <f t="shared" si="677"/>
        <v>424.75233370370375</v>
      </c>
      <c r="L1655" s="49">
        <f t="shared" si="664"/>
        <v>12648.1806036214</v>
      </c>
      <c r="M1655" s="29">
        <f t="shared" si="665"/>
        <v>11464.444444444471</v>
      </c>
      <c r="N1655">
        <f t="shared" si="653"/>
        <v>410.00000000000091</v>
      </c>
      <c r="O1655">
        <f t="shared" si="666"/>
        <v>26.703299999999995</v>
      </c>
      <c r="P1655">
        <f t="shared" si="654"/>
        <v>399.67728370370378</v>
      </c>
      <c r="Q1655">
        <f t="shared" si="667"/>
        <v>426.38058370370379</v>
      </c>
      <c r="R1655" s="49">
        <f t="shared" si="668"/>
        <v>12696.666270288069</v>
      </c>
      <c r="S1655" s="29">
        <f t="shared" si="669"/>
        <v>12208.888888888916</v>
      </c>
      <c r="T1655">
        <f t="shared" si="655"/>
        <v>563.33333333333462</v>
      </c>
      <c r="U1655">
        <f t="shared" si="670"/>
        <v>36.689899999999994</v>
      </c>
      <c r="V1655">
        <f t="shared" si="656"/>
        <v>399.67728370370378</v>
      </c>
      <c r="W1655">
        <f t="shared" si="671"/>
        <v>436.36718370370374</v>
      </c>
      <c r="X1655" s="49">
        <f t="shared" si="672"/>
        <v>12994.045025843623</v>
      </c>
      <c r="Y1655" s="29">
        <f t="shared" si="673"/>
        <v>16774.814814814854</v>
      </c>
      <c r="AA1655">
        <f t="shared" si="657"/>
        <v>0</v>
      </c>
      <c r="AB1655">
        <f t="shared" si="676"/>
        <v>107.2</v>
      </c>
      <c r="AC1655">
        <f t="shared" si="658"/>
        <v>29.777777777777779</v>
      </c>
      <c r="AE1655">
        <f t="shared" si="659"/>
        <v>-12648.1806036214</v>
      </c>
      <c r="AF1655">
        <f t="shared" si="660"/>
        <v>-12696.666270288069</v>
      </c>
      <c r="AG1655">
        <f t="shared" si="661"/>
        <v>-12994.045025843623</v>
      </c>
    </row>
    <row r="1656" spans="2:33" x14ac:dyDescent="0.25">
      <c r="B1656" s="7" t="s">
        <v>75</v>
      </c>
      <c r="C1656" s="7">
        <v>1648</v>
      </c>
      <c r="D1656" s="7">
        <v>171</v>
      </c>
      <c r="E1656" s="13">
        <v>108.5</v>
      </c>
      <c r="F1656" s="17">
        <f t="shared" si="674"/>
        <v>0.37500000000000039</v>
      </c>
      <c r="G1656" s="17">
        <f t="shared" si="675"/>
        <v>1.3500000000000014</v>
      </c>
      <c r="H1656">
        <f t="shared" si="662"/>
        <v>433.12500000000045</v>
      </c>
      <c r="I1656">
        <f t="shared" si="663"/>
        <v>25.197046875000002</v>
      </c>
      <c r="J1656">
        <f t="shared" si="652"/>
        <v>409.42972605613437</v>
      </c>
      <c r="K1656">
        <f t="shared" si="677"/>
        <v>434.62677293113438</v>
      </c>
      <c r="L1656" s="49">
        <f t="shared" si="664"/>
        <v>13099.1680175078</v>
      </c>
      <c r="M1656" s="29">
        <f t="shared" si="665"/>
        <v>13053.906250000015</v>
      </c>
      <c r="N1656">
        <f t="shared" si="653"/>
        <v>461.25000000000045</v>
      </c>
      <c r="O1656">
        <f t="shared" si="666"/>
        <v>26.83321875</v>
      </c>
      <c r="P1656">
        <f t="shared" si="654"/>
        <v>409.42972605613437</v>
      </c>
      <c r="Q1656">
        <f t="shared" si="667"/>
        <v>436.26294480613439</v>
      </c>
      <c r="R1656" s="49">
        <f t="shared" si="668"/>
        <v>13148.48041985155</v>
      </c>
      <c r="S1656" s="29">
        <f t="shared" si="669"/>
        <v>13901.562500000015</v>
      </c>
      <c r="T1656">
        <f t="shared" si="655"/>
        <v>633.75000000000068</v>
      </c>
      <c r="U1656">
        <f t="shared" si="670"/>
        <v>36.86840625</v>
      </c>
      <c r="V1656">
        <f t="shared" si="656"/>
        <v>409.42972605613437</v>
      </c>
      <c r="W1656">
        <f t="shared" si="671"/>
        <v>446.29813230613439</v>
      </c>
      <c r="X1656" s="49">
        <f t="shared" si="672"/>
        <v>13450.929820893218</v>
      </c>
      <c r="Y1656" s="29">
        <f t="shared" si="673"/>
        <v>19100.520833333354</v>
      </c>
      <c r="AA1656">
        <f t="shared" si="657"/>
        <v>0</v>
      </c>
      <c r="AB1656">
        <f t="shared" si="676"/>
        <v>108.5</v>
      </c>
      <c r="AC1656">
        <f t="shared" si="658"/>
        <v>30.138888888888889</v>
      </c>
      <c r="AE1656">
        <f t="shared" si="659"/>
        <v>-13099.1680175078</v>
      </c>
      <c r="AF1656">
        <f t="shared" si="660"/>
        <v>-13148.48041985155</v>
      </c>
      <c r="AG1656">
        <f t="shared" si="661"/>
        <v>-13450.929820893218</v>
      </c>
    </row>
    <row r="1657" spans="2:33" x14ac:dyDescent="0.25">
      <c r="B1657" s="7" t="s">
        <v>75</v>
      </c>
      <c r="C1657" s="7">
        <v>1649</v>
      </c>
      <c r="D1657" s="7">
        <v>172</v>
      </c>
      <c r="E1657" s="13">
        <v>109.9</v>
      </c>
      <c r="F1657" s="17">
        <f t="shared" si="674"/>
        <v>0.38888888888888851</v>
      </c>
      <c r="G1657" s="17">
        <f t="shared" si="675"/>
        <v>1.3999999999999986</v>
      </c>
      <c r="H1657">
        <f t="shared" si="662"/>
        <v>449.16666666666623</v>
      </c>
      <c r="I1657">
        <f t="shared" si="663"/>
        <v>25.328428125000002</v>
      </c>
      <c r="J1657">
        <f t="shared" si="652"/>
        <v>420.06382175057882</v>
      </c>
      <c r="K1657">
        <f t="shared" si="677"/>
        <v>445.39224987557884</v>
      </c>
      <c r="L1657" s="49">
        <f t="shared" si="664"/>
        <v>13596.835628146144</v>
      </c>
      <c r="M1657" s="29">
        <f t="shared" si="665"/>
        <v>13712.060185185172</v>
      </c>
      <c r="N1657">
        <f t="shared" si="653"/>
        <v>478.33333333333286</v>
      </c>
      <c r="O1657">
        <f t="shared" si="666"/>
        <v>26.973131250000002</v>
      </c>
      <c r="P1657">
        <f t="shared" si="654"/>
        <v>420.06382175057882</v>
      </c>
      <c r="Q1657">
        <f t="shared" si="667"/>
        <v>447.03695300057882</v>
      </c>
      <c r="R1657" s="49">
        <f t="shared" si="668"/>
        <v>13647.044759656559</v>
      </c>
      <c r="S1657" s="29">
        <f t="shared" si="669"/>
        <v>14602.45370370369</v>
      </c>
      <c r="T1657">
        <f t="shared" si="655"/>
        <v>657.2222222222216</v>
      </c>
      <c r="U1657">
        <f t="shared" si="670"/>
        <v>37.060643750000004</v>
      </c>
      <c r="V1657">
        <f t="shared" si="656"/>
        <v>420.06382175057882</v>
      </c>
      <c r="W1657">
        <f t="shared" si="671"/>
        <v>457.12446550057882</v>
      </c>
      <c r="X1657" s="49">
        <f t="shared" si="672"/>
        <v>13954.994099587115</v>
      </c>
      <c r="Y1657" s="29">
        <f t="shared" si="673"/>
        <v>20063.533950617264</v>
      </c>
      <c r="AA1657">
        <f t="shared" si="657"/>
        <v>0</v>
      </c>
      <c r="AB1657">
        <f t="shared" si="676"/>
        <v>109.9</v>
      </c>
      <c r="AC1657">
        <f t="shared" si="658"/>
        <v>30.527777777777779</v>
      </c>
      <c r="AE1657">
        <f t="shared" si="659"/>
        <v>-13596.835628146144</v>
      </c>
      <c r="AF1657">
        <f t="shared" si="660"/>
        <v>-13647.044759656559</v>
      </c>
      <c r="AG1657">
        <f t="shared" si="661"/>
        <v>-13954.994099587115</v>
      </c>
    </row>
    <row r="1658" spans="2:33" x14ac:dyDescent="0.25">
      <c r="B1658" s="7" t="s">
        <v>75</v>
      </c>
      <c r="C1658" s="7">
        <v>1650</v>
      </c>
      <c r="D1658" s="7">
        <v>173</v>
      </c>
      <c r="E1658" s="13">
        <v>111.3</v>
      </c>
      <c r="F1658" s="17">
        <f t="shared" si="674"/>
        <v>0.38888888888888851</v>
      </c>
      <c r="G1658" s="17">
        <f t="shared" si="675"/>
        <v>1.3999999999999986</v>
      </c>
      <c r="H1658">
        <f t="shared" si="662"/>
        <v>449.16666666666623</v>
      </c>
      <c r="I1658">
        <f t="shared" si="663"/>
        <v>25.459809374999995</v>
      </c>
      <c r="J1658">
        <f t="shared" si="652"/>
        <v>430.83425200520833</v>
      </c>
      <c r="K1658">
        <f t="shared" si="677"/>
        <v>456.29406138020835</v>
      </c>
      <c r="L1658" s="49">
        <f t="shared" si="664"/>
        <v>14107.09139767144</v>
      </c>
      <c r="M1658" s="29">
        <f t="shared" si="665"/>
        <v>13886.736111111097</v>
      </c>
      <c r="N1658">
        <f t="shared" si="653"/>
        <v>478.33333333333286</v>
      </c>
      <c r="O1658">
        <f t="shared" si="666"/>
        <v>27.113043749999996</v>
      </c>
      <c r="P1658">
        <f t="shared" si="654"/>
        <v>430.83425200520833</v>
      </c>
      <c r="Q1658">
        <f t="shared" si="667"/>
        <v>457.9472957552083</v>
      </c>
      <c r="R1658" s="49">
        <f t="shared" si="668"/>
        <v>14158.203893765189</v>
      </c>
      <c r="S1658" s="29">
        <f t="shared" si="669"/>
        <v>14788.472222222206</v>
      </c>
      <c r="T1658">
        <f t="shared" si="655"/>
        <v>657.2222222222216</v>
      </c>
      <c r="U1658">
        <f t="shared" si="670"/>
        <v>37.252881249999994</v>
      </c>
      <c r="V1658">
        <f t="shared" si="656"/>
        <v>430.83425200520833</v>
      </c>
      <c r="W1658">
        <f t="shared" si="671"/>
        <v>468.0871332552083</v>
      </c>
      <c r="X1658" s="49">
        <f t="shared" si="672"/>
        <v>14471.693869806855</v>
      </c>
      <c r="Y1658" s="29">
        <f t="shared" si="673"/>
        <v>20319.12037037035</v>
      </c>
      <c r="AA1658">
        <f t="shared" si="657"/>
        <v>0</v>
      </c>
      <c r="AB1658">
        <f t="shared" si="676"/>
        <v>111.3</v>
      </c>
      <c r="AC1658">
        <f t="shared" si="658"/>
        <v>30.916666666666664</v>
      </c>
      <c r="AE1658">
        <f t="shared" si="659"/>
        <v>-14107.09139767144</v>
      </c>
      <c r="AF1658">
        <f t="shared" si="660"/>
        <v>-14158.203893765189</v>
      </c>
      <c r="AG1658">
        <f t="shared" si="661"/>
        <v>-14471.693869806855</v>
      </c>
    </row>
    <row r="1659" spans="2:33" x14ac:dyDescent="0.25">
      <c r="B1659" s="7" t="s">
        <v>75</v>
      </c>
      <c r="C1659" s="7">
        <v>1651</v>
      </c>
      <c r="D1659" s="7">
        <v>174</v>
      </c>
      <c r="E1659" s="13">
        <v>112.7</v>
      </c>
      <c r="F1659" s="17">
        <f t="shared" si="674"/>
        <v>0.36111111111111227</v>
      </c>
      <c r="G1659" s="17">
        <f t="shared" si="675"/>
        <v>1.3000000000000043</v>
      </c>
      <c r="H1659">
        <f t="shared" si="662"/>
        <v>417.08333333333468</v>
      </c>
      <c r="I1659">
        <f t="shared" si="663"/>
        <v>25.591190624999999</v>
      </c>
      <c r="J1659">
        <f t="shared" si="652"/>
        <v>441.74101682002328</v>
      </c>
      <c r="K1659">
        <f t="shared" si="677"/>
        <v>467.3322074450233</v>
      </c>
      <c r="L1659" s="49">
        <f t="shared" si="664"/>
        <v>14630.094383070591</v>
      </c>
      <c r="M1659" s="29">
        <f t="shared" si="665"/>
        <v>13057.025462963005</v>
      </c>
      <c r="N1659">
        <f t="shared" si="653"/>
        <v>444.16666666666811</v>
      </c>
      <c r="O1659">
        <f t="shared" si="666"/>
        <v>27.25295625</v>
      </c>
      <c r="P1659">
        <f t="shared" si="654"/>
        <v>441.74101682002328</v>
      </c>
      <c r="Q1659">
        <f t="shared" si="667"/>
        <v>468.99397307002329</v>
      </c>
      <c r="R1659" s="49">
        <f t="shared" si="668"/>
        <v>14682.116879164341</v>
      </c>
      <c r="S1659" s="29">
        <f t="shared" si="669"/>
        <v>13904.884259259305</v>
      </c>
      <c r="T1659">
        <f t="shared" si="655"/>
        <v>610.27777777777976</v>
      </c>
      <c r="U1659">
        <f t="shared" si="670"/>
        <v>37.445118749999999</v>
      </c>
      <c r="V1659">
        <f t="shared" si="656"/>
        <v>441.74101682002328</v>
      </c>
      <c r="W1659">
        <f t="shared" si="671"/>
        <v>479.18613557002328</v>
      </c>
      <c r="X1659" s="49">
        <f t="shared" si="672"/>
        <v>15001.188188539341</v>
      </c>
      <c r="Y1659" s="29">
        <f t="shared" si="673"/>
        <v>19105.084876543275</v>
      </c>
      <c r="AA1659">
        <f t="shared" si="657"/>
        <v>0</v>
      </c>
      <c r="AB1659">
        <f t="shared" si="676"/>
        <v>112.7</v>
      </c>
      <c r="AC1659">
        <f t="shared" si="658"/>
        <v>31.305555555555557</v>
      </c>
      <c r="AE1659">
        <f t="shared" si="659"/>
        <v>-14630.094383070591</v>
      </c>
      <c r="AF1659">
        <f t="shared" si="660"/>
        <v>-14682.116879164341</v>
      </c>
      <c r="AG1659">
        <f t="shared" si="661"/>
        <v>-15001.188188539341</v>
      </c>
    </row>
    <row r="1660" spans="2:33" x14ac:dyDescent="0.25">
      <c r="B1660" s="7" t="s">
        <v>75</v>
      </c>
      <c r="C1660" s="7">
        <v>1652</v>
      </c>
      <c r="D1660" s="7">
        <v>175</v>
      </c>
      <c r="E1660" s="13">
        <v>113.9</v>
      </c>
      <c r="F1660" s="17">
        <f t="shared" si="674"/>
        <v>0.31944444444444403</v>
      </c>
      <c r="G1660" s="17">
        <f t="shared" si="675"/>
        <v>1.1499999999999986</v>
      </c>
      <c r="H1660">
        <f t="shared" si="662"/>
        <v>368.95833333333286</v>
      </c>
      <c r="I1660">
        <f t="shared" si="663"/>
        <v>25.703803125</v>
      </c>
      <c r="J1660">
        <f t="shared" si="652"/>
        <v>451.19818355613432</v>
      </c>
      <c r="K1660">
        <f t="shared" si="677"/>
        <v>476.9019866811343</v>
      </c>
      <c r="L1660" s="49">
        <f t="shared" si="664"/>
        <v>15088.648967494777</v>
      </c>
      <c r="M1660" s="29">
        <f t="shared" si="665"/>
        <v>11673.431712962949</v>
      </c>
      <c r="N1660">
        <f t="shared" si="653"/>
        <v>392.91666666666617</v>
      </c>
      <c r="O1660">
        <f t="shared" si="666"/>
        <v>27.372881249999999</v>
      </c>
      <c r="P1660">
        <f t="shared" si="654"/>
        <v>451.19818355613432</v>
      </c>
      <c r="Q1660">
        <f t="shared" si="667"/>
        <v>478.5710648061343</v>
      </c>
      <c r="R1660" s="49">
        <f t="shared" si="668"/>
        <v>15141.456744838528</v>
      </c>
      <c r="S1660" s="29">
        <f t="shared" si="669"/>
        <v>12431.446759259245</v>
      </c>
      <c r="T1660">
        <f t="shared" si="655"/>
        <v>539.8611111111104</v>
      </c>
      <c r="U1660">
        <f t="shared" si="670"/>
        <v>37.609893749999998</v>
      </c>
      <c r="V1660">
        <f t="shared" si="656"/>
        <v>451.19818355613432</v>
      </c>
      <c r="W1660">
        <f t="shared" si="671"/>
        <v>488.80807730613435</v>
      </c>
      <c r="X1660" s="49">
        <f t="shared" si="672"/>
        <v>15465.344445880195</v>
      </c>
      <c r="Y1660" s="29">
        <f t="shared" si="673"/>
        <v>17080.60570987652</v>
      </c>
      <c r="AA1660">
        <f t="shared" si="657"/>
        <v>0</v>
      </c>
      <c r="AB1660">
        <f t="shared" si="676"/>
        <v>113.9</v>
      </c>
      <c r="AC1660">
        <f t="shared" si="658"/>
        <v>31.638888888888889</v>
      </c>
      <c r="AE1660">
        <f t="shared" si="659"/>
        <v>-15088.648967494777</v>
      </c>
      <c r="AF1660">
        <f t="shared" si="660"/>
        <v>-15141.456744838528</v>
      </c>
      <c r="AG1660">
        <f t="shared" si="661"/>
        <v>-15465.344445880195</v>
      </c>
    </row>
    <row r="1661" spans="2:33" x14ac:dyDescent="0.25">
      <c r="B1661" s="7" t="s">
        <v>75</v>
      </c>
      <c r="C1661" s="7">
        <v>1653</v>
      </c>
      <c r="D1661" s="7">
        <v>176</v>
      </c>
      <c r="E1661" s="13">
        <v>115</v>
      </c>
      <c r="F1661" s="17">
        <f t="shared" si="674"/>
        <v>0.29166666666666585</v>
      </c>
      <c r="G1661" s="17">
        <f t="shared" si="675"/>
        <v>1.0499999999999972</v>
      </c>
      <c r="H1661">
        <f t="shared" si="662"/>
        <v>336.87499999999903</v>
      </c>
      <c r="I1661">
        <f t="shared" si="663"/>
        <v>25.807031249999998</v>
      </c>
      <c r="J1661">
        <f t="shared" si="652"/>
        <v>459.95524450231488</v>
      </c>
      <c r="K1661">
        <f t="shared" si="677"/>
        <v>485.76227575231491</v>
      </c>
      <c r="L1661" s="49">
        <f t="shared" si="664"/>
        <v>15517.406030976725</v>
      </c>
      <c r="M1661" s="29">
        <f t="shared" si="665"/>
        <v>10761.284722222192</v>
      </c>
      <c r="N1661">
        <f t="shared" si="653"/>
        <v>358.74999999999898</v>
      </c>
      <c r="O1661">
        <f t="shared" si="666"/>
        <v>27.482812499999998</v>
      </c>
      <c r="P1661">
        <f t="shared" si="654"/>
        <v>459.95524450231488</v>
      </c>
      <c r="Q1661">
        <f t="shared" si="667"/>
        <v>487.43805700231491</v>
      </c>
      <c r="R1661" s="49">
        <f t="shared" si="668"/>
        <v>15570.937932018393</v>
      </c>
      <c r="S1661" s="29">
        <f t="shared" si="669"/>
        <v>11460.069444444411</v>
      </c>
      <c r="T1661">
        <f t="shared" si="655"/>
        <v>492.91666666666526</v>
      </c>
      <c r="U1661">
        <f t="shared" si="670"/>
        <v>37.760937499999997</v>
      </c>
      <c r="V1661">
        <f t="shared" si="656"/>
        <v>459.95524450231488</v>
      </c>
      <c r="W1661">
        <f t="shared" si="671"/>
        <v>497.71618200231489</v>
      </c>
      <c r="X1661" s="49">
        <f t="shared" si="672"/>
        <v>15899.266925073947</v>
      </c>
      <c r="Y1661" s="29">
        <f t="shared" si="673"/>
        <v>15745.949074074029</v>
      </c>
      <c r="AA1661">
        <f t="shared" si="657"/>
        <v>0</v>
      </c>
      <c r="AB1661">
        <f t="shared" si="676"/>
        <v>115</v>
      </c>
      <c r="AC1661">
        <f t="shared" si="658"/>
        <v>31.944444444444443</v>
      </c>
      <c r="AE1661">
        <f t="shared" si="659"/>
        <v>-15517.406030976725</v>
      </c>
      <c r="AF1661">
        <f t="shared" si="660"/>
        <v>-15570.937932018393</v>
      </c>
      <c r="AG1661">
        <f t="shared" si="661"/>
        <v>-15899.266925073947</v>
      </c>
    </row>
    <row r="1662" spans="2:33" x14ac:dyDescent="0.25">
      <c r="B1662" s="7" t="s">
        <v>75</v>
      </c>
      <c r="C1662" s="7">
        <v>1654</v>
      </c>
      <c r="D1662" s="7">
        <v>177</v>
      </c>
      <c r="E1662" s="13">
        <v>116</v>
      </c>
      <c r="F1662" s="17">
        <f t="shared" si="674"/>
        <v>0.24999999999999961</v>
      </c>
      <c r="G1662" s="17">
        <f t="shared" si="675"/>
        <v>0.89999999999999858</v>
      </c>
      <c r="H1662">
        <f t="shared" si="662"/>
        <v>288.74999999999955</v>
      </c>
      <c r="I1662">
        <f t="shared" si="663"/>
        <v>25.900874999999999</v>
      </c>
      <c r="J1662">
        <f t="shared" si="652"/>
        <v>467.98924537037044</v>
      </c>
      <c r="K1662">
        <f t="shared" si="677"/>
        <v>493.89012037037043</v>
      </c>
      <c r="L1662" s="49">
        <f t="shared" si="664"/>
        <v>15914.237211934158</v>
      </c>
      <c r="M1662" s="29">
        <f t="shared" si="665"/>
        <v>9304.1666666666515</v>
      </c>
      <c r="N1662">
        <f t="shared" si="653"/>
        <v>307.49999999999955</v>
      </c>
      <c r="O1662">
        <f t="shared" si="666"/>
        <v>27.582750000000001</v>
      </c>
      <c r="P1662">
        <f t="shared" si="654"/>
        <v>467.98924537037044</v>
      </c>
      <c r="Q1662">
        <f t="shared" si="667"/>
        <v>495.57199537037042</v>
      </c>
      <c r="R1662" s="49">
        <f t="shared" si="668"/>
        <v>15968.430961934157</v>
      </c>
      <c r="S1662" s="29">
        <f t="shared" si="669"/>
        <v>9908.3333333333176</v>
      </c>
      <c r="T1662">
        <f t="shared" si="655"/>
        <v>422.49999999999932</v>
      </c>
      <c r="U1662">
        <f t="shared" si="670"/>
        <v>37.898249999999997</v>
      </c>
      <c r="V1662">
        <f t="shared" si="656"/>
        <v>467.98924537037044</v>
      </c>
      <c r="W1662">
        <f t="shared" si="671"/>
        <v>505.88749537037046</v>
      </c>
      <c r="X1662" s="49">
        <f t="shared" si="672"/>
        <v>16300.819295267493</v>
      </c>
      <c r="Y1662" s="29">
        <f t="shared" si="673"/>
        <v>13613.888888888867</v>
      </c>
      <c r="AA1662">
        <f t="shared" si="657"/>
        <v>0</v>
      </c>
      <c r="AB1662">
        <f t="shared" si="676"/>
        <v>116</v>
      </c>
      <c r="AC1662">
        <f t="shared" si="658"/>
        <v>32.222222222222221</v>
      </c>
      <c r="AE1662">
        <f t="shared" si="659"/>
        <v>-15914.237211934158</v>
      </c>
      <c r="AF1662">
        <f t="shared" si="660"/>
        <v>-15968.430961934157</v>
      </c>
      <c r="AG1662">
        <f t="shared" si="661"/>
        <v>-16300.819295267493</v>
      </c>
    </row>
    <row r="1663" spans="2:33" x14ac:dyDescent="0.25">
      <c r="B1663" s="7" t="s">
        <v>75</v>
      </c>
      <c r="C1663" s="7">
        <v>1655</v>
      </c>
      <c r="D1663" s="7">
        <v>178</v>
      </c>
      <c r="E1663" s="13">
        <v>116.8</v>
      </c>
      <c r="F1663" s="17">
        <f t="shared" si="674"/>
        <v>0.22222222222222143</v>
      </c>
      <c r="G1663" s="17">
        <f t="shared" si="675"/>
        <v>0.79999999999999716</v>
      </c>
      <c r="H1663">
        <f t="shared" si="662"/>
        <v>256.66666666666578</v>
      </c>
      <c r="I1663">
        <f t="shared" si="663"/>
        <v>25.975950000000001</v>
      </c>
      <c r="J1663">
        <f t="shared" si="652"/>
        <v>474.46652814814814</v>
      </c>
      <c r="K1663">
        <f t="shared" si="677"/>
        <v>500.44247814814815</v>
      </c>
      <c r="L1663" s="49">
        <f t="shared" si="664"/>
        <v>16236.578179917695</v>
      </c>
      <c r="M1663" s="29">
        <f t="shared" si="665"/>
        <v>8327.4074074073778</v>
      </c>
      <c r="N1663">
        <f t="shared" si="653"/>
        <v>273.33333333333235</v>
      </c>
      <c r="O1663">
        <f t="shared" si="666"/>
        <v>27.662700000000001</v>
      </c>
      <c r="P1663">
        <f t="shared" si="654"/>
        <v>474.46652814814814</v>
      </c>
      <c r="Q1663">
        <f t="shared" si="667"/>
        <v>502.12922814814817</v>
      </c>
      <c r="R1663" s="49">
        <f t="shared" si="668"/>
        <v>16291.303846584362</v>
      </c>
      <c r="S1663" s="29">
        <f t="shared" si="669"/>
        <v>8868.1481481481151</v>
      </c>
      <c r="T1663">
        <f t="shared" si="655"/>
        <v>375.55555555555424</v>
      </c>
      <c r="U1663">
        <f t="shared" si="670"/>
        <v>38.008099999999999</v>
      </c>
      <c r="V1663">
        <f t="shared" si="656"/>
        <v>474.46652814814814</v>
      </c>
      <c r="W1663">
        <f t="shared" si="671"/>
        <v>512.4746281481481</v>
      </c>
      <c r="X1663" s="49">
        <f t="shared" si="672"/>
        <v>16626.954602139915</v>
      </c>
      <c r="Y1663" s="29">
        <f t="shared" si="673"/>
        <v>12184.691358024647</v>
      </c>
      <c r="AA1663">
        <f t="shared" si="657"/>
        <v>0</v>
      </c>
      <c r="AB1663">
        <f t="shared" si="676"/>
        <v>116.8</v>
      </c>
      <c r="AC1663">
        <f t="shared" si="658"/>
        <v>32.444444444444443</v>
      </c>
      <c r="AE1663">
        <f t="shared" si="659"/>
        <v>-16236.578179917695</v>
      </c>
      <c r="AF1663">
        <f t="shared" si="660"/>
        <v>-16291.303846584362</v>
      </c>
      <c r="AG1663">
        <f t="shared" si="661"/>
        <v>-16626.954602139915</v>
      </c>
    </row>
    <row r="1664" spans="2:33" x14ac:dyDescent="0.25">
      <c r="B1664" s="7" t="s">
        <v>75</v>
      </c>
      <c r="C1664" s="7">
        <v>1656</v>
      </c>
      <c r="D1664" s="7">
        <v>179</v>
      </c>
      <c r="E1664" s="13">
        <v>117.6</v>
      </c>
      <c r="F1664" s="17">
        <f t="shared" si="674"/>
        <v>0.2222222222222234</v>
      </c>
      <c r="G1664" s="17">
        <f t="shared" si="675"/>
        <v>0.80000000000000426</v>
      </c>
      <c r="H1664">
        <f t="shared" si="662"/>
        <v>256.66666666666805</v>
      </c>
      <c r="I1664">
        <f t="shared" si="663"/>
        <v>26.051024999999999</v>
      </c>
      <c r="J1664">
        <f t="shared" si="652"/>
        <v>480.9883283333333</v>
      </c>
      <c r="K1664">
        <f t="shared" si="677"/>
        <v>507.03935333333328</v>
      </c>
      <c r="L1664" s="49">
        <f t="shared" si="664"/>
        <v>16563.28554222222</v>
      </c>
      <c r="M1664" s="29">
        <f t="shared" si="665"/>
        <v>8384.4444444444889</v>
      </c>
      <c r="N1664">
        <f t="shared" si="653"/>
        <v>273.33333333333479</v>
      </c>
      <c r="O1664">
        <f t="shared" si="666"/>
        <v>27.742649999999998</v>
      </c>
      <c r="P1664">
        <f t="shared" si="654"/>
        <v>480.9883283333333</v>
      </c>
      <c r="Q1664">
        <f t="shared" si="667"/>
        <v>508.73097833333327</v>
      </c>
      <c r="R1664" s="49">
        <f t="shared" si="668"/>
        <v>16618.545292222218</v>
      </c>
      <c r="S1664" s="29">
        <f t="shared" si="669"/>
        <v>8928.888888888936</v>
      </c>
      <c r="T1664">
        <f t="shared" si="655"/>
        <v>375.55555555555753</v>
      </c>
      <c r="U1664">
        <f t="shared" si="670"/>
        <v>38.11795</v>
      </c>
      <c r="V1664">
        <f t="shared" si="656"/>
        <v>480.9883283333333</v>
      </c>
      <c r="W1664">
        <f t="shared" si="671"/>
        <v>519.10627833333331</v>
      </c>
      <c r="X1664" s="49">
        <f t="shared" si="672"/>
        <v>16957.471758888885</v>
      </c>
      <c r="Y1664" s="29">
        <f t="shared" si="673"/>
        <v>12268.148148148211</v>
      </c>
      <c r="AA1664">
        <f t="shared" si="657"/>
        <v>0</v>
      </c>
      <c r="AB1664">
        <f t="shared" si="676"/>
        <v>117.6</v>
      </c>
      <c r="AC1664">
        <f t="shared" si="658"/>
        <v>32.666666666666664</v>
      </c>
      <c r="AE1664">
        <f t="shared" si="659"/>
        <v>-16563.28554222222</v>
      </c>
      <c r="AF1664">
        <f t="shared" si="660"/>
        <v>-16618.545292222218</v>
      </c>
      <c r="AG1664">
        <f t="shared" si="661"/>
        <v>-16957.471758888885</v>
      </c>
    </row>
    <row r="1665" spans="2:33" x14ac:dyDescent="0.25">
      <c r="B1665" s="7" t="s">
        <v>75</v>
      </c>
      <c r="C1665" s="7">
        <v>1657</v>
      </c>
      <c r="D1665" s="7">
        <v>180</v>
      </c>
      <c r="E1665" s="13">
        <v>118.4</v>
      </c>
      <c r="F1665" s="17">
        <f t="shared" si="674"/>
        <v>0.2222222222222234</v>
      </c>
      <c r="G1665" s="17">
        <f t="shared" si="675"/>
        <v>0.80000000000000426</v>
      </c>
      <c r="H1665">
        <f t="shared" si="662"/>
        <v>256.66666666666805</v>
      </c>
      <c r="I1665">
        <f t="shared" si="663"/>
        <v>26.126099999999997</v>
      </c>
      <c r="J1665">
        <f t="shared" si="652"/>
        <v>487.55464592592608</v>
      </c>
      <c r="K1665">
        <f t="shared" si="677"/>
        <v>513.68074592592609</v>
      </c>
      <c r="L1665" s="49">
        <f t="shared" si="664"/>
        <v>16894.38897711935</v>
      </c>
      <c r="M1665" s="29">
        <f t="shared" si="665"/>
        <v>8441.4814814815272</v>
      </c>
      <c r="N1665">
        <f t="shared" si="653"/>
        <v>273.33333333333479</v>
      </c>
      <c r="O1665">
        <f t="shared" si="666"/>
        <v>27.822599999999998</v>
      </c>
      <c r="P1665">
        <f t="shared" si="654"/>
        <v>487.55464592592608</v>
      </c>
      <c r="Q1665">
        <f t="shared" si="667"/>
        <v>515.3772459259261</v>
      </c>
      <c r="R1665" s="49">
        <f t="shared" si="668"/>
        <v>16950.184977119348</v>
      </c>
      <c r="S1665" s="29">
        <f t="shared" si="669"/>
        <v>8989.6296296296787</v>
      </c>
      <c r="T1665">
        <f t="shared" si="655"/>
        <v>375.55555555555753</v>
      </c>
      <c r="U1665">
        <f t="shared" si="670"/>
        <v>38.227799999999995</v>
      </c>
      <c r="V1665">
        <f t="shared" si="656"/>
        <v>487.55464592592608</v>
      </c>
      <c r="W1665">
        <f t="shared" si="671"/>
        <v>525.78244592592603</v>
      </c>
      <c r="X1665" s="49">
        <f t="shared" si="672"/>
        <v>17292.400443786013</v>
      </c>
      <c r="Y1665" s="29">
        <f t="shared" si="673"/>
        <v>12351.604938271672</v>
      </c>
      <c r="AA1665">
        <f t="shared" si="657"/>
        <v>0</v>
      </c>
      <c r="AB1665">
        <f t="shared" si="676"/>
        <v>118.4</v>
      </c>
      <c r="AC1665">
        <f t="shared" si="658"/>
        <v>32.888888888888893</v>
      </c>
      <c r="AE1665">
        <f t="shared" si="659"/>
        <v>-16894.38897711935</v>
      </c>
      <c r="AF1665">
        <f t="shared" si="660"/>
        <v>-16950.184977119348</v>
      </c>
      <c r="AG1665">
        <f t="shared" si="661"/>
        <v>-17292.400443786013</v>
      </c>
    </row>
    <row r="1666" spans="2:33" x14ac:dyDescent="0.25">
      <c r="B1666" s="7" t="s">
        <v>75</v>
      </c>
      <c r="C1666" s="7">
        <v>1658</v>
      </c>
      <c r="D1666" s="7">
        <v>181</v>
      </c>
      <c r="E1666" s="13">
        <v>119.2</v>
      </c>
      <c r="F1666" s="17">
        <f t="shared" si="674"/>
        <v>0.22222222222222143</v>
      </c>
      <c r="G1666" s="17">
        <f t="shared" si="675"/>
        <v>0.79999999999999716</v>
      </c>
      <c r="H1666">
        <f t="shared" si="662"/>
        <v>256.66666666666578</v>
      </c>
      <c r="I1666">
        <f t="shared" si="663"/>
        <v>26.201174999999999</v>
      </c>
      <c r="J1666">
        <f t="shared" si="652"/>
        <v>494.16548092592615</v>
      </c>
      <c r="K1666">
        <f t="shared" si="677"/>
        <v>520.36665592592612</v>
      </c>
      <c r="L1666" s="49">
        <f t="shared" si="664"/>
        <v>17229.918162880665</v>
      </c>
      <c r="M1666" s="29">
        <f t="shared" si="665"/>
        <v>8498.5185185184891</v>
      </c>
      <c r="N1666">
        <f t="shared" si="653"/>
        <v>273.33333333333235</v>
      </c>
      <c r="O1666">
        <f t="shared" si="666"/>
        <v>27.902550000000002</v>
      </c>
      <c r="P1666">
        <f t="shared" si="654"/>
        <v>494.16548092592615</v>
      </c>
      <c r="Q1666">
        <f t="shared" si="667"/>
        <v>522.06803092592611</v>
      </c>
      <c r="R1666" s="49">
        <f t="shared" si="668"/>
        <v>17286.252579547334</v>
      </c>
      <c r="S1666" s="29">
        <f t="shared" si="669"/>
        <v>9050.3703703703395</v>
      </c>
      <c r="T1666">
        <f t="shared" si="655"/>
        <v>375.55555555555424</v>
      </c>
      <c r="U1666">
        <f t="shared" si="670"/>
        <v>38.337650000000004</v>
      </c>
      <c r="V1666">
        <f t="shared" si="656"/>
        <v>494.16548092592615</v>
      </c>
      <c r="W1666">
        <f t="shared" si="671"/>
        <v>532.50313092592614</v>
      </c>
      <c r="X1666" s="49">
        <f t="shared" si="672"/>
        <v>17631.77033510289</v>
      </c>
      <c r="Y1666" s="29">
        <f t="shared" si="673"/>
        <v>12435.06172839502</v>
      </c>
      <c r="AA1666">
        <f t="shared" si="657"/>
        <v>0</v>
      </c>
      <c r="AB1666">
        <f t="shared" si="676"/>
        <v>119.2</v>
      </c>
      <c r="AC1666">
        <f t="shared" si="658"/>
        <v>33.111111111111114</v>
      </c>
      <c r="AE1666">
        <f t="shared" si="659"/>
        <v>-17229.918162880665</v>
      </c>
      <c r="AF1666">
        <f t="shared" si="660"/>
        <v>-17286.252579547334</v>
      </c>
      <c r="AG1666">
        <f t="shared" si="661"/>
        <v>-17631.77033510289</v>
      </c>
    </row>
    <row r="1667" spans="2:33" x14ac:dyDescent="0.25">
      <c r="B1667" s="7" t="s">
        <v>75</v>
      </c>
      <c r="C1667" s="7">
        <v>1659</v>
      </c>
      <c r="D1667" s="7">
        <v>182</v>
      </c>
      <c r="E1667" s="13">
        <v>120</v>
      </c>
      <c r="F1667" s="17">
        <f t="shared" si="674"/>
        <v>0.22222222222222143</v>
      </c>
      <c r="G1667" s="17">
        <f t="shared" si="675"/>
        <v>0.79999999999999716</v>
      </c>
      <c r="H1667">
        <f t="shared" si="662"/>
        <v>256.66666666666578</v>
      </c>
      <c r="I1667">
        <f t="shared" si="663"/>
        <v>26.276250000000001</v>
      </c>
      <c r="J1667">
        <f t="shared" si="652"/>
        <v>500.8208333333335</v>
      </c>
      <c r="K1667">
        <f t="shared" si="677"/>
        <v>527.09708333333344</v>
      </c>
      <c r="L1667" s="49">
        <f t="shared" si="664"/>
        <v>17569.902777777781</v>
      </c>
      <c r="M1667" s="29">
        <f t="shared" si="665"/>
        <v>8555.5555555555256</v>
      </c>
      <c r="N1667">
        <f t="shared" si="653"/>
        <v>273.33333333333235</v>
      </c>
      <c r="O1667">
        <f t="shared" si="666"/>
        <v>27.982499999999998</v>
      </c>
      <c r="P1667">
        <f t="shared" si="654"/>
        <v>500.8208333333335</v>
      </c>
      <c r="Q1667">
        <f t="shared" si="667"/>
        <v>528.80333333333351</v>
      </c>
      <c r="R1667" s="49">
        <f t="shared" si="668"/>
        <v>17626.777777777785</v>
      </c>
      <c r="S1667" s="29">
        <f t="shared" si="669"/>
        <v>9111.1111111110786</v>
      </c>
      <c r="T1667">
        <f t="shared" si="655"/>
        <v>375.55555555555424</v>
      </c>
      <c r="U1667">
        <f t="shared" si="670"/>
        <v>38.447499999999998</v>
      </c>
      <c r="V1667">
        <f t="shared" si="656"/>
        <v>500.8208333333335</v>
      </c>
      <c r="W1667">
        <f t="shared" si="671"/>
        <v>539.26833333333354</v>
      </c>
      <c r="X1667" s="49">
        <f t="shared" si="672"/>
        <v>17975.61111111112</v>
      </c>
      <c r="Y1667" s="29">
        <f t="shared" si="673"/>
        <v>12518.518518518475</v>
      </c>
      <c r="AA1667">
        <f t="shared" si="657"/>
        <v>0</v>
      </c>
      <c r="AB1667">
        <f t="shared" si="676"/>
        <v>120</v>
      </c>
      <c r="AC1667">
        <f t="shared" si="658"/>
        <v>33.333333333333336</v>
      </c>
      <c r="AE1667">
        <f t="shared" si="659"/>
        <v>-17569.902777777781</v>
      </c>
      <c r="AF1667">
        <f t="shared" si="660"/>
        <v>-17626.777777777785</v>
      </c>
      <c r="AG1667">
        <f t="shared" si="661"/>
        <v>-17975.61111111112</v>
      </c>
    </row>
    <row r="1668" spans="2:33" x14ac:dyDescent="0.25">
      <c r="B1668" s="7" t="s">
        <v>75</v>
      </c>
      <c r="C1668" s="7">
        <v>1660</v>
      </c>
      <c r="D1668" s="7">
        <v>183</v>
      </c>
      <c r="E1668" s="13">
        <v>120.8</v>
      </c>
      <c r="F1668" s="17">
        <f t="shared" si="674"/>
        <v>0.22222222222222143</v>
      </c>
      <c r="G1668" s="17">
        <f t="shared" si="675"/>
        <v>0.79999999999999716</v>
      </c>
      <c r="H1668">
        <f t="shared" si="662"/>
        <v>256.66666666666578</v>
      </c>
      <c r="I1668">
        <f t="shared" si="663"/>
        <v>26.351324999999999</v>
      </c>
      <c r="J1668">
        <f t="shared" si="652"/>
        <v>507.5207031481483</v>
      </c>
      <c r="K1668">
        <f t="shared" si="677"/>
        <v>533.87202814814827</v>
      </c>
      <c r="L1668" s="49">
        <f t="shared" si="664"/>
        <v>17914.372500082311</v>
      </c>
      <c r="M1668" s="29">
        <f t="shared" si="665"/>
        <v>8612.592592592564</v>
      </c>
      <c r="N1668">
        <f t="shared" si="653"/>
        <v>273.33333333333235</v>
      </c>
      <c r="O1668">
        <f t="shared" si="666"/>
        <v>28.062449999999998</v>
      </c>
      <c r="P1668">
        <f t="shared" si="654"/>
        <v>507.5207031481483</v>
      </c>
      <c r="Q1668">
        <f t="shared" si="667"/>
        <v>535.58315314814831</v>
      </c>
      <c r="R1668" s="49">
        <f t="shared" si="668"/>
        <v>17971.790250082311</v>
      </c>
      <c r="S1668" s="29">
        <f t="shared" si="669"/>
        <v>9171.8518518518194</v>
      </c>
      <c r="T1668">
        <f t="shared" si="655"/>
        <v>375.55555555555424</v>
      </c>
      <c r="U1668">
        <f t="shared" si="670"/>
        <v>38.55735</v>
      </c>
      <c r="V1668">
        <f t="shared" si="656"/>
        <v>507.5207031481483</v>
      </c>
      <c r="W1668">
        <f t="shared" si="671"/>
        <v>546.07805314814834</v>
      </c>
      <c r="X1668" s="49">
        <f t="shared" si="672"/>
        <v>18323.952450082314</v>
      </c>
      <c r="Y1668" s="29">
        <f t="shared" si="673"/>
        <v>12601.975308641931</v>
      </c>
      <c r="AA1668">
        <f t="shared" si="657"/>
        <v>0</v>
      </c>
      <c r="AB1668">
        <f t="shared" si="676"/>
        <v>120.8</v>
      </c>
      <c r="AC1668">
        <f t="shared" si="658"/>
        <v>33.555555555555557</v>
      </c>
      <c r="AE1668">
        <f t="shared" si="659"/>
        <v>-17914.372500082311</v>
      </c>
      <c r="AF1668">
        <f t="shared" si="660"/>
        <v>-17971.790250082311</v>
      </c>
      <c r="AG1668">
        <f t="shared" si="661"/>
        <v>-18323.952450082314</v>
      </c>
    </row>
    <row r="1669" spans="2:33" x14ac:dyDescent="0.25">
      <c r="B1669" s="7" t="s">
        <v>75</v>
      </c>
      <c r="C1669" s="7">
        <v>1661</v>
      </c>
      <c r="D1669" s="7">
        <v>184</v>
      </c>
      <c r="E1669" s="13">
        <v>121.6</v>
      </c>
      <c r="F1669" s="17">
        <f t="shared" si="674"/>
        <v>0.20833333333333331</v>
      </c>
      <c r="G1669" s="17">
        <f t="shared" si="675"/>
        <v>0.75</v>
      </c>
      <c r="H1669">
        <f t="shared" si="662"/>
        <v>240.62499999999997</v>
      </c>
      <c r="I1669">
        <f t="shared" si="663"/>
        <v>26.426399999999997</v>
      </c>
      <c r="J1669">
        <f t="shared" si="652"/>
        <v>514.26509037037044</v>
      </c>
      <c r="K1669">
        <f t="shared" si="677"/>
        <v>540.69149037037039</v>
      </c>
      <c r="L1669" s="49">
        <f t="shared" si="664"/>
        <v>18263.357008065846</v>
      </c>
      <c r="M1669" s="29">
        <f t="shared" si="665"/>
        <v>8127.7777777777774</v>
      </c>
      <c r="N1669">
        <f t="shared" si="653"/>
        <v>256.25</v>
      </c>
      <c r="O1669">
        <f t="shared" si="666"/>
        <v>28.142399999999999</v>
      </c>
      <c r="P1669">
        <f t="shared" si="654"/>
        <v>514.26509037037044</v>
      </c>
      <c r="Q1669">
        <f t="shared" si="667"/>
        <v>542.4074903703704</v>
      </c>
      <c r="R1669" s="49">
        <f t="shared" si="668"/>
        <v>18321.319674732513</v>
      </c>
      <c r="S1669" s="29">
        <f t="shared" si="669"/>
        <v>8655.5555555555566</v>
      </c>
      <c r="T1669">
        <f t="shared" si="655"/>
        <v>352.08333333333331</v>
      </c>
      <c r="U1669">
        <f t="shared" si="670"/>
        <v>38.667199999999994</v>
      </c>
      <c r="V1669">
        <f t="shared" si="656"/>
        <v>514.26509037037044</v>
      </c>
      <c r="W1669">
        <f t="shared" si="671"/>
        <v>552.93229037037042</v>
      </c>
      <c r="X1669" s="49">
        <f t="shared" si="672"/>
        <v>18676.824030288069</v>
      </c>
      <c r="Y1669" s="29">
        <f t="shared" si="673"/>
        <v>11892.592592592593</v>
      </c>
      <c r="AA1669">
        <f t="shared" si="657"/>
        <v>0</v>
      </c>
      <c r="AB1669">
        <f t="shared" si="676"/>
        <v>121.6</v>
      </c>
      <c r="AC1669">
        <f t="shared" si="658"/>
        <v>33.777777777777779</v>
      </c>
      <c r="AE1669">
        <f t="shared" si="659"/>
        <v>-18263.357008065846</v>
      </c>
      <c r="AF1669">
        <f t="shared" si="660"/>
        <v>-18321.319674732513</v>
      </c>
      <c r="AG1669">
        <f t="shared" si="661"/>
        <v>-18676.824030288069</v>
      </c>
    </row>
    <row r="1670" spans="2:33" x14ac:dyDescent="0.25">
      <c r="B1670" s="7" t="s">
        <v>75</v>
      </c>
      <c r="C1670" s="7">
        <v>1662</v>
      </c>
      <c r="D1670" s="7">
        <v>185</v>
      </c>
      <c r="E1670" s="13">
        <v>122.3</v>
      </c>
      <c r="F1670" s="17">
        <f t="shared" si="674"/>
        <v>0.20833333333333331</v>
      </c>
      <c r="G1670" s="17">
        <f t="shared" si="675"/>
        <v>0.75</v>
      </c>
      <c r="H1670">
        <f t="shared" si="662"/>
        <v>240.62499999999997</v>
      </c>
      <c r="I1670">
        <f t="shared" si="663"/>
        <v>26.492090624999999</v>
      </c>
      <c r="J1670">
        <f t="shared" si="652"/>
        <v>520.20294737557879</v>
      </c>
      <c r="K1670">
        <f t="shared" si="677"/>
        <v>546.69503800057873</v>
      </c>
      <c r="L1670" s="49">
        <f t="shared" si="664"/>
        <v>18572.445318741884</v>
      </c>
      <c r="M1670" s="29">
        <f t="shared" si="665"/>
        <v>8174.5659722222208</v>
      </c>
      <c r="N1670">
        <f t="shared" si="653"/>
        <v>256.25</v>
      </c>
      <c r="O1670">
        <f t="shared" si="666"/>
        <v>28.212356249999999</v>
      </c>
      <c r="P1670">
        <f t="shared" si="654"/>
        <v>520.20294737557879</v>
      </c>
      <c r="Q1670">
        <f t="shared" si="667"/>
        <v>548.41530362557876</v>
      </c>
      <c r="R1670" s="49">
        <f t="shared" si="668"/>
        <v>18630.886564835633</v>
      </c>
      <c r="S1670" s="29">
        <f t="shared" si="669"/>
        <v>8705.3819444444434</v>
      </c>
      <c r="T1670">
        <f t="shared" si="655"/>
        <v>352.08333333333331</v>
      </c>
      <c r="U1670">
        <f t="shared" si="670"/>
        <v>38.763318749999996</v>
      </c>
      <c r="V1670">
        <f t="shared" si="656"/>
        <v>520.20294737557879</v>
      </c>
      <c r="W1670">
        <f t="shared" si="671"/>
        <v>558.96626612557884</v>
      </c>
      <c r="X1670" s="49">
        <f t="shared" si="672"/>
        <v>18989.326207543971</v>
      </c>
      <c r="Y1670" s="29">
        <f t="shared" si="673"/>
        <v>11961.053240740739</v>
      </c>
      <c r="AA1670">
        <f t="shared" si="657"/>
        <v>0</v>
      </c>
      <c r="AB1670">
        <f t="shared" si="676"/>
        <v>122.3</v>
      </c>
      <c r="AC1670">
        <f t="shared" si="658"/>
        <v>33.972222222222221</v>
      </c>
      <c r="AE1670">
        <f t="shared" si="659"/>
        <v>-18572.445318741884</v>
      </c>
      <c r="AF1670">
        <f t="shared" si="660"/>
        <v>-18630.886564835633</v>
      </c>
      <c r="AG1670">
        <f t="shared" si="661"/>
        <v>-18989.326207543971</v>
      </c>
    </row>
    <row r="1671" spans="2:33" x14ac:dyDescent="0.25">
      <c r="B1671" s="7" t="s">
        <v>75</v>
      </c>
      <c r="C1671" s="7">
        <v>1663</v>
      </c>
      <c r="D1671" s="7">
        <v>186</v>
      </c>
      <c r="E1671" s="13">
        <v>123.1</v>
      </c>
      <c r="F1671" s="17">
        <f t="shared" si="674"/>
        <v>0.20833333333333331</v>
      </c>
      <c r="G1671" s="17">
        <f t="shared" si="675"/>
        <v>0.75</v>
      </c>
      <c r="H1671">
        <f t="shared" si="662"/>
        <v>240.62499999999997</v>
      </c>
      <c r="I1671">
        <f t="shared" si="663"/>
        <v>26.567165624999998</v>
      </c>
      <c r="J1671">
        <f t="shared" si="652"/>
        <v>527.0308047366899</v>
      </c>
      <c r="K1671">
        <f t="shared" si="677"/>
        <v>553.59797036168993</v>
      </c>
      <c r="L1671" s="49">
        <f t="shared" si="664"/>
        <v>18929.975042090009</v>
      </c>
      <c r="M1671" s="29">
        <f t="shared" si="665"/>
        <v>8228.0381944444434</v>
      </c>
      <c r="N1671">
        <f t="shared" si="653"/>
        <v>256.25</v>
      </c>
      <c r="O1671">
        <f t="shared" si="666"/>
        <v>28.292306249999999</v>
      </c>
      <c r="P1671">
        <f t="shared" si="654"/>
        <v>527.0308047366899</v>
      </c>
      <c r="Q1671">
        <f t="shared" si="667"/>
        <v>555.32311098668993</v>
      </c>
      <c r="R1671" s="49">
        <f t="shared" si="668"/>
        <v>18988.965267350424</v>
      </c>
      <c r="S1671" s="29">
        <f t="shared" si="669"/>
        <v>8762.3263888888887</v>
      </c>
      <c r="T1671">
        <f t="shared" si="655"/>
        <v>352.08333333333331</v>
      </c>
      <c r="U1671">
        <f t="shared" si="670"/>
        <v>38.873168749999998</v>
      </c>
      <c r="V1671">
        <f t="shared" si="656"/>
        <v>527.0308047366899</v>
      </c>
      <c r="W1671">
        <f t="shared" si="671"/>
        <v>565.90397348668989</v>
      </c>
      <c r="X1671" s="49">
        <f t="shared" si="672"/>
        <v>19350.771982280978</v>
      </c>
      <c r="Y1671" s="29">
        <f t="shared" si="673"/>
        <v>12039.29398148148</v>
      </c>
      <c r="AA1671">
        <f t="shared" si="657"/>
        <v>0</v>
      </c>
      <c r="AB1671">
        <f t="shared" si="676"/>
        <v>123.1</v>
      </c>
      <c r="AC1671">
        <f t="shared" si="658"/>
        <v>34.194444444444443</v>
      </c>
      <c r="AE1671">
        <f t="shared" si="659"/>
        <v>-18929.975042090009</v>
      </c>
      <c r="AF1671">
        <f t="shared" si="660"/>
        <v>-18988.965267350424</v>
      </c>
      <c r="AG1671">
        <f t="shared" si="661"/>
        <v>-19350.771982280978</v>
      </c>
    </row>
    <row r="1672" spans="2:33" x14ac:dyDescent="0.25">
      <c r="B1672" s="7" t="s">
        <v>75</v>
      </c>
      <c r="C1672" s="7">
        <v>1664</v>
      </c>
      <c r="D1672" s="7">
        <v>187</v>
      </c>
      <c r="E1672" s="13">
        <v>123.8</v>
      </c>
      <c r="F1672" s="17">
        <f t="shared" si="674"/>
        <v>0.18055555555555713</v>
      </c>
      <c r="G1672" s="17">
        <f t="shared" si="675"/>
        <v>0.65000000000000568</v>
      </c>
      <c r="H1672">
        <f t="shared" si="662"/>
        <v>208.5416666666685</v>
      </c>
      <c r="I1672">
        <f t="shared" si="663"/>
        <v>26.63285625</v>
      </c>
      <c r="J1672">
        <f t="shared" ref="J1672:J1735" si="678">SUM(0.5*1.225*2.23*0.33*(AC1672*AC1672))</f>
        <v>533.04169811342592</v>
      </c>
      <c r="K1672">
        <f t="shared" si="677"/>
        <v>559.67455436342595</v>
      </c>
      <c r="L1672" s="49">
        <f t="shared" si="664"/>
        <v>19246.586063942257</v>
      </c>
      <c r="M1672" s="29">
        <f t="shared" si="665"/>
        <v>7171.5162037037662</v>
      </c>
      <c r="N1672">
        <f t="shared" ref="N1672:N1735" si="679">SUM(1230*F1672)</f>
        <v>222.08333333333528</v>
      </c>
      <c r="O1672">
        <f t="shared" si="666"/>
        <v>28.3622625</v>
      </c>
      <c r="P1672">
        <f t="shared" ref="P1672:P1735" si="680">SUM(0.5*1.225*2.23*0.33*(AC1672*AC1672))</f>
        <v>533.04169811342592</v>
      </c>
      <c r="Q1672">
        <f t="shared" si="667"/>
        <v>561.40396061342597</v>
      </c>
      <c r="R1672" s="49">
        <f t="shared" si="668"/>
        <v>19306.058423317259</v>
      </c>
      <c r="S1672" s="29">
        <f t="shared" si="669"/>
        <v>7637.1990740741403</v>
      </c>
      <c r="T1672">
        <f t="shared" ref="T1672:T1735" si="681">SUM(1690*F1672)</f>
        <v>305.13888888889153</v>
      </c>
      <c r="U1672">
        <f t="shared" si="670"/>
        <v>38.9692875</v>
      </c>
      <c r="V1672">
        <f t="shared" ref="V1672:V1735" si="682">SUM(0.5*1.225*2.23*0.33*(AC1672*AC1672))</f>
        <v>533.04169811342592</v>
      </c>
      <c r="W1672">
        <f t="shared" si="671"/>
        <v>572.01098561342587</v>
      </c>
      <c r="X1672" s="49">
        <f t="shared" si="672"/>
        <v>19670.822227483921</v>
      </c>
      <c r="Y1672" s="29">
        <f t="shared" si="673"/>
        <v>10493.387345679103</v>
      </c>
      <c r="AA1672">
        <f t="shared" ref="AA1672:AA1735" si="683">IF(E1672&lt;1,1,0)</f>
        <v>0</v>
      </c>
      <c r="AB1672">
        <f t="shared" si="676"/>
        <v>123.8</v>
      </c>
      <c r="AC1672">
        <f t="shared" ref="AC1672:AC1735" si="684">E1672/3.6</f>
        <v>34.388888888888886</v>
      </c>
      <c r="AE1672">
        <f t="shared" ref="AE1672:AE1735" si="685">SUM(L1672*-1)</f>
        <v>-19246.586063942257</v>
      </c>
      <c r="AF1672">
        <f t="shared" ref="AF1672:AF1735" si="686">SUM(R1672*-1)</f>
        <v>-19306.058423317259</v>
      </c>
      <c r="AG1672">
        <f t="shared" ref="AG1672:AG1735" si="687">SUM(X1672*-1)</f>
        <v>-19670.822227483921</v>
      </c>
    </row>
    <row r="1673" spans="2:33" x14ac:dyDescent="0.25">
      <c r="B1673" s="7" t="s">
        <v>75</v>
      </c>
      <c r="C1673" s="7">
        <v>1665</v>
      </c>
      <c r="D1673" s="7">
        <v>188</v>
      </c>
      <c r="E1673" s="13">
        <v>124.4</v>
      </c>
      <c r="F1673" s="17">
        <f t="shared" si="674"/>
        <v>0.16666666666666705</v>
      </c>
      <c r="G1673" s="17">
        <f t="shared" si="675"/>
        <v>0.60000000000000142</v>
      </c>
      <c r="H1673">
        <f t="shared" ref="H1673:H1736" si="688">SUM(1155*F1673)</f>
        <v>192.50000000000043</v>
      </c>
      <c r="I1673">
        <f t="shared" ref="I1673:I1736" si="689">SUM((0.013*(1+(E1673/160))*1155))</f>
        <v>26.689162499999998</v>
      </c>
      <c r="J1673">
        <f t="shared" si="678"/>
        <v>538.2210202314817</v>
      </c>
      <c r="K1673">
        <f t="shared" si="677"/>
        <v>564.91018273148165</v>
      </c>
      <c r="L1673" s="49">
        <f t="shared" ref="L1673:L1736" si="690">SUM(K1673*AC1673)</f>
        <v>19520.785203276755</v>
      </c>
      <c r="M1673" s="29">
        <f t="shared" ref="M1673:M1736" si="691">SUM(H1673*AC1673)</f>
        <v>6651.9444444444598</v>
      </c>
      <c r="N1673">
        <f t="shared" si="679"/>
        <v>205.00000000000045</v>
      </c>
      <c r="O1673">
        <f t="shared" ref="O1673:O1736" si="692">SUM((0.013*(1+(E1673/160))*1230))</f>
        <v>28.422225000000001</v>
      </c>
      <c r="P1673">
        <f t="shared" si="680"/>
        <v>538.2210202314817</v>
      </c>
      <c r="Q1673">
        <f t="shared" ref="Q1673:Q1736" si="693">SUM(O1673+P1673)</f>
        <v>566.64324523148173</v>
      </c>
      <c r="R1673" s="49">
        <f t="shared" ref="R1673:R1736" si="694">SUM(Q1673*AC1673)</f>
        <v>19580.672140776758</v>
      </c>
      <c r="S1673" s="29">
        <f t="shared" ref="S1673:S1736" si="695">SUM(N1673*AC1673)</f>
        <v>7083.8888888889051</v>
      </c>
      <c r="T1673">
        <f t="shared" si="681"/>
        <v>281.66666666666731</v>
      </c>
      <c r="U1673">
        <f t="shared" ref="U1673:U1736" si="696">SUM((0.013*(1+(E1673/160))*1690))</f>
        <v>39.051674999999996</v>
      </c>
      <c r="V1673">
        <f t="shared" si="682"/>
        <v>538.2210202314817</v>
      </c>
      <c r="W1673">
        <f t="shared" ref="W1673:W1736" si="697">SUM(U1673+V1673)</f>
        <v>577.27269523148175</v>
      </c>
      <c r="X1673" s="49">
        <f t="shared" ref="X1673:X1736" si="698">SUM(W1673*AC1673)</f>
        <v>19947.978690776759</v>
      </c>
      <c r="Y1673" s="29">
        <f t="shared" ref="Y1673:Y1736" si="699">SUM(T1673*AC1673)</f>
        <v>9733.1481481481715</v>
      </c>
      <c r="AA1673">
        <f t="shared" si="683"/>
        <v>0</v>
      </c>
      <c r="AB1673">
        <f t="shared" si="676"/>
        <v>124.4</v>
      </c>
      <c r="AC1673">
        <f t="shared" si="684"/>
        <v>34.555555555555557</v>
      </c>
      <c r="AE1673">
        <f t="shared" si="685"/>
        <v>-19520.785203276755</v>
      </c>
      <c r="AF1673">
        <f t="shared" si="686"/>
        <v>-19580.672140776758</v>
      </c>
      <c r="AG1673">
        <f t="shared" si="687"/>
        <v>-19947.978690776759</v>
      </c>
    </row>
    <row r="1674" spans="2:33" x14ac:dyDescent="0.25">
      <c r="B1674" s="7" t="s">
        <v>75</v>
      </c>
      <c r="C1674" s="7">
        <v>1666</v>
      </c>
      <c r="D1674" s="7">
        <v>189</v>
      </c>
      <c r="E1674" s="13">
        <v>125</v>
      </c>
      <c r="F1674" s="17">
        <f t="shared" ref="F1674:F1737" si="700">($E1675-$E1673)/2/3.6</f>
        <v>0.1388888888888889</v>
      </c>
      <c r="G1674" s="17">
        <f t="shared" ref="G1674:G1737" si="701">($E1675-$E1673)/2</f>
        <v>0.5</v>
      </c>
      <c r="H1674">
        <f t="shared" si="688"/>
        <v>160.41666666666669</v>
      </c>
      <c r="I1674">
        <f t="shared" si="689"/>
        <v>26.745468750000001</v>
      </c>
      <c r="J1674">
        <f t="shared" si="678"/>
        <v>543.42538339120381</v>
      </c>
      <c r="K1674">
        <f t="shared" si="677"/>
        <v>570.1708521412038</v>
      </c>
      <c r="L1674" s="49">
        <f t="shared" si="690"/>
        <v>19797.599032680686</v>
      </c>
      <c r="M1674" s="29">
        <f t="shared" si="691"/>
        <v>5570.0231481481487</v>
      </c>
      <c r="N1674">
        <f t="shared" si="679"/>
        <v>170.83333333333334</v>
      </c>
      <c r="O1674">
        <f t="shared" si="692"/>
        <v>28.482187499999998</v>
      </c>
      <c r="P1674">
        <f t="shared" si="680"/>
        <v>543.42538339120381</v>
      </c>
      <c r="Q1674">
        <f t="shared" si="693"/>
        <v>571.90757089120382</v>
      </c>
      <c r="R1674" s="49">
        <f t="shared" si="694"/>
        <v>19857.901767055686</v>
      </c>
      <c r="S1674" s="29">
        <f t="shared" si="695"/>
        <v>5931.7129629629635</v>
      </c>
      <c r="T1674">
        <f t="shared" si="681"/>
        <v>234.72222222222223</v>
      </c>
      <c r="U1674">
        <f t="shared" si="696"/>
        <v>39.134062499999999</v>
      </c>
      <c r="V1674">
        <f t="shared" si="682"/>
        <v>543.42538339120381</v>
      </c>
      <c r="W1674">
        <f t="shared" si="697"/>
        <v>582.55944589120384</v>
      </c>
      <c r="X1674" s="49">
        <f t="shared" si="698"/>
        <v>20227.758537889022</v>
      </c>
      <c r="Y1674" s="29">
        <f t="shared" si="699"/>
        <v>8150.0771604938273</v>
      </c>
      <c r="AA1674">
        <f t="shared" si="683"/>
        <v>0</v>
      </c>
      <c r="AB1674">
        <f t="shared" si="676"/>
        <v>125</v>
      </c>
      <c r="AC1674">
        <f t="shared" si="684"/>
        <v>34.722222222222221</v>
      </c>
      <c r="AE1674">
        <f t="shared" si="685"/>
        <v>-19797.599032680686</v>
      </c>
      <c r="AF1674">
        <f t="shared" si="686"/>
        <v>-19857.901767055686</v>
      </c>
      <c r="AG1674">
        <f t="shared" si="687"/>
        <v>-20227.758537889022</v>
      </c>
    </row>
    <row r="1675" spans="2:33" x14ac:dyDescent="0.25">
      <c r="B1675" s="7" t="s">
        <v>75</v>
      </c>
      <c r="C1675" s="7">
        <v>1667</v>
      </c>
      <c r="D1675" s="7">
        <v>190</v>
      </c>
      <c r="E1675" s="13">
        <v>125.4</v>
      </c>
      <c r="F1675" s="17">
        <f t="shared" si="700"/>
        <v>0.11111111111111072</v>
      </c>
      <c r="G1675" s="17">
        <f t="shared" si="701"/>
        <v>0.39999999999999858</v>
      </c>
      <c r="H1675">
        <f t="shared" si="688"/>
        <v>128.33333333333289</v>
      </c>
      <c r="I1675">
        <f t="shared" si="689"/>
        <v>26.783006249999996</v>
      </c>
      <c r="J1675">
        <f t="shared" si="678"/>
        <v>546.90887052083349</v>
      </c>
      <c r="K1675">
        <f t="shared" si="677"/>
        <v>573.69187677083346</v>
      </c>
      <c r="L1675" s="49">
        <f t="shared" si="690"/>
        <v>19983.600374184032</v>
      </c>
      <c r="M1675" s="29">
        <f t="shared" si="691"/>
        <v>4470.2777777777628</v>
      </c>
      <c r="N1675">
        <f t="shared" si="679"/>
        <v>136.66666666666617</v>
      </c>
      <c r="O1675">
        <f t="shared" si="692"/>
        <v>28.522162499999997</v>
      </c>
      <c r="P1675">
        <f t="shared" si="680"/>
        <v>546.90887052083349</v>
      </c>
      <c r="Q1675">
        <f t="shared" si="693"/>
        <v>575.43103302083352</v>
      </c>
      <c r="R1675" s="49">
        <f t="shared" si="694"/>
        <v>20044.180983559036</v>
      </c>
      <c r="S1675" s="29">
        <f t="shared" si="695"/>
        <v>4760.5555555555384</v>
      </c>
      <c r="T1675">
        <f t="shared" si="681"/>
        <v>187.77777777777712</v>
      </c>
      <c r="U1675">
        <f t="shared" si="696"/>
        <v>39.188987499999996</v>
      </c>
      <c r="V1675">
        <f t="shared" si="682"/>
        <v>546.90887052083349</v>
      </c>
      <c r="W1675">
        <f t="shared" si="697"/>
        <v>586.09785802083343</v>
      </c>
      <c r="X1675" s="49">
        <f t="shared" si="698"/>
        <v>20415.742054392365</v>
      </c>
      <c r="Y1675" s="29">
        <f t="shared" si="699"/>
        <v>6540.9259259259034</v>
      </c>
      <c r="AA1675">
        <f t="shared" si="683"/>
        <v>0</v>
      </c>
      <c r="AB1675">
        <f t="shared" si="676"/>
        <v>125.4</v>
      </c>
      <c r="AC1675">
        <f t="shared" si="684"/>
        <v>34.833333333333336</v>
      </c>
      <c r="AE1675">
        <f t="shared" si="685"/>
        <v>-19983.600374184032</v>
      </c>
      <c r="AF1675">
        <f t="shared" si="686"/>
        <v>-20044.180983559036</v>
      </c>
      <c r="AG1675">
        <f t="shared" si="687"/>
        <v>-20415.742054392365</v>
      </c>
    </row>
    <row r="1676" spans="2:33" x14ac:dyDescent="0.25">
      <c r="B1676" s="7" t="s">
        <v>75</v>
      </c>
      <c r="C1676" s="7">
        <v>1668</v>
      </c>
      <c r="D1676" s="7">
        <v>191</v>
      </c>
      <c r="E1676" s="13">
        <v>125.8</v>
      </c>
      <c r="F1676" s="17">
        <f t="shared" si="700"/>
        <v>9.7222222222220642E-2</v>
      </c>
      <c r="G1676" s="17">
        <f t="shared" si="701"/>
        <v>0.34999999999999432</v>
      </c>
      <c r="H1676">
        <f t="shared" si="688"/>
        <v>112.29166666666484</v>
      </c>
      <c r="I1676">
        <f t="shared" si="689"/>
        <v>26.820543749999999</v>
      </c>
      <c r="J1676">
        <f t="shared" si="678"/>
        <v>550.40348700231482</v>
      </c>
      <c r="K1676">
        <f t="shared" si="677"/>
        <v>577.22403075231477</v>
      </c>
      <c r="L1676" s="49">
        <f t="shared" si="690"/>
        <v>20170.773074622553</v>
      </c>
      <c r="M1676" s="29">
        <f t="shared" si="691"/>
        <v>3923.9699074073433</v>
      </c>
      <c r="N1676">
        <f t="shared" si="679"/>
        <v>119.5833333333314</v>
      </c>
      <c r="O1676">
        <f t="shared" si="692"/>
        <v>28.562137499999999</v>
      </c>
      <c r="P1676">
        <f t="shared" si="680"/>
        <v>550.40348700231482</v>
      </c>
      <c r="Q1676">
        <f t="shared" si="693"/>
        <v>578.96562450231477</v>
      </c>
      <c r="R1676" s="49">
        <f t="shared" si="694"/>
        <v>20231.632100664221</v>
      </c>
      <c r="S1676" s="29">
        <f t="shared" si="695"/>
        <v>4178.7731481480805</v>
      </c>
      <c r="T1676">
        <f t="shared" si="681"/>
        <v>164.30555555555287</v>
      </c>
      <c r="U1676">
        <f t="shared" si="696"/>
        <v>39.2439125</v>
      </c>
      <c r="V1676">
        <f t="shared" si="682"/>
        <v>550.40348700231482</v>
      </c>
      <c r="W1676">
        <f t="shared" si="697"/>
        <v>589.64739950231478</v>
      </c>
      <c r="X1676" s="49">
        <f t="shared" si="698"/>
        <v>20604.900793719778</v>
      </c>
      <c r="Y1676" s="29">
        <f t="shared" si="699"/>
        <v>5741.5663580245973</v>
      </c>
      <c r="AA1676">
        <f t="shared" si="683"/>
        <v>0</v>
      </c>
      <c r="AB1676">
        <f t="shared" si="676"/>
        <v>125.8</v>
      </c>
      <c r="AC1676">
        <f t="shared" si="684"/>
        <v>34.944444444444443</v>
      </c>
      <c r="AE1676">
        <f t="shared" si="685"/>
        <v>-20170.773074622553</v>
      </c>
      <c r="AF1676">
        <f t="shared" si="686"/>
        <v>-20231.632100664221</v>
      </c>
      <c r="AG1676">
        <f t="shared" si="687"/>
        <v>-20604.900793719778</v>
      </c>
    </row>
    <row r="1677" spans="2:33" x14ac:dyDescent="0.25">
      <c r="B1677" s="7" t="s">
        <v>75</v>
      </c>
      <c r="C1677" s="7">
        <v>1669</v>
      </c>
      <c r="D1677" s="7">
        <v>192</v>
      </c>
      <c r="E1677" s="13">
        <v>126.1</v>
      </c>
      <c r="F1677" s="17">
        <f t="shared" si="700"/>
        <v>8.3333333333334522E-2</v>
      </c>
      <c r="G1677" s="17">
        <f t="shared" si="701"/>
        <v>0.30000000000000426</v>
      </c>
      <c r="H1677">
        <f t="shared" si="688"/>
        <v>96.250000000001378</v>
      </c>
      <c r="I1677">
        <f t="shared" si="689"/>
        <v>26.848696874999998</v>
      </c>
      <c r="J1677">
        <f t="shared" si="678"/>
        <v>553.03175300057876</v>
      </c>
      <c r="K1677">
        <f t="shared" si="677"/>
        <v>579.88044987557873</v>
      </c>
      <c r="L1677" s="49">
        <f t="shared" si="690"/>
        <v>20311.923535919577</v>
      </c>
      <c r="M1677" s="29">
        <f t="shared" si="691"/>
        <v>3371.4236111111595</v>
      </c>
      <c r="N1677">
        <f t="shared" si="679"/>
        <v>102.50000000000146</v>
      </c>
      <c r="O1677">
        <f t="shared" si="692"/>
        <v>28.592118749999997</v>
      </c>
      <c r="P1677">
        <f t="shared" si="680"/>
        <v>553.03175300057876</v>
      </c>
      <c r="Q1677">
        <f t="shared" si="693"/>
        <v>581.6238717505787</v>
      </c>
      <c r="R1677" s="49">
        <f t="shared" si="694"/>
        <v>20372.991729929992</v>
      </c>
      <c r="S1677" s="29">
        <f t="shared" si="695"/>
        <v>3590.3472222222736</v>
      </c>
      <c r="T1677">
        <f t="shared" si="681"/>
        <v>140.83333333333533</v>
      </c>
      <c r="U1677">
        <f t="shared" si="696"/>
        <v>39.285106249999998</v>
      </c>
      <c r="V1677">
        <f t="shared" si="682"/>
        <v>553.03175300057876</v>
      </c>
      <c r="W1677">
        <f t="shared" si="697"/>
        <v>592.31685925057877</v>
      </c>
      <c r="X1677" s="49">
        <f t="shared" si="698"/>
        <v>20747.54331986055</v>
      </c>
      <c r="Y1677" s="29">
        <f t="shared" si="699"/>
        <v>4933.0787037037735</v>
      </c>
      <c r="AA1677">
        <f t="shared" si="683"/>
        <v>0</v>
      </c>
      <c r="AB1677">
        <f t="shared" si="676"/>
        <v>126.1</v>
      </c>
      <c r="AC1677">
        <f t="shared" si="684"/>
        <v>35.027777777777779</v>
      </c>
      <c r="AE1677">
        <f t="shared" si="685"/>
        <v>-20311.923535919577</v>
      </c>
      <c r="AF1677">
        <f t="shared" si="686"/>
        <v>-20372.991729929992</v>
      </c>
      <c r="AG1677">
        <f t="shared" si="687"/>
        <v>-20747.54331986055</v>
      </c>
    </row>
    <row r="1678" spans="2:33" x14ac:dyDescent="0.25">
      <c r="B1678" s="7" t="s">
        <v>75</v>
      </c>
      <c r="C1678" s="7">
        <v>1670</v>
      </c>
      <c r="D1678" s="7">
        <v>193</v>
      </c>
      <c r="E1678" s="13">
        <v>126.4</v>
      </c>
      <c r="F1678" s="17">
        <f t="shared" si="700"/>
        <v>6.9444444444444448E-2</v>
      </c>
      <c r="G1678" s="17">
        <f t="shared" si="701"/>
        <v>0.25</v>
      </c>
      <c r="H1678">
        <f t="shared" si="688"/>
        <v>80.208333333333343</v>
      </c>
      <c r="I1678">
        <f t="shared" si="689"/>
        <v>26.876849999999997</v>
      </c>
      <c r="J1678">
        <f t="shared" si="678"/>
        <v>555.66627925925945</v>
      </c>
      <c r="K1678">
        <f t="shared" si="677"/>
        <v>582.54312925925944</v>
      </c>
      <c r="L1678" s="49">
        <f t="shared" si="690"/>
        <v>20453.736538436224</v>
      </c>
      <c r="M1678" s="29">
        <f t="shared" si="691"/>
        <v>2816.2037037037044</v>
      </c>
      <c r="N1678">
        <f t="shared" si="679"/>
        <v>85.416666666666671</v>
      </c>
      <c r="O1678">
        <f t="shared" si="692"/>
        <v>28.6221</v>
      </c>
      <c r="P1678">
        <f t="shared" si="680"/>
        <v>555.66627925925945</v>
      </c>
      <c r="Q1678">
        <f t="shared" si="693"/>
        <v>584.2883792592595</v>
      </c>
      <c r="R1678" s="49">
        <f t="shared" si="694"/>
        <v>20515.014205102892</v>
      </c>
      <c r="S1678" s="29">
        <f t="shared" si="695"/>
        <v>2999.0740740740744</v>
      </c>
      <c r="T1678">
        <f t="shared" si="681"/>
        <v>117.36111111111111</v>
      </c>
      <c r="U1678">
        <f t="shared" si="696"/>
        <v>39.326299999999996</v>
      </c>
      <c r="V1678">
        <f t="shared" si="682"/>
        <v>555.66627925925945</v>
      </c>
      <c r="W1678">
        <f t="shared" si="697"/>
        <v>594.9925792592594</v>
      </c>
      <c r="X1678" s="49">
        <f t="shared" si="698"/>
        <v>20890.850560658444</v>
      </c>
      <c r="Y1678" s="29">
        <f t="shared" si="699"/>
        <v>4120.6790123456794</v>
      </c>
      <c r="AA1678">
        <f t="shared" si="683"/>
        <v>0</v>
      </c>
      <c r="AB1678">
        <f t="shared" si="676"/>
        <v>126.4</v>
      </c>
      <c r="AC1678">
        <f t="shared" si="684"/>
        <v>35.111111111111114</v>
      </c>
      <c r="AE1678">
        <f t="shared" si="685"/>
        <v>-20453.736538436224</v>
      </c>
      <c r="AF1678">
        <f t="shared" si="686"/>
        <v>-20515.014205102892</v>
      </c>
      <c r="AG1678">
        <f t="shared" si="687"/>
        <v>-20890.850560658444</v>
      </c>
    </row>
    <row r="1679" spans="2:33" x14ac:dyDescent="0.25">
      <c r="B1679" s="7" t="s">
        <v>75</v>
      </c>
      <c r="C1679" s="7">
        <v>1671</v>
      </c>
      <c r="D1679" s="7">
        <v>194</v>
      </c>
      <c r="E1679" s="13">
        <v>126.6</v>
      </c>
      <c r="F1679" s="17">
        <f t="shared" si="700"/>
        <v>4.1666666666666269E-2</v>
      </c>
      <c r="G1679" s="17">
        <f t="shared" si="701"/>
        <v>0.14999999999999858</v>
      </c>
      <c r="H1679">
        <f t="shared" si="688"/>
        <v>48.124999999999538</v>
      </c>
      <c r="I1679">
        <f t="shared" si="689"/>
        <v>26.895618749999997</v>
      </c>
      <c r="J1679">
        <f t="shared" si="678"/>
        <v>557.42610802083334</v>
      </c>
      <c r="K1679">
        <f t="shared" si="677"/>
        <v>584.32172677083338</v>
      </c>
      <c r="L1679" s="49">
        <f t="shared" si="690"/>
        <v>20548.647391440973</v>
      </c>
      <c r="M1679" s="29">
        <f t="shared" si="691"/>
        <v>1692.3958333333169</v>
      </c>
      <c r="N1679">
        <f t="shared" si="679"/>
        <v>51.24999999999951</v>
      </c>
      <c r="O1679">
        <f t="shared" si="692"/>
        <v>28.642087499999999</v>
      </c>
      <c r="P1679">
        <f t="shared" si="680"/>
        <v>557.42610802083334</v>
      </c>
      <c r="Q1679">
        <f t="shared" si="693"/>
        <v>586.06819552083334</v>
      </c>
      <c r="R1679" s="49">
        <f t="shared" si="694"/>
        <v>20610.06487581597</v>
      </c>
      <c r="S1679" s="29">
        <f t="shared" si="695"/>
        <v>1802.2916666666492</v>
      </c>
      <c r="T1679">
        <f t="shared" si="681"/>
        <v>70.416666666665989</v>
      </c>
      <c r="U1679">
        <f t="shared" si="696"/>
        <v>39.353762499999995</v>
      </c>
      <c r="V1679">
        <f t="shared" si="682"/>
        <v>557.42610802083334</v>
      </c>
      <c r="W1679">
        <f t="shared" si="697"/>
        <v>596.77987052083336</v>
      </c>
      <c r="X1679" s="49">
        <f t="shared" si="698"/>
        <v>20986.75877998264</v>
      </c>
      <c r="Y1679" s="29">
        <f t="shared" si="699"/>
        <v>2476.3194444444202</v>
      </c>
      <c r="AA1679">
        <f t="shared" si="683"/>
        <v>0</v>
      </c>
      <c r="AB1679">
        <f t="shared" si="676"/>
        <v>126.6</v>
      </c>
      <c r="AC1679">
        <f t="shared" si="684"/>
        <v>35.166666666666664</v>
      </c>
      <c r="AE1679">
        <f t="shared" si="685"/>
        <v>-20548.647391440973</v>
      </c>
      <c r="AF1679">
        <f t="shared" si="686"/>
        <v>-20610.06487581597</v>
      </c>
      <c r="AG1679">
        <f t="shared" si="687"/>
        <v>-20986.75877998264</v>
      </c>
    </row>
    <row r="1680" spans="2:33" x14ac:dyDescent="0.25">
      <c r="B1680" s="7" t="s">
        <v>75</v>
      </c>
      <c r="C1680" s="7">
        <v>1672</v>
      </c>
      <c r="D1680" s="7">
        <v>195</v>
      </c>
      <c r="E1680" s="13">
        <v>126.7</v>
      </c>
      <c r="F1680" s="17">
        <f t="shared" si="700"/>
        <v>2.7777777777778172E-2</v>
      </c>
      <c r="G1680" s="17">
        <f t="shared" si="701"/>
        <v>0.10000000000000142</v>
      </c>
      <c r="H1680">
        <f t="shared" si="688"/>
        <v>32.08333333333379</v>
      </c>
      <c r="I1680">
        <f t="shared" si="689"/>
        <v>26.905003125</v>
      </c>
      <c r="J1680">
        <f t="shared" si="678"/>
        <v>558.30706577835656</v>
      </c>
      <c r="K1680">
        <f t="shared" si="677"/>
        <v>585.21206890335657</v>
      </c>
      <c r="L1680" s="49">
        <f t="shared" si="690"/>
        <v>20596.213647237575</v>
      </c>
      <c r="M1680" s="29">
        <f t="shared" si="691"/>
        <v>1129.1550925926085</v>
      </c>
      <c r="N1680">
        <f t="shared" si="679"/>
        <v>34.166666666667155</v>
      </c>
      <c r="O1680">
        <f t="shared" si="692"/>
        <v>28.652081249999998</v>
      </c>
      <c r="P1680">
        <f t="shared" si="680"/>
        <v>558.30706577835656</v>
      </c>
      <c r="Q1680">
        <f t="shared" si="693"/>
        <v>586.9591470283566</v>
      </c>
      <c r="R1680" s="49">
        <f t="shared" si="694"/>
        <v>20657.701091247993</v>
      </c>
      <c r="S1680" s="29">
        <f t="shared" si="695"/>
        <v>1202.476851851869</v>
      </c>
      <c r="T1680">
        <f t="shared" si="681"/>
        <v>46.944444444445111</v>
      </c>
      <c r="U1680">
        <f t="shared" si="696"/>
        <v>39.367493750000001</v>
      </c>
      <c r="V1680">
        <f t="shared" si="682"/>
        <v>558.30706577835656</v>
      </c>
      <c r="W1680">
        <f t="shared" si="697"/>
        <v>597.67455952835655</v>
      </c>
      <c r="X1680" s="49">
        <f t="shared" si="698"/>
        <v>21034.824081178547</v>
      </c>
      <c r="Y1680" s="29">
        <f t="shared" si="699"/>
        <v>1652.183641975332</v>
      </c>
      <c r="AA1680">
        <f t="shared" si="683"/>
        <v>0</v>
      </c>
      <c r="AB1680">
        <f t="shared" si="676"/>
        <v>126.7</v>
      </c>
      <c r="AC1680">
        <f t="shared" si="684"/>
        <v>35.194444444444443</v>
      </c>
      <c r="AE1680">
        <f t="shared" si="685"/>
        <v>-20596.213647237575</v>
      </c>
      <c r="AF1680">
        <f t="shared" si="686"/>
        <v>-20657.701091247993</v>
      </c>
      <c r="AG1680">
        <f t="shared" si="687"/>
        <v>-21034.824081178547</v>
      </c>
    </row>
    <row r="1681" spans="2:33" x14ac:dyDescent="0.25">
      <c r="B1681" s="7" t="s">
        <v>75</v>
      </c>
      <c r="C1681" s="7">
        <v>1673</v>
      </c>
      <c r="D1681" s="7">
        <v>196</v>
      </c>
      <c r="E1681" s="13">
        <v>126.8</v>
      </c>
      <c r="F1681" s="17">
        <f t="shared" si="700"/>
        <v>2.7777777777778172E-2</v>
      </c>
      <c r="G1681" s="17">
        <f t="shared" si="701"/>
        <v>0.10000000000000142</v>
      </c>
      <c r="H1681">
        <f t="shared" si="688"/>
        <v>32.08333333333379</v>
      </c>
      <c r="I1681">
        <f t="shared" si="689"/>
        <v>26.9143875</v>
      </c>
      <c r="J1681">
        <f t="shared" si="678"/>
        <v>559.18871912037048</v>
      </c>
      <c r="K1681">
        <f t="shared" si="677"/>
        <v>586.10310662037045</v>
      </c>
      <c r="L1681" s="49">
        <f t="shared" si="690"/>
        <v>20643.853866517493</v>
      </c>
      <c r="M1681" s="29">
        <f t="shared" si="691"/>
        <v>1130.0462962963124</v>
      </c>
      <c r="N1681">
        <f t="shared" si="679"/>
        <v>34.166666666667155</v>
      </c>
      <c r="O1681">
        <f t="shared" si="692"/>
        <v>28.662075000000002</v>
      </c>
      <c r="P1681">
        <f t="shared" si="680"/>
        <v>559.18871912037048</v>
      </c>
      <c r="Q1681">
        <f t="shared" si="693"/>
        <v>587.85079412037044</v>
      </c>
      <c r="R1681" s="49">
        <f t="shared" si="694"/>
        <v>20705.411304017493</v>
      </c>
      <c r="S1681" s="29">
        <f t="shared" si="695"/>
        <v>1203.4259259259431</v>
      </c>
      <c r="T1681">
        <f t="shared" si="681"/>
        <v>46.944444444445111</v>
      </c>
      <c r="U1681">
        <f t="shared" si="696"/>
        <v>39.381225000000001</v>
      </c>
      <c r="V1681">
        <f t="shared" si="682"/>
        <v>559.18871912037048</v>
      </c>
      <c r="W1681">
        <f t="shared" si="697"/>
        <v>598.56994412037045</v>
      </c>
      <c r="X1681" s="49">
        <f t="shared" si="698"/>
        <v>21082.963587350827</v>
      </c>
      <c r="Y1681" s="29">
        <f t="shared" si="699"/>
        <v>1653.4876543210112</v>
      </c>
      <c r="AA1681">
        <f t="shared" si="683"/>
        <v>0</v>
      </c>
      <c r="AB1681">
        <f t="shared" si="676"/>
        <v>126.8</v>
      </c>
      <c r="AC1681">
        <f t="shared" si="684"/>
        <v>35.222222222222221</v>
      </c>
      <c r="AE1681">
        <f t="shared" si="685"/>
        <v>-20643.853866517493</v>
      </c>
      <c r="AF1681">
        <f t="shared" si="686"/>
        <v>-20705.411304017493</v>
      </c>
      <c r="AG1681">
        <f t="shared" si="687"/>
        <v>-21082.963587350827</v>
      </c>
    </row>
    <row r="1682" spans="2:33" x14ac:dyDescent="0.25">
      <c r="B1682" s="7" t="s">
        <v>75</v>
      </c>
      <c r="C1682" s="7">
        <v>1674</v>
      </c>
      <c r="D1682" s="7">
        <v>197</v>
      </c>
      <c r="E1682" s="13">
        <v>126.9</v>
      </c>
      <c r="F1682" s="17">
        <f t="shared" si="700"/>
        <v>1.3888888888890073E-2</v>
      </c>
      <c r="G1682" s="17">
        <f t="shared" si="701"/>
        <v>5.0000000000004263E-2</v>
      </c>
      <c r="H1682">
        <f t="shared" si="688"/>
        <v>16.041666666668036</v>
      </c>
      <c r="I1682">
        <f t="shared" si="689"/>
        <v>26.923771875000003</v>
      </c>
      <c r="J1682">
        <f t="shared" si="678"/>
        <v>560.0710680468751</v>
      </c>
      <c r="K1682">
        <f t="shared" si="677"/>
        <v>586.99483992187515</v>
      </c>
      <c r="L1682" s="49">
        <f t="shared" si="690"/>
        <v>20691.568107246097</v>
      </c>
      <c r="M1682" s="29">
        <f t="shared" si="691"/>
        <v>565.4687500000482</v>
      </c>
      <c r="N1682">
        <f t="shared" si="679"/>
        <v>17.083333333334789</v>
      </c>
      <c r="O1682">
        <f t="shared" si="692"/>
        <v>28.672068750000001</v>
      </c>
      <c r="P1682">
        <f t="shared" si="680"/>
        <v>560.0710680468751</v>
      </c>
      <c r="Q1682">
        <f t="shared" si="693"/>
        <v>588.74313679687509</v>
      </c>
      <c r="R1682" s="49">
        <f t="shared" si="694"/>
        <v>20753.195572089848</v>
      </c>
      <c r="S1682" s="29">
        <f t="shared" si="695"/>
        <v>602.18750000005127</v>
      </c>
      <c r="T1682">
        <f t="shared" si="681"/>
        <v>23.472222222224222</v>
      </c>
      <c r="U1682">
        <f t="shared" si="696"/>
        <v>39.39495625</v>
      </c>
      <c r="V1682">
        <f t="shared" si="682"/>
        <v>560.0710680468751</v>
      </c>
      <c r="W1682">
        <f t="shared" si="697"/>
        <v>599.46602429687505</v>
      </c>
      <c r="X1682" s="49">
        <f t="shared" si="698"/>
        <v>21131.177356464847</v>
      </c>
      <c r="Y1682" s="29">
        <f t="shared" si="699"/>
        <v>827.39583333340386</v>
      </c>
      <c r="AA1682">
        <f t="shared" si="683"/>
        <v>0</v>
      </c>
      <c r="AB1682">
        <f t="shared" si="676"/>
        <v>126.9</v>
      </c>
      <c r="AC1682">
        <f t="shared" si="684"/>
        <v>35.25</v>
      </c>
      <c r="AE1682">
        <f t="shared" si="685"/>
        <v>-20691.568107246097</v>
      </c>
      <c r="AF1682">
        <f t="shared" si="686"/>
        <v>-20753.195572089848</v>
      </c>
      <c r="AG1682">
        <f t="shared" si="687"/>
        <v>-21131.177356464847</v>
      </c>
    </row>
    <row r="1683" spans="2:33" x14ac:dyDescent="0.25">
      <c r="B1683" s="7" t="s">
        <v>75</v>
      </c>
      <c r="C1683" s="7">
        <v>1675</v>
      </c>
      <c r="D1683" s="7">
        <v>198</v>
      </c>
      <c r="E1683" s="13">
        <v>126.9</v>
      </c>
      <c r="F1683" s="17">
        <f t="shared" si="700"/>
        <v>0</v>
      </c>
      <c r="G1683" s="17">
        <f t="shared" si="701"/>
        <v>0</v>
      </c>
      <c r="H1683">
        <f t="shared" si="688"/>
        <v>0</v>
      </c>
      <c r="I1683">
        <f t="shared" si="689"/>
        <v>26.923771875000003</v>
      </c>
      <c r="J1683">
        <f t="shared" si="678"/>
        <v>560.0710680468751</v>
      </c>
      <c r="K1683">
        <f t="shared" si="677"/>
        <v>586.99483992187515</v>
      </c>
      <c r="L1683" s="49">
        <f t="shared" si="690"/>
        <v>20691.568107246097</v>
      </c>
      <c r="M1683" s="29">
        <f t="shared" si="691"/>
        <v>0</v>
      </c>
      <c r="N1683">
        <f t="shared" si="679"/>
        <v>0</v>
      </c>
      <c r="O1683">
        <f t="shared" si="692"/>
        <v>28.672068750000001</v>
      </c>
      <c r="P1683">
        <f t="shared" si="680"/>
        <v>560.0710680468751</v>
      </c>
      <c r="Q1683">
        <f t="shared" si="693"/>
        <v>588.74313679687509</v>
      </c>
      <c r="R1683" s="49">
        <f t="shared" si="694"/>
        <v>20753.195572089848</v>
      </c>
      <c r="S1683" s="29">
        <f t="shared" si="695"/>
        <v>0</v>
      </c>
      <c r="T1683">
        <f t="shared" si="681"/>
        <v>0</v>
      </c>
      <c r="U1683">
        <f t="shared" si="696"/>
        <v>39.39495625</v>
      </c>
      <c r="V1683">
        <f t="shared" si="682"/>
        <v>560.0710680468751</v>
      </c>
      <c r="W1683">
        <f t="shared" si="697"/>
        <v>599.46602429687505</v>
      </c>
      <c r="X1683" s="49">
        <f t="shared" si="698"/>
        <v>21131.177356464847</v>
      </c>
      <c r="Y1683" s="29">
        <f t="shared" si="699"/>
        <v>0</v>
      </c>
      <c r="AA1683">
        <f t="shared" si="683"/>
        <v>0</v>
      </c>
      <c r="AB1683">
        <f t="shared" si="676"/>
        <v>126.9</v>
      </c>
      <c r="AC1683">
        <f t="shared" si="684"/>
        <v>35.25</v>
      </c>
      <c r="AE1683">
        <f t="shared" si="685"/>
        <v>-20691.568107246097</v>
      </c>
      <c r="AF1683">
        <f t="shared" si="686"/>
        <v>-20753.195572089848</v>
      </c>
      <c r="AG1683">
        <f t="shared" si="687"/>
        <v>-21131.177356464847</v>
      </c>
    </row>
    <row r="1684" spans="2:33" x14ac:dyDescent="0.25">
      <c r="B1684" s="7" t="s">
        <v>75</v>
      </c>
      <c r="C1684" s="7">
        <v>1676</v>
      </c>
      <c r="D1684" s="7">
        <v>199</v>
      </c>
      <c r="E1684" s="13">
        <v>126.9</v>
      </c>
      <c r="F1684" s="17">
        <f t="shared" si="700"/>
        <v>-1.3888888888890073E-2</v>
      </c>
      <c r="G1684" s="17">
        <f t="shared" si="701"/>
        <v>-5.0000000000004263E-2</v>
      </c>
      <c r="H1684">
        <f t="shared" si="688"/>
        <v>-16.041666666668036</v>
      </c>
      <c r="I1684">
        <f t="shared" si="689"/>
        <v>26.923771875000003</v>
      </c>
      <c r="J1684">
        <f t="shared" si="678"/>
        <v>560.0710680468751</v>
      </c>
      <c r="K1684">
        <f t="shared" si="677"/>
        <v>586.99483992187515</v>
      </c>
      <c r="L1684" s="49">
        <f t="shared" si="690"/>
        <v>20691.568107246097</v>
      </c>
      <c r="M1684" s="29">
        <f t="shared" si="691"/>
        <v>-565.4687500000482</v>
      </c>
      <c r="N1684">
        <f t="shared" si="679"/>
        <v>-17.083333333334789</v>
      </c>
      <c r="O1684">
        <f t="shared" si="692"/>
        <v>28.672068750000001</v>
      </c>
      <c r="P1684">
        <f t="shared" si="680"/>
        <v>560.0710680468751</v>
      </c>
      <c r="Q1684">
        <f t="shared" si="693"/>
        <v>588.74313679687509</v>
      </c>
      <c r="R1684" s="49">
        <f t="shared" si="694"/>
        <v>20753.195572089848</v>
      </c>
      <c r="S1684" s="29">
        <f t="shared" si="695"/>
        <v>-602.18750000005127</v>
      </c>
      <c r="T1684">
        <f t="shared" si="681"/>
        <v>-23.472222222224222</v>
      </c>
      <c r="U1684">
        <f t="shared" si="696"/>
        <v>39.39495625</v>
      </c>
      <c r="V1684">
        <f t="shared" si="682"/>
        <v>560.0710680468751</v>
      </c>
      <c r="W1684">
        <f t="shared" si="697"/>
        <v>599.46602429687505</v>
      </c>
      <c r="X1684" s="49">
        <f t="shared" si="698"/>
        <v>21131.177356464847</v>
      </c>
      <c r="Y1684" s="29">
        <f t="shared" si="699"/>
        <v>-827.39583333340386</v>
      </c>
      <c r="AA1684">
        <f t="shared" si="683"/>
        <v>0</v>
      </c>
      <c r="AB1684">
        <f t="shared" si="676"/>
        <v>126.9</v>
      </c>
      <c r="AC1684">
        <f t="shared" si="684"/>
        <v>35.25</v>
      </c>
      <c r="AE1684">
        <f t="shared" si="685"/>
        <v>-20691.568107246097</v>
      </c>
      <c r="AF1684">
        <f t="shared" si="686"/>
        <v>-20753.195572089848</v>
      </c>
      <c r="AG1684">
        <f t="shared" si="687"/>
        <v>-21131.177356464847</v>
      </c>
    </row>
    <row r="1685" spans="2:33" x14ac:dyDescent="0.25">
      <c r="B1685" s="7" t="s">
        <v>75</v>
      </c>
      <c r="C1685" s="7">
        <v>1677</v>
      </c>
      <c r="D1685" s="7">
        <v>200</v>
      </c>
      <c r="E1685" s="13">
        <v>126.8</v>
      </c>
      <c r="F1685" s="17">
        <f t="shared" si="700"/>
        <v>-4.1666666666668246E-2</v>
      </c>
      <c r="G1685" s="17">
        <f t="shared" si="701"/>
        <v>-0.15000000000000568</v>
      </c>
      <c r="H1685">
        <f t="shared" si="688"/>
        <v>-48.125000000001826</v>
      </c>
      <c r="I1685">
        <f t="shared" si="689"/>
        <v>26.9143875</v>
      </c>
      <c r="J1685">
        <f t="shared" si="678"/>
        <v>559.18871912037048</v>
      </c>
      <c r="K1685">
        <f t="shared" si="677"/>
        <v>586.10310662037045</v>
      </c>
      <c r="L1685" s="49">
        <f t="shared" si="690"/>
        <v>20643.853866517493</v>
      </c>
      <c r="M1685" s="29">
        <f t="shared" si="691"/>
        <v>-1695.0694444445087</v>
      </c>
      <c r="N1685">
        <f t="shared" si="679"/>
        <v>-51.25000000000194</v>
      </c>
      <c r="O1685">
        <f t="shared" si="692"/>
        <v>28.662075000000002</v>
      </c>
      <c r="P1685">
        <f t="shared" si="680"/>
        <v>559.18871912037048</v>
      </c>
      <c r="Q1685">
        <f t="shared" si="693"/>
        <v>587.85079412037044</v>
      </c>
      <c r="R1685" s="49">
        <f t="shared" si="694"/>
        <v>20705.411304017493</v>
      </c>
      <c r="S1685" s="29">
        <f t="shared" si="695"/>
        <v>-1805.1388888889571</v>
      </c>
      <c r="T1685">
        <f t="shared" si="681"/>
        <v>-70.416666666669343</v>
      </c>
      <c r="U1685">
        <f t="shared" si="696"/>
        <v>39.381225000000001</v>
      </c>
      <c r="V1685">
        <f t="shared" si="682"/>
        <v>559.18871912037048</v>
      </c>
      <c r="W1685">
        <f t="shared" si="697"/>
        <v>598.56994412037045</v>
      </c>
      <c r="X1685" s="49">
        <f t="shared" si="698"/>
        <v>21082.963587350827</v>
      </c>
      <c r="Y1685" s="29">
        <f t="shared" si="699"/>
        <v>-2480.2314814815759</v>
      </c>
      <c r="AA1685">
        <f t="shared" si="683"/>
        <v>0</v>
      </c>
      <c r="AB1685">
        <f t="shared" ref="AB1685:AB1748" si="702">IF(AA1685=1,"",E1685)</f>
        <v>126.8</v>
      </c>
      <c r="AC1685">
        <f t="shared" si="684"/>
        <v>35.222222222222221</v>
      </c>
      <c r="AE1685">
        <f t="shared" si="685"/>
        <v>-20643.853866517493</v>
      </c>
      <c r="AF1685">
        <f t="shared" si="686"/>
        <v>-20705.411304017493</v>
      </c>
      <c r="AG1685">
        <f t="shared" si="687"/>
        <v>-21082.963587350827</v>
      </c>
    </row>
    <row r="1686" spans="2:33" x14ac:dyDescent="0.25">
      <c r="B1686" s="7" t="s">
        <v>75</v>
      </c>
      <c r="C1686" s="7">
        <v>1678</v>
      </c>
      <c r="D1686" s="7">
        <v>201</v>
      </c>
      <c r="E1686" s="13">
        <v>126.6</v>
      </c>
      <c r="F1686" s="17">
        <f t="shared" si="700"/>
        <v>-6.9444444444444448E-2</v>
      </c>
      <c r="G1686" s="17">
        <f t="shared" si="701"/>
        <v>-0.25</v>
      </c>
      <c r="H1686">
        <f t="shared" si="688"/>
        <v>-80.208333333333343</v>
      </c>
      <c r="I1686">
        <f t="shared" si="689"/>
        <v>26.895618749999997</v>
      </c>
      <c r="J1686">
        <f t="shared" si="678"/>
        <v>557.42610802083334</v>
      </c>
      <c r="K1686">
        <f t="shared" si="677"/>
        <v>584.32172677083338</v>
      </c>
      <c r="L1686" s="49">
        <f t="shared" si="690"/>
        <v>20548.647391440973</v>
      </c>
      <c r="M1686" s="29">
        <f t="shared" si="691"/>
        <v>-2820.6597222222222</v>
      </c>
      <c r="N1686">
        <f t="shared" si="679"/>
        <v>-85.416666666666671</v>
      </c>
      <c r="O1686">
        <f t="shared" si="692"/>
        <v>28.642087499999999</v>
      </c>
      <c r="P1686">
        <f t="shared" si="680"/>
        <v>557.42610802083334</v>
      </c>
      <c r="Q1686">
        <f t="shared" si="693"/>
        <v>586.06819552083334</v>
      </c>
      <c r="R1686" s="49">
        <f t="shared" si="694"/>
        <v>20610.06487581597</v>
      </c>
      <c r="S1686" s="29">
        <f t="shared" si="695"/>
        <v>-3003.8194444444443</v>
      </c>
      <c r="T1686">
        <f t="shared" si="681"/>
        <v>-117.36111111111111</v>
      </c>
      <c r="U1686">
        <f t="shared" si="696"/>
        <v>39.353762499999995</v>
      </c>
      <c r="V1686">
        <f t="shared" si="682"/>
        <v>557.42610802083334</v>
      </c>
      <c r="W1686">
        <f t="shared" si="697"/>
        <v>596.77987052083336</v>
      </c>
      <c r="X1686" s="49">
        <f t="shared" si="698"/>
        <v>20986.75877998264</v>
      </c>
      <c r="Y1686" s="29">
        <f t="shared" si="699"/>
        <v>-4127.1990740740739</v>
      </c>
      <c r="AA1686">
        <f t="shared" si="683"/>
        <v>0</v>
      </c>
      <c r="AB1686">
        <f t="shared" si="702"/>
        <v>126.6</v>
      </c>
      <c r="AC1686">
        <f t="shared" si="684"/>
        <v>35.166666666666664</v>
      </c>
      <c r="AE1686">
        <f t="shared" si="685"/>
        <v>-20548.647391440973</v>
      </c>
      <c r="AF1686">
        <f t="shared" si="686"/>
        <v>-20610.06487581597</v>
      </c>
      <c r="AG1686">
        <f t="shared" si="687"/>
        <v>-20986.75877998264</v>
      </c>
    </row>
    <row r="1687" spans="2:33" x14ac:dyDescent="0.25">
      <c r="B1687" s="7" t="s">
        <v>75</v>
      </c>
      <c r="C1687" s="7">
        <v>1679</v>
      </c>
      <c r="D1687" s="7">
        <v>202</v>
      </c>
      <c r="E1687" s="13">
        <v>126.3</v>
      </c>
      <c r="F1687" s="17">
        <f t="shared" si="700"/>
        <v>-8.3333333333332538E-2</v>
      </c>
      <c r="G1687" s="17">
        <f t="shared" si="701"/>
        <v>-0.29999999999999716</v>
      </c>
      <c r="H1687">
        <f t="shared" si="688"/>
        <v>-96.249999999999076</v>
      </c>
      <c r="I1687">
        <f t="shared" si="689"/>
        <v>26.867465624999998</v>
      </c>
      <c r="J1687">
        <f t="shared" si="678"/>
        <v>554.78740825520822</v>
      </c>
      <c r="K1687">
        <f t="shared" si="677"/>
        <v>581.65487388020824</v>
      </c>
      <c r="L1687" s="49">
        <f t="shared" si="690"/>
        <v>20406.391825297302</v>
      </c>
      <c r="M1687" s="29">
        <f t="shared" si="691"/>
        <v>-3376.7708333333003</v>
      </c>
      <c r="N1687">
        <f t="shared" si="679"/>
        <v>-102.49999999999902</v>
      </c>
      <c r="O1687">
        <f t="shared" si="692"/>
        <v>28.612106249999997</v>
      </c>
      <c r="P1687">
        <f t="shared" si="680"/>
        <v>554.78740825520822</v>
      </c>
      <c r="Q1687">
        <f t="shared" si="693"/>
        <v>583.39951450520823</v>
      </c>
      <c r="R1687" s="49">
        <f t="shared" si="694"/>
        <v>20467.599633891052</v>
      </c>
      <c r="S1687" s="29">
        <f t="shared" si="695"/>
        <v>-3596.041666666632</v>
      </c>
      <c r="T1687">
        <f t="shared" si="681"/>
        <v>-140.83333333333198</v>
      </c>
      <c r="U1687">
        <f t="shared" si="696"/>
        <v>39.312568749999997</v>
      </c>
      <c r="V1687">
        <f t="shared" si="682"/>
        <v>554.78740825520822</v>
      </c>
      <c r="W1687">
        <f t="shared" si="697"/>
        <v>594.09997700520819</v>
      </c>
      <c r="X1687" s="49">
        <f t="shared" si="698"/>
        <v>20843.007526599384</v>
      </c>
      <c r="Y1687" s="29">
        <f t="shared" si="699"/>
        <v>-4940.9027777777292</v>
      </c>
      <c r="AA1687">
        <f t="shared" si="683"/>
        <v>0</v>
      </c>
      <c r="AB1687">
        <f t="shared" si="702"/>
        <v>126.3</v>
      </c>
      <c r="AC1687">
        <f t="shared" si="684"/>
        <v>35.083333333333329</v>
      </c>
      <c r="AE1687">
        <f t="shared" si="685"/>
        <v>-20406.391825297302</v>
      </c>
      <c r="AF1687">
        <f t="shared" si="686"/>
        <v>-20467.599633891052</v>
      </c>
      <c r="AG1687">
        <f t="shared" si="687"/>
        <v>-20843.007526599384</v>
      </c>
    </row>
    <row r="1688" spans="2:33" x14ac:dyDescent="0.25">
      <c r="B1688" s="7" t="s">
        <v>75</v>
      </c>
      <c r="C1688" s="7">
        <v>1680</v>
      </c>
      <c r="D1688" s="7">
        <v>203</v>
      </c>
      <c r="E1688" s="13">
        <v>126</v>
      </c>
      <c r="F1688" s="17">
        <f t="shared" si="700"/>
        <v>-8.3333333333332538E-2</v>
      </c>
      <c r="G1688" s="17">
        <f t="shared" si="701"/>
        <v>-0.29999999999999716</v>
      </c>
      <c r="H1688">
        <f t="shared" si="688"/>
        <v>-96.249999999999076</v>
      </c>
      <c r="I1688">
        <f t="shared" si="689"/>
        <v>26.839312500000002</v>
      </c>
      <c r="J1688">
        <f t="shared" si="678"/>
        <v>552.15496875000008</v>
      </c>
      <c r="K1688">
        <f t="shared" si="677"/>
        <v>578.99428125000009</v>
      </c>
      <c r="L1688" s="49">
        <f t="shared" si="690"/>
        <v>20264.799843750003</v>
      </c>
      <c r="M1688" s="29">
        <f t="shared" si="691"/>
        <v>-3368.7499999999677</v>
      </c>
      <c r="N1688">
        <f t="shared" si="679"/>
        <v>-102.49999999999902</v>
      </c>
      <c r="O1688">
        <f t="shared" si="692"/>
        <v>28.582125000000001</v>
      </c>
      <c r="P1688">
        <f t="shared" si="680"/>
        <v>552.15496875000008</v>
      </c>
      <c r="Q1688">
        <f t="shared" si="693"/>
        <v>580.7370937500001</v>
      </c>
      <c r="R1688" s="49">
        <f t="shared" si="694"/>
        <v>20325.798281250005</v>
      </c>
      <c r="S1688" s="29">
        <f t="shared" si="695"/>
        <v>-3587.4999999999659</v>
      </c>
      <c r="T1688">
        <f t="shared" si="681"/>
        <v>-140.83333333333198</v>
      </c>
      <c r="U1688">
        <f t="shared" si="696"/>
        <v>39.271374999999999</v>
      </c>
      <c r="V1688">
        <f t="shared" si="682"/>
        <v>552.15496875000008</v>
      </c>
      <c r="W1688">
        <f t="shared" si="697"/>
        <v>591.42634375000011</v>
      </c>
      <c r="X1688" s="49">
        <f t="shared" si="698"/>
        <v>20699.922031250004</v>
      </c>
      <c r="Y1688" s="29">
        <f t="shared" si="699"/>
        <v>-4929.1666666666197</v>
      </c>
      <c r="AA1688">
        <f t="shared" si="683"/>
        <v>0</v>
      </c>
      <c r="AB1688">
        <f t="shared" si="702"/>
        <v>126</v>
      </c>
      <c r="AC1688">
        <f t="shared" si="684"/>
        <v>35</v>
      </c>
      <c r="AE1688">
        <f t="shared" si="685"/>
        <v>-20264.799843750003</v>
      </c>
      <c r="AF1688">
        <f t="shared" si="686"/>
        <v>-20325.798281250005</v>
      </c>
      <c r="AG1688">
        <f t="shared" si="687"/>
        <v>-20699.922031250004</v>
      </c>
    </row>
    <row r="1689" spans="2:33" x14ac:dyDescent="0.25">
      <c r="B1689" s="7" t="s">
        <v>75</v>
      </c>
      <c r="C1689" s="7">
        <v>1681</v>
      </c>
      <c r="D1689" s="7">
        <v>204</v>
      </c>
      <c r="E1689" s="13">
        <v>125.7</v>
      </c>
      <c r="F1689" s="17">
        <f t="shared" si="700"/>
        <v>-5.5555555555556344E-2</v>
      </c>
      <c r="G1689" s="17">
        <f t="shared" si="701"/>
        <v>-0.20000000000000284</v>
      </c>
      <c r="H1689">
        <f t="shared" si="688"/>
        <v>-64.166666666667581</v>
      </c>
      <c r="I1689">
        <f t="shared" si="689"/>
        <v>26.811159374999999</v>
      </c>
      <c r="J1689">
        <f t="shared" si="678"/>
        <v>549.52878950520835</v>
      </c>
      <c r="K1689">
        <f t="shared" si="677"/>
        <v>576.33994888020834</v>
      </c>
      <c r="L1689" s="49">
        <f t="shared" si="690"/>
        <v>20123.869881733939</v>
      </c>
      <c r="M1689" s="29">
        <f t="shared" si="691"/>
        <v>-2240.4861111111427</v>
      </c>
      <c r="N1689">
        <f t="shared" si="679"/>
        <v>-68.333333333334309</v>
      </c>
      <c r="O1689">
        <f t="shared" si="692"/>
        <v>28.552143749999995</v>
      </c>
      <c r="P1689">
        <f t="shared" si="680"/>
        <v>549.52878950520835</v>
      </c>
      <c r="Q1689">
        <f t="shared" si="693"/>
        <v>578.08093325520838</v>
      </c>
      <c r="R1689" s="49">
        <f t="shared" si="694"/>
        <v>20184.659252827692</v>
      </c>
      <c r="S1689" s="29">
        <f t="shared" si="695"/>
        <v>-2385.9722222222563</v>
      </c>
      <c r="T1689">
        <f t="shared" si="681"/>
        <v>-93.888888888890222</v>
      </c>
      <c r="U1689">
        <f t="shared" si="696"/>
        <v>39.230181249999994</v>
      </c>
      <c r="V1689">
        <f t="shared" si="682"/>
        <v>549.52878950520835</v>
      </c>
      <c r="W1689">
        <f t="shared" si="697"/>
        <v>588.75897075520834</v>
      </c>
      <c r="X1689" s="49">
        <f t="shared" si="698"/>
        <v>20557.500728869356</v>
      </c>
      <c r="Y1689" s="29">
        <f t="shared" si="699"/>
        <v>-3278.2870370370833</v>
      </c>
      <c r="AA1689">
        <f t="shared" si="683"/>
        <v>0</v>
      </c>
      <c r="AB1689">
        <f t="shared" si="702"/>
        <v>125.7</v>
      </c>
      <c r="AC1689">
        <f t="shared" si="684"/>
        <v>34.916666666666664</v>
      </c>
      <c r="AE1689">
        <f t="shared" si="685"/>
        <v>-20123.869881733939</v>
      </c>
      <c r="AF1689">
        <f t="shared" si="686"/>
        <v>-20184.659252827692</v>
      </c>
      <c r="AG1689">
        <f t="shared" si="687"/>
        <v>-20557.500728869356</v>
      </c>
    </row>
    <row r="1690" spans="2:33" x14ac:dyDescent="0.25">
      <c r="B1690" s="7" t="s">
        <v>75</v>
      </c>
      <c r="C1690" s="7">
        <v>1682</v>
      </c>
      <c r="D1690" s="7">
        <v>205</v>
      </c>
      <c r="E1690" s="13">
        <v>125.6</v>
      </c>
      <c r="F1690" s="17">
        <f t="shared" si="700"/>
        <v>-1.3888888888890073E-2</v>
      </c>
      <c r="G1690" s="17">
        <f t="shared" si="701"/>
        <v>-5.0000000000004263E-2</v>
      </c>
      <c r="H1690">
        <f t="shared" si="688"/>
        <v>-16.041666666668036</v>
      </c>
      <c r="I1690">
        <f t="shared" si="689"/>
        <v>26.801774999999996</v>
      </c>
      <c r="J1690">
        <f t="shared" si="678"/>
        <v>548.65478759259258</v>
      </c>
      <c r="K1690">
        <f t="shared" si="677"/>
        <v>575.4565625925926</v>
      </c>
      <c r="L1690" s="49">
        <f t="shared" si="690"/>
        <v>20077.040072674896</v>
      </c>
      <c r="M1690" s="29">
        <f t="shared" si="691"/>
        <v>-559.67592592597362</v>
      </c>
      <c r="N1690">
        <f t="shared" si="679"/>
        <v>-17.083333333334789</v>
      </c>
      <c r="O1690">
        <f t="shared" si="692"/>
        <v>28.542149999999996</v>
      </c>
      <c r="P1690">
        <f t="shared" si="680"/>
        <v>548.65478759259258</v>
      </c>
      <c r="Q1690">
        <f t="shared" si="693"/>
        <v>577.19693759259258</v>
      </c>
      <c r="R1690" s="49">
        <f t="shared" si="694"/>
        <v>20137.759822674896</v>
      </c>
      <c r="S1690" s="29">
        <f t="shared" si="695"/>
        <v>-596.01851851856929</v>
      </c>
      <c r="T1690">
        <f t="shared" si="681"/>
        <v>-23.472222222224222</v>
      </c>
      <c r="U1690">
        <f t="shared" si="696"/>
        <v>39.216449999999995</v>
      </c>
      <c r="V1690">
        <f t="shared" si="682"/>
        <v>548.65478759259258</v>
      </c>
      <c r="W1690">
        <f t="shared" si="697"/>
        <v>587.87123759259259</v>
      </c>
      <c r="X1690" s="49">
        <f t="shared" si="698"/>
        <v>20510.174289341561</v>
      </c>
      <c r="Y1690" s="29">
        <f t="shared" si="699"/>
        <v>-818.91975308648944</v>
      </c>
      <c r="AA1690">
        <f t="shared" si="683"/>
        <v>0</v>
      </c>
      <c r="AB1690">
        <f t="shared" si="702"/>
        <v>125.6</v>
      </c>
      <c r="AC1690">
        <f t="shared" si="684"/>
        <v>34.888888888888886</v>
      </c>
      <c r="AE1690">
        <f t="shared" si="685"/>
        <v>-20077.040072674896</v>
      </c>
      <c r="AF1690">
        <f t="shared" si="686"/>
        <v>-20137.759822674896</v>
      </c>
      <c r="AG1690">
        <f t="shared" si="687"/>
        <v>-20510.174289341561</v>
      </c>
    </row>
    <row r="1691" spans="2:33" x14ac:dyDescent="0.25">
      <c r="B1691" s="7" t="s">
        <v>75</v>
      </c>
      <c r="C1691" s="7">
        <v>1683</v>
      </c>
      <c r="D1691" s="7">
        <v>206</v>
      </c>
      <c r="E1691" s="13">
        <v>125.6</v>
      </c>
      <c r="F1691" s="17">
        <f t="shared" si="700"/>
        <v>2.7777777777778172E-2</v>
      </c>
      <c r="G1691" s="17">
        <f t="shared" si="701"/>
        <v>0.10000000000000142</v>
      </c>
      <c r="H1691">
        <f t="shared" si="688"/>
        <v>32.08333333333379</v>
      </c>
      <c r="I1691">
        <f t="shared" si="689"/>
        <v>26.801774999999996</v>
      </c>
      <c r="J1691">
        <f t="shared" si="678"/>
        <v>548.65478759259258</v>
      </c>
      <c r="K1691">
        <f t="shared" si="677"/>
        <v>575.4565625925926</v>
      </c>
      <c r="L1691" s="49">
        <f t="shared" si="690"/>
        <v>20077.040072674896</v>
      </c>
      <c r="M1691" s="29">
        <f t="shared" si="691"/>
        <v>1119.3518518518677</v>
      </c>
      <c r="N1691">
        <f t="shared" si="679"/>
        <v>34.166666666667155</v>
      </c>
      <c r="O1691">
        <f t="shared" si="692"/>
        <v>28.542149999999996</v>
      </c>
      <c r="P1691">
        <f t="shared" si="680"/>
        <v>548.65478759259258</v>
      </c>
      <c r="Q1691">
        <f t="shared" si="693"/>
        <v>577.19693759259258</v>
      </c>
      <c r="R1691" s="49">
        <f t="shared" si="694"/>
        <v>20137.759822674896</v>
      </c>
      <c r="S1691" s="29">
        <f t="shared" si="695"/>
        <v>1192.037037037054</v>
      </c>
      <c r="T1691">
        <f t="shared" si="681"/>
        <v>46.944444444445111</v>
      </c>
      <c r="U1691">
        <f t="shared" si="696"/>
        <v>39.216449999999995</v>
      </c>
      <c r="V1691">
        <f t="shared" si="682"/>
        <v>548.65478759259258</v>
      </c>
      <c r="W1691">
        <f t="shared" si="697"/>
        <v>587.87123759259259</v>
      </c>
      <c r="X1691" s="49">
        <f t="shared" si="698"/>
        <v>20510.174289341561</v>
      </c>
      <c r="Y1691" s="29">
        <f t="shared" si="699"/>
        <v>1637.8395061728627</v>
      </c>
      <c r="AA1691">
        <f t="shared" si="683"/>
        <v>0</v>
      </c>
      <c r="AB1691">
        <f t="shared" si="702"/>
        <v>125.6</v>
      </c>
      <c r="AC1691">
        <f t="shared" si="684"/>
        <v>34.888888888888886</v>
      </c>
      <c r="AE1691">
        <f t="shared" si="685"/>
        <v>-20077.040072674896</v>
      </c>
      <c r="AF1691">
        <f t="shared" si="686"/>
        <v>-20137.759822674896</v>
      </c>
      <c r="AG1691">
        <f t="shared" si="687"/>
        <v>-20510.174289341561</v>
      </c>
    </row>
    <row r="1692" spans="2:33" x14ac:dyDescent="0.25">
      <c r="B1692" s="7" t="s">
        <v>75</v>
      </c>
      <c r="C1692" s="7">
        <v>1684</v>
      </c>
      <c r="D1692" s="7">
        <v>207</v>
      </c>
      <c r="E1692" s="13">
        <v>125.8</v>
      </c>
      <c r="F1692" s="17">
        <f t="shared" si="700"/>
        <v>8.3333333333334522E-2</v>
      </c>
      <c r="G1692" s="17">
        <f t="shared" si="701"/>
        <v>0.30000000000000426</v>
      </c>
      <c r="H1692">
        <f t="shared" si="688"/>
        <v>96.250000000001378</v>
      </c>
      <c r="I1692">
        <f t="shared" si="689"/>
        <v>26.820543749999999</v>
      </c>
      <c r="J1692">
        <f t="shared" si="678"/>
        <v>550.40348700231482</v>
      </c>
      <c r="K1692">
        <f t="shared" si="677"/>
        <v>577.22403075231477</v>
      </c>
      <c r="L1692" s="49">
        <f t="shared" si="690"/>
        <v>20170.773074622553</v>
      </c>
      <c r="M1692" s="29">
        <f t="shared" si="691"/>
        <v>3363.4027777778256</v>
      </c>
      <c r="N1692">
        <f t="shared" si="679"/>
        <v>102.50000000000146</v>
      </c>
      <c r="O1692">
        <f t="shared" si="692"/>
        <v>28.562137499999999</v>
      </c>
      <c r="P1692">
        <f t="shared" si="680"/>
        <v>550.40348700231482</v>
      </c>
      <c r="Q1692">
        <f t="shared" si="693"/>
        <v>578.96562450231477</v>
      </c>
      <c r="R1692" s="49">
        <f t="shared" si="694"/>
        <v>20231.632100664221</v>
      </c>
      <c r="S1692" s="29">
        <f t="shared" si="695"/>
        <v>3581.8055555556066</v>
      </c>
      <c r="T1692">
        <f t="shared" si="681"/>
        <v>140.83333333333533</v>
      </c>
      <c r="U1692">
        <f t="shared" si="696"/>
        <v>39.2439125</v>
      </c>
      <c r="V1692">
        <f t="shared" si="682"/>
        <v>550.40348700231482</v>
      </c>
      <c r="W1692">
        <f t="shared" si="697"/>
        <v>589.64739950231478</v>
      </c>
      <c r="X1692" s="49">
        <f t="shared" si="698"/>
        <v>20604.900793719778</v>
      </c>
      <c r="Y1692" s="29">
        <f t="shared" si="699"/>
        <v>4921.3425925926622</v>
      </c>
      <c r="AA1692">
        <f t="shared" si="683"/>
        <v>0</v>
      </c>
      <c r="AB1692">
        <f t="shared" si="702"/>
        <v>125.8</v>
      </c>
      <c r="AC1692">
        <f t="shared" si="684"/>
        <v>34.944444444444443</v>
      </c>
      <c r="AE1692">
        <f t="shared" si="685"/>
        <v>-20170.773074622553</v>
      </c>
      <c r="AF1692">
        <f t="shared" si="686"/>
        <v>-20231.632100664221</v>
      </c>
      <c r="AG1692">
        <f t="shared" si="687"/>
        <v>-20604.900793719778</v>
      </c>
    </row>
    <row r="1693" spans="2:33" x14ac:dyDescent="0.25">
      <c r="B1693" s="7" t="s">
        <v>75</v>
      </c>
      <c r="C1693" s="7">
        <v>1685</v>
      </c>
      <c r="D1693" s="7">
        <v>208</v>
      </c>
      <c r="E1693" s="13">
        <v>126.2</v>
      </c>
      <c r="F1693" s="17">
        <f t="shared" si="700"/>
        <v>0.11111111111111072</v>
      </c>
      <c r="G1693" s="17">
        <f t="shared" si="701"/>
        <v>0.39999999999999858</v>
      </c>
      <c r="H1693">
        <f t="shared" si="688"/>
        <v>128.33333333333289</v>
      </c>
      <c r="I1693">
        <f t="shared" si="689"/>
        <v>26.858081250000001</v>
      </c>
      <c r="J1693">
        <f t="shared" si="678"/>
        <v>553.90923283564825</v>
      </c>
      <c r="K1693">
        <f t="shared" si="677"/>
        <v>580.76731408564831</v>
      </c>
      <c r="L1693" s="49">
        <f t="shared" si="690"/>
        <v>20359.120843780227</v>
      </c>
      <c r="M1693" s="29">
        <f t="shared" si="691"/>
        <v>4498.7962962962811</v>
      </c>
      <c r="N1693">
        <f t="shared" si="679"/>
        <v>136.66666666666617</v>
      </c>
      <c r="O1693">
        <f t="shared" si="692"/>
        <v>28.6021125</v>
      </c>
      <c r="P1693">
        <f t="shared" si="680"/>
        <v>553.90923283564825</v>
      </c>
      <c r="Q1693">
        <f t="shared" si="693"/>
        <v>582.51134533564823</v>
      </c>
      <c r="R1693" s="49">
        <f t="shared" si="694"/>
        <v>20420.258828155223</v>
      </c>
      <c r="S1693" s="29">
        <f t="shared" si="695"/>
        <v>4790.9259259259088</v>
      </c>
      <c r="T1693">
        <f t="shared" si="681"/>
        <v>187.77777777777712</v>
      </c>
      <c r="U1693">
        <f t="shared" si="696"/>
        <v>39.298837499999998</v>
      </c>
      <c r="V1693">
        <f t="shared" si="682"/>
        <v>553.90923283564825</v>
      </c>
      <c r="W1693">
        <f t="shared" si="697"/>
        <v>593.20807033564824</v>
      </c>
      <c r="X1693" s="49">
        <f t="shared" si="698"/>
        <v>20795.238465655224</v>
      </c>
      <c r="Y1693" s="29">
        <f t="shared" si="699"/>
        <v>6582.6543209876318</v>
      </c>
      <c r="AA1693">
        <f t="shared" si="683"/>
        <v>0</v>
      </c>
      <c r="AB1693">
        <f t="shared" si="702"/>
        <v>126.2</v>
      </c>
      <c r="AC1693">
        <f t="shared" si="684"/>
        <v>35.055555555555557</v>
      </c>
      <c r="AE1693">
        <f t="shared" si="685"/>
        <v>-20359.120843780227</v>
      </c>
      <c r="AF1693">
        <f t="shared" si="686"/>
        <v>-20420.258828155223</v>
      </c>
      <c r="AG1693">
        <f t="shared" si="687"/>
        <v>-20795.238465655224</v>
      </c>
    </row>
    <row r="1694" spans="2:33" x14ac:dyDescent="0.25">
      <c r="B1694" s="7" t="s">
        <v>75</v>
      </c>
      <c r="C1694" s="7">
        <v>1686</v>
      </c>
      <c r="D1694" s="7">
        <v>209</v>
      </c>
      <c r="E1694" s="13">
        <v>126.6</v>
      </c>
      <c r="F1694" s="17">
        <f t="shared" si="700"/>
        <v>0.11111111111111072</v>
      </c>
      <c r="G1694" s="17">
        <f t="shared" si="701"/>
        <v>0.39999999999999858</v>
      </c>
      <c r="H1694">
        <f t="shared" si="688"/>
        <v>128.33333333333289</v>
      </c>
      <c r="I1694">
        <f t="shared" si="689"/>
        <v>26.895618749999997</v>
      </c>
      <c r="J1694">
        <f t="shared" si="678"/>
        <v>557.42610802083334</v>
      </c>
      <c r="K1694">
        <f t="shared" si="677"/>
        <v>584.32172677083338</v>
      </c>
      <c r="L1694" s="49">
        <f t="shared" si="690"/>
        <v>20548.647391440973</v>
      </c>
      <c r="M1694" s="29">
        <f t="shared" si="691"/>
        <v>4513.0555555555393</v>
      </c>
      <c r="N1694">
        <f t="shared" si="679"/>
        <v>136.66666666666617</v>
      </c>
      <c r="O1694">
        <f t="shared" si="692"/>
        <v>28.642087499999999</v>
      </c>
      <c r="P1694">
        <f t="shared" si="680"/>
        <v>557.42610802083334</v>
      </c>
      <c r="Q1694">
        <f t="shared" si="693"/>
        <v>586.06819552083334</v>
      </c>
      <c r="R1694" s="49">
        <f t="shared" si="694"/>
        <v>20610.06487581597</v>
      </c>
      <c r="S1694" s="29">
        <f t="shared" si="695"/>
        <v>4806.1111111110931</v>
      </c>
      <c r="T1694">
        <f t="shared" si="681"/>
        <v>187.77777777777712</v>
      </c>
      <c r="U1694">
        <f t="shared" si="696"/>
        <v>39.353762499999995</v>
      </c>
      <c r="V1694">
        <f t="shared" si="682"/>
        <v>557.42610802083334</v>
      </c>
      <c r="W1694">
        <f t="shared" si="697"/>
        <v>596.77987052083336</v>
      </c>
      <c r="X1694" s="49">
        <f t="shared" si="698"/>
        <v>20986.75877998264</v>
      </c>
      <c r="Y1694" s="29">
        <f t="shared" si="699"/>
        <v>6603.5185185184946</v>
      </c>
      <c r="AA1694">
        <f t="shared" si="683"/>
        <v>0</v>
      </c>
      <c r="AB1694">
        <f t="shared" si="702"/>
        <v>126.6</v>
      </c>
      <c r="AC1694">
        <f t="shared" si="684"/>
        <v>35.166666666666664</v>
      </c>
      <c r="AE1694">
        <f t="shared" si="685"/>
        <v>-20548.647391440973</v>
      </c>
      <c r="AF1694">
        <f t="shared" si="686"/>
        <v>-20610.06487581597</v>
      </c>
      <c r="AG1694">
        <f t="shared" si="687"/>
        <v>-20986.75877998264</v>
      </c>
    </row>
    <row r="1695" spans="2:33" x14ac:dyDescent="0.25">
      <c r="B1695" s="7" t="s">
        <v>75</v>
      </c>
      <c r="C1695" s="7">
        <v>1687</v>
      </c>
      <c r="D1695" s="7">
        <v>210</v>
      </c>
      <c r="E1695" s="13">
        <v>127</v>
      </c>
      <c r="F1695" s="17">
        <f t="shared" si="700"/>
        <v>0.11111111111111269</v>
      </c>
      <c r="G1695" s="17">
        <f t="shared" si="701"/>
        <v>0.40000000000000568</v>
      </c>
      <c r="H1695">
        <f t="shared" si="688"/>
        <v>128.33333333333516</v>
      </c>
      <c r="I1695">
        <f t="shared" si="689"/>
        <v>26.93315625</v>
      </c>
      <c r="J1695">
        <f t="shared" si="678"/>
        <v>560.95411255787042</v>
      </c>
      <c r="K1695">
        <f t="shared" si="677"/>
        <v>587.88726880787044</v>
      </c>
      <c r="L1695" s="49">
        <f t="shared" si="690"/>
        <v>20739.356427388764</v>
      </c>
      <c r="M1695" s="29">
        <f t="shared" si="691"/>
        <v>4527.3148148148794</v>
      </c>
      <c r="N1695">
        <f t="shared" si="679"/>
        <v>136.66666666666862</v>
      </c>
      <c r="O1695">
        <f t="shared" si="692"/>
        <v>28.682062500000001</v>
      </c>
      <c r="P1695">
        <f t="shared" si="680"/>
        <v>560.95411255787042</v>
      </c>
      <c r="Q1695">
        <f t="shared" si="693"/>
        <v>589.63617505787045</v>
      </c>
      <c r="R1695" s="49">
        <f t="shared" si="694"/>
        <v>20801.05395343043</v>
      </c>
      <c r="S1695" s="29">
        <f t="shared" si="695"/>
        <v>4821.2962962963657</v>
      </c>
      <c r="T1695">
        <f t="shared" si="681"/>
        <v>187.77777777778044</v>
      </c>
      <c r="U1695">
        <f t="shared" si="696"/>
        <v>39.408687499999999</v>
      </c>
      <c r="V1695">
        <f t="shared" si="682"/>
        <v>560.95411255787042</v>
      </c>
      <c r="W1695">
        <f t="shared" si="697"/>
        <v>600.36280005787046</v>
      </c>
      <c r="X1695" s="49">
        <f t="shared" si="698"/>
        <v>21179.465446485985</v>
      </c>
      <c r="Y1695" s="29">
        <f t="shared" si="699"/>
        <v>6624.3827160494766</v>
      </c>
      <c r="AA1695">
        <f t="shared" si="683"/>
        <v>0</v>
      </c>
      <c r="AB1695">
        <f t="shared" si="702"/>
        <v>127</v>
      </c>
      <c r="AC1695">
        <f t="shared" si="684"/>
        <v>35.277777777777779</v>
      </c>
      <c r="AE1695">
        <f t="shared" si="685"/>
        <v>-20739.356427388764</v>
      </c>
      <c r="AF1695">
        <f t="shared" si="686"/>
        <v>-20801.05395343043</v>
      </c>
      <c r="AG1695">
        <f t="shared" si="687"/>
        <v>-21179.465446485985</v>
      </c>
    </row>
    <row r="1696" spans="2:33" x14ac:dyDescent="0.25">
      <c r="B1696" s="7" t="s">
        <v>75</v>
      </c>
      <c r="C1696" s="7">
        <v>1688</v>
      </c>
      <c r="D1696" s="7">
        <v>211</v>
      </c>
      <c r="E1696" s="13">
        <v>127.4</v>
      </c>
      <c r="F1696" s="17">
        <f t="shared" si="700"/>
        <v>8.3333333333332538E-2</v>
      </c>
      <c r="G1696" s="17">
        <f t="shared" si="701"/>
        <v>0.29999999999999716</v>
      </c>
      <c r="H1696">
        <f t="shared" si="688"/>
        <v>96.249999999999076</v>
      </c>
      <c r="I1696">
        <f t="shared" si="689"/>
        <v>26.970693749999999</v>
      </c>
      <c r="J1696">
        <f t="shared" si="678"/>
        <v>564.49324644675949</v>
      </c>
      <c r="K1696">
        <f t="shared" si="677"/>
        <v>591.46394019675949</v>
      </c>
      <c r="L1696" s="49">
        <f t="shared" si="690"/>
        <v>20931.251661407547</v>
      </c>
      <c r="M1696" s="29">
        <f t="shared" si="691"/>
        <v>3406.1805555555234</v>
      </c>
      <c r="N1696">
        <f t="shared" si="679"/>
        <v>102.49999999999902</v>
      </c>
      <c r="O1696">
        <f t="shared" si="692"/>
        <v>28.722037499999999</v>
      </c>
      <c r="P1696">
        <f t="shared" si="680"/>
        <v>564.49324644675949</v>
      </c>
      <c r="Q1696">
        <f t="shared" si="693"/>
        <v>593.21528394675943</v>
      </c>
      <c r="R1696" s="49">
        <f t="shared" si="694"/>
        <v>20993.229770782546</v>
      </c>
      <c r="S1696" s="29">
        <f t="shared" si="695"/>
        <v>3627.3611111110768</v>
      </c>
      <c r="T1696">
        <f t="shared" si="681"/>
        <v>140.83333333333198</v>
      </c>
      <c r="U1696">
        <f t="shared" si="696"/>
        <v>39.463612500000004</v>
      </c>
      <c r="V1696">
        <f t="shared" si="682"/>
        <v>564.49324644675949</v>
      </c>
      <c r="W1696">
        <f t="shared" si="697"/>
        <v>603.95685894675944</v>
      </c>
      <c r="X1696" s="49">
        <f t="shared" si="698"/>
        <v>21373.362174949212</v>
      </c>
      <c r="Y1696" s="29">
        <f t="shared" si="699"/>
        <v>4983.9351851851379</v>
      </c>
      <c r="AA1696">
        <f t="shared" si="683"/>
        <v>0</v>
      </c>
      <c r="AB1696">
        <f t="shared" si="702"/>
        <v>127.4</v>
      </c>
      <c r="AC1696">
        <f t="shared" si="684"/>
        <v>35.388888888888893</v>
      </c>
      <c r="AE1696">
        <f t="shared" si="685"/>
        <v>-20931.251661407547</v>
      </c>
      <c r="AF1696">
        <f t="shared" si="686"/>
        <v>-20993.229770782546</v>
      </c>
      <c r="AG1696">
        <f t="shared" si="687"/>
        <v>-21373.362174949212</v>
      </c>
    </row>
    <row r="1697" spans="2:33" x14ac:dyDescent="0.25">
      <c r="B1697" s="7" t="s">
        <v>75</v>
      </c>
      <c r="C1697" s="7">
        <v>1689</v>
      </c>
      <c r="D1697" s="7">
        <v>212</v>
      </c>
      <c r="E1697" s="13">
        <v>127.6</v>
      </c>
      <c r="F1697" s="17">
        <f t="shared" si="700"/>
        <v>5.5555555555554373E-2</v>
      </c>
      <c r="G1697" s="17">
        <f t="shared" si="701"/>
        <v>0.19999999999999574</v>
      </c>
      <c r="H1697">
        <f t="shared" si="688"/>
        <v>64.166666666665307</v>
      </c>
      <c r="I1697">
        <f t="shared" si="689"/>
        <v>26.989462499999995</v>
      </c>
      <c r="J1697">
        <f t="shared" si="678"/>
        <v>566.26698689814816</v>
      </c>
      <c r="K1697">
        <f t="shared" si="677"/>
        <v>593.25644939814811</v>
      </c>
      <c r="L1697" s="49">
        <f t="shared" si="690"/>
        <v>21027.645262001028</v>
      </c>
      <c r="M1697" s="29">
        <f t="shared" si="691"/>
        <v>2274.3518518518035</v>
      </c>
      <c r="N1697">
        <f t="shared" si="679"/>
        <v>68.333333333331879</v>
      </c>
      <c r="O1697">
        <f t="shared" si="692"/>
        <v>28.742024999999995</v>
      </c>
      <c r="P1697">
        <f t="shared" si="680"/>
        <v>566.26698689814816</v>
      </c>
      <c r="Q1697">
        <f t="shared" si="693"/>
        <v>595.00901189814817</v>
      </c>
      <c r="R1697" s="49">
        <f t="shared" si="694"/>
        <v>21089.763866167694</v>
      </c>
      <c r="S1697" s="29">
        <f t="shared" si="695"/>
        <v>2422.0370370369856</v>
      </c>
      <c r="T1697">
        <f t="shared" si="681"/>
        <v>93.888888888886896</v>
      </c>
      <c r="U1697">
        <f t="shared" si="696"/>
        <v>39.491074999999995</v>
      </c>
      <c r="V1697">
        <f t="shared" si="682"/>
        <v>566.26698689814816</v>
      </c>
      <c r="W1697">
        <f t="shared" si="697"/>
        <v>605.75806189814818</v>
      </c>
      <c r="X1697" s="49">
        <f t="shared" si="698"/>
        <v>21470.757971723251</v>
      </c>
      <c r="Y1697" s="29">
        <f t="shared" si="699"/>
        <v>3327.8395061727688</v>
      </c>
      <c r="AA1697">
        <f t="shared" si="683"/>
        <v>0</v>
      </c>
      <c r="AB1697">
        <f t="shared" si="702"/>
        <v>127.6</v>
      </c>
      <c r="AC1697">
        <f t="shared" si="684"/>
        <v>35.444444444444443</v>
      </c>
      <c r="AE1697">
        <f t="shared" si="685"/>
        <v>-21027.645262001028</v>
      </c>
      <c r="AF1697">
        <f t="shared" si="686"/>
        <v>-21089.763866167694</v>
      </c>
      <c r="AG1697">
        <f t="shared" si="687"/>
        <v>-21470.757971723251</v>
      </c>
    </row>
    <row r="1698" spans="2:33" x14ac:dyDescent="0.25">
      <c r="B1698" s="7" t="s">
        <v>75</v>
      </c>
      <c r="C1698" s="7">
        <v>1690</v>
      </c>
      <c r="D1698" s="7">
        <v>213</v>
      </c>
      <c r="E1698" s="13">
        <v>127.8</v>
      </c>
      <c r="F1698" s="17">
        <f t="shared" si="700"/>
        <v>4.1666666666668246E-2</v>
      </c>
      <c r="G1698" s="17">
        <f t="shared" si="701"/>
        <v>0.15000000000000568</v>
      </c>
      <c r="H1698">
        <f t="shared" si="688"/>
        <v>48.125000000001826</v>
      </c>
      <c r="I1698">
        <f t="shared" si="689"/>
        <v>27.008231249999998</v>
      </c>
      <c r="J1698">
        <f t="shared" si="678"/>
        <v>568.04350968750009</v>
      </c>
      <c r="K1698">
        <f t="shared" ref="K1698:K1761" si="703">SUM(I1698+J1698)</f>
        <v>595.05174093750009</v>
      </c>
      <c r="L1698" s="49">
        <f t="shared" si="690"/>
        <v>21124.336803281254</v>
      </c>
      <c r="M1698" s="29">
        <f t="shared" si="691"/>
        <v>1708.4375000000648</v>
      </c>
      <c r="N1698">
        <f t="shared" si="679"/>
        <v>51.25000000000194</v>
      </c>
      <c r="O1698">
        <f t="shared" si="692"/>
        <v>28.762012499999997</v>
      </c>
      <c r="P1698">
        <f t="shared" si="680"/>
        <v>568.04350968750009</v>
      </c>
      <c r="Q1698">
        <f t="shared" si="693"/>
        <v>596.80552218750006</v>
      </c>
      <c r="R1698" s="49">
        <f t="shared" si="694"/>
        <v>21186.596037656251</v>
      </c>
      <c r="S1698" s="29">
        <f t="shared" si="695"/>
        <v>1819.3750000000689</v>
      </c>
      <c r="T1698">
        <f t="shared" si="681"/>
        <v>70.416666666669343</v>
      </c>
      <c r="U1698">
        <f t="shared" si="696"/>
        <v>39.518537499999994</v>
      </c>
      <c r="V1698">
        <f t="shared" si="682"/>
        <v>568.04350968750009</v>
      </c>
      <c r="W1698">
        <f t="shared" si="697"/>
        <v>607.56204718750007</v>
      </c>
      <c r="X1698" s="49">
        <f t="shared" si="698"/>
        <v>21568.452675156252</v>
      </c>
      <c r="Y1698" s="29">
        <f t="shared" si="699"/>
        <v>2499.7916666667616</v>
      </c>
      <c r="AA1698">
        <f t="shared" si="683"/>
        <v>0</v>
      </c>
      <c r="AB1698">
        <f t="shared" si="702"/>
        <v>127.8</v>
      </c>
      <c r="AC1698">
        <f t="shared" si="684"/>
        <v>35.5</v>
      </c>
      <c r="AE1698">
        <f t="shared" si="685"/>
        <v>-21124.336803281254</v>
      </c>
      <c r="AF1698">
        <f t="shared" si="686"/>
        <v>-21186.596037656251</v>
      </c>
      <c r="AG1698">
        <f t="shared" si="687"/>
        <v>-21568.452675156252</v>
      </c>
    </row>
    <row r="1699" spans="2:33" x14ac:dyDescent="0.25">
      <c r="B1699" s="7" t="s">
        <v>75</v>
      </c>
      <c r="C1699" s="7">
        <v>1691</v>
      </c>
      <c r="D1699" s="7">
        <v>214</v>
      </c>
      <c r="E1699" s="13">
        <v>127.9</v>
      </c>
      <c r="F1699" s="17">
        <f t="shared" si="700"/>
        <v>2.7777777777778172E-2</v>
      </c>
      <c r="G1699" s="17">
        <f t="shared" si="701"/>
        <v>0.10000000000000142</v>
      </c>
      <c r="H1699">
        <f t="shared" si="688"/>
        <v>32.08333333333379</v>
      </c>
      <c r="I1699">
        <f t="shared" si="689"/>
        <v>27.017615624999998</v>
      </c>
      <c r="J1699">
        <f t="shared" si="678"/>
        <v>568.93281445891216</v>
      </c>
      <c r="K1699">
        <f t="shared" si="703"/>
        <v>595.95043008391212</v>
      </c>
      <c r="L1699" s="49">
        <f t="shared" si="690"/>
        <v>21172.794446592325</v>
      </c>
      <c r="M1699" s="29">
        <f t="shared" si="691"/>
        <v>1139.8495370370533</v>
      </c>
      <c r="N1699">
        <f t="shared" si="679"/>
        <v>34.166666666667155</v>
      </c>
      <c r="O1699">
        <f t="shared" si="692"/>
        <v>28.77200625</v>
      </c>
      <c r="P1699">
        <f t="shared" si="680"/>
        <v>568.93281445891216</v>
      </c>
      <c r="Q1699">
        <f t="shared" si="693"/>
        <v>597.70482070891217</v>
      </c>
      <c r="R1699" s="49">
        <f t="shared" si="694"/>
        <v>21235.124046852739</v>
      </c>
      <c r="S1699" s="29">
        <f t="shared" si="695"/>
        <v>1213.8657407407582</v>
      </c>
      <c r="T1699">
        <f t="shared" si="681"/>
        <v>46.944444444445111</v>
      </c>
      <c r="U1699">
        <f t="shared" si="696"/>
        <v>39.53226875</v>
      </c>
      <c r="V1699">
        <f t="shared" si="682"/>
        <v>568.93281445891216</v>
      </c>
      <c r="W1699">
        <f t="shared" si="697"/>
        <v>608.46508320891212</v>
      </c>
      <c r="X1699" s="49">
        <f t="shared" si="698"/>
        <v>21617.412261783295</v>
      </c>
      <c r="Y1699" s="29">
        <f t="shared" si="699"/>
        <v>1667.8317901234805</v>
      </c>
      <c r="AA1699">
        <f t="shared" si="683"/>
        <v>0</v>
      </c>
      <c r="AB1699">
        <f t="shared" si="702"/>
        <v>127.9</v>
      </c>
      <c r="AC1699">
        <f t="shared" si="684"/>
        <v>35.527777777777779</v>
      </c>
      <c r="AE1699">
        <f t="shared" si="685"/>
        <v>-21172.794446592325</v>
      </c>
      <c r="AF1699">
        <f t="shared" si="686"/>
        <v>-21235.124046852739</v>
      </c>
      <c r="AG1699">
        <f t="shared" si="687"/>
        <v>-21617.412261783295</v>
      </c>
    </row>
    <row r="1700" spans="2:33" x14ac:dyDescent="0.25">
      <c r="B1700" s="7" t="s">
        <v>75</v>
      </c>
      <c r="C1700" s="7">
        <v>1692</v>
      </c>
      <c r="D1700" s="7">
        <v>215</v>
      </c>
      <c r="E1700" s="13">
        <v>128</v>
      </c>
      <c r="F1700" s="17">
        <f t="shared" si="700"/>
        <v>2.7777777777776198E-2</v>
      </c>
      <c r="G1700" s="17">
        <f t="shared" si="701"/>
        <v>9.9999999999994316E-2</v>
      </c>
      <c r="H1700">
        <f t="shared" si="688"/>
        <v>32.08333333333151</v>
      </c>
      <c r="I1700">
        <f t="shared" si="689"/>
        <v>27.027000000000001</v>
      </c>
      <c r="J1700">
        <f t="shared" si="678"/>
        <v>569.82281481481493</v>
      </c>
      <c r="K1700">
        <f t="shared" si="703"/>
        <v>596.84981481481498</v>
      </c>
      <c r="L1700" s="49">
        <f t="shared" si="690"/>
        <v>21221.326748971202</v>
      </c>
      <c r="M1700" s="29">
        <f t="shared" si="691"/>
        <v>1140.7407407406758</v>
      </c>
      <c r="N1700">
        <f t="shared" si="679"/>
        <v>34.166666666664725</v>
      </c>
      <c r="O1700">
        <f t="shared" si="692"/>
        <v>28.782</v>
      </c>
      <c r="P1700">
        <f t="shared" si="680"/>
        <v>569.82281481481493</v>
      </c>
      <c r="Q1700">
        <f t="shared" si="693"/>
        <v>598.60481481481497</v>
      </c>
      <c r="R1700" s="49">
        <f t="shared" si="694"/>
        <v>21283.726748971199</v>
      </c>
      <c r="S1700" s="29">
        <f t="shared" si="695"/>
        <v>1214.8148148147459</v>
      </c>
      <c r="T1700">
        <f t="shared" si="681"/>
        <v>46.944444444441771</v>
      </c>
      <c r="U1700">
        <f t="shared" si="696"/>
        <v>39.545999999999999</v>
      </c>
      <c r="V1700">
        <f t="shared" si="682"/>
        <v>569.82281481481493</v>
      </c>
      <c r="W1700">
        <f t="shared" si="697"/>
        <v>609.36881481481498</v>
      </c>
      <c r="X1700" s="49">
        <f t="shared" si="698"/>
        <v>21666.446748971201</v>
      </c>
      <c r="Y1700" s="29">
        <f t="shared" si="699"/>
        <v>1669.1358024690408</v>
      </c>
      <c r="AA1700">
        <f t="shared" si="683"/>
        <v>0</v>
      </c>
      <c r="AB1700">
        <f t="shared" si="702"/>
        <v>128</v>
      </c>
      <c r="AC1700">
        <f t="shared" si="684"/>
        <v>35.555555555555557</v>
      </c>
      <c r="AE1700">
        <f t="shared" si="685"/>
        <v>-21221.326748971202</v>
      </c>
      <c r="AF1700">
        <f t="shared" si="686"/>
        <v>-21283.726748971199</v>
      </c>
      <c r="AG1700">
        <f t="shared" si="687"/>
        <v>-21666.446748971201</v>
      </c>
    </row>
    <row r="1701" spans="2:33" x14ac:dyDescent="0.25">
      <c r="B1701" s="7" t="s">
        <v>75</v>
      </c>
      <c r="C1701" s="7">
        <v>1693</v>
      </c>
      <c r="D1701" s="7">
        <v>216</v>
      </c>
      <c r="E1701" s="13">
        <v>128.1</v>
      </c>
      <c r="F1701" s="17">
        <f t="shared" si="700"/>
        <v>2.7777777777776198E-2</v>
      </c>
      <c r="G1701" s="17">
        <f t="shared" si="701"/>
        <v>9.9999999999994316E-2</v>
      </c>
      <c r="H1701">
        <f t="shared" si="688"/>
        <v>32.08333333333151</v>
      </c>
      <c r="I1701">
        <f t="shared" si="689"/>
        <v>27.036384374999997</v>
      </c>
      <c r="J1701">
        <f t="shared" si="678"/>
        <v>570.71351075520829</v>
      </c>
      <c r="K1701">
        <f t="shared" si="703"/>
        <v>597.7498951302083</v>
      </c>
      <c r="L1701" s="49">
        <f t="shared" si="690"/>
        <v>21269.933768383242</v>
      </c>
      <c r="M1701" s="29">
        <f t="shared" si="691"/>
        <v>1141.6319444443793</v>
      </c>
      <c r="N1701">
        <f t="shared" si="679"/>
        <v>34.166666666664725</v>
      </c>
      <c r="O1701">
        <f t="shared" si="692"/>
        <v>28.79199375</v>
      </c>
      <c r="P1701">
        <f t="shared" si="680"/>
        <v>570.71351075520829</v>
      </c>
      <c r="Q1701">
        <f t="shared" si="693"/>
        <v>599.50550450520825</v>
      </c>
      <c r="R1701" s="49">
        <f t="shared" si="694"/>
        <v>21332.404201976991</v>
      </c>
      <c r="S1701" s="29">
        <f t="shared" si="695"/>
        <v>1215.7638888888196</v>
      </c>
      <c r="T1701">
        <f t="shared" si="681"/>
        <v>46.944444444441771</v>
      </c>
      <c r="U1701">
        <f t="shared" si="696"/>
        <v>39.559731249999999</v>
      </c>
      <c r="V1701">
        <f t="shared" si="682"/>
        <v>570.71351075520829</v>
      </c>
      <c r="W1701">
        <f t="shared" si="697"/>
        <v>610.27324200520832</v>
      </c>
      <c r="X1701" s="49">
        <f t="shared" si="698"/>
        <v>21715.556194685327</v>
      </c>
      <c r="Y1701" s="29">
        <f t="shared" si="699"/>
        <v>1670.4398148147195</v>
      </c>
      <c r="AA1701">
        <f t="shared" si="683"/>
        <v>0</v>
      </c>
      <c r="AB1701">
        <f t="shared" si="702"/>
        <v>128.1</v>
      </c>
      <c r="AC1701">
        <f t="shared" si="684"/>
        <v>35.583333333333329</v>
      </c>
      <c r="AE1701">
        <f t="shared" si="685"/>
        <v>-21269.933768383242</v>
      </c>
      <c r="AF1701">
        <f t="shared" si="686"/>
        <v>-21332.404201976991</v>
      </c>
      <c r="AG1701">
        <f t="shared" si="687"/>
        <v>-21715.556194685327</v>
      </c>
    </row>
    <row r="1702" spans="2:33" x14ac:dyDescent="0.25">
      <c r="B1702" s="7" t="s">
        <v>75</v>
      </c>
      <c r="C1702" s="7">
        <v>1694</v>
      </c>
      <c r="D1702" s="7">
        <v>217</v>
      </c>
      <c r="E1702" s="13">
        <v>128.19999999999999</v>
      </c>
      <c r="F1702" s="17">
        <f t="shared" si="700"/>
        <v>2.7777777777780146E-2</v>
      </c>
      <c r="G1702" s="17">
        <f t="shared" si="701"/>
        <v>0.10000000000000853</v>
      </c>
      <c r="H1702">
        <f t="shared" si="688"/>
        <v>32.083333333336071</v>
      </c>
      <c r="I1702">
        <f t="shared" si="689"/>
        <v>27.045768750000001</v>
      </c>
      <c r="J1702">
        <f t="shared" si="678"/>
        <v>571.60490228009257</v>
      </c>
      <c r="K1702">
        <f t="shared" si="703"/>
        <v>598.65067103009255</v>
      </c>
      <c r="L1702" s="49">
        <f t="shared" si="690"/>
        <v>21318.61556279385</v>
      </c>
      <c r="M1702" s="29">
        <f t="shared" si="691"/>
        <v>1142.5231481482456</v>
      </c>
      <c r="N1702">
        <f t="shared" si="679"/>
        <v>34.166666666669578</v>
      </c>
      <c r="O1702">
        <f t="shared" si="692"/>
        <v>28.801987499999999</v>
      </c>
      <c r="P1702">
        <f t="shared" si="680"/>
        <v>571.60490228009257</v>
      </c>
      <c r="Q1702">
        <f t="shared" si="693"/>
        <v>600.40688978009257</v>
      </c>
      <c r="R1702" s="49">
        <f t="shared" si="694"/>
        <v>21381.156463835516</v>
      </c>
      <c r="S1702" s="29">
        <f t="shared" si="695"/>
        <v>1216.7129629630665</v>
      </c>
      <c r="T1702">
        <f t="shared" si="681"/>
        <v>46.944444444448443</v>
      </c>
      <c r="U1702">
        <f t="shared" si="696"/>
        <v>39.573462499999998</v>
      </c>
      <c r="V1702">
        <f t="shared" si="682"/>
        <v>571.60490228009257</v>
      </c>
      <c r="W1702">
        <f t="shared" si="697"/>
        <v>611.17836478009258</v>
      </c>
      <c r="X1702" s="49">
        <f t="shared" si="698"/>
        <v>21764.740656891074</v>
      </c>
      <c r="Y1702" s="29">
        <f t="shared" si="699"/>
        <v>1671.7438271606361</v>
      </c>
      <c r="AA1702">
        <f t="shared" si="683"/>
        <v>0</v>
      </c>
      <c r="AB1702">
        <f t="shared" si="702"/>
        <v>128.19999999999999</v>
      </c>
      <c r="AC1702">
        <f t="shared" si="684"/>
        <v>35.611111111111107</v>
      </c>
      <c r="AE1702">
        <f t="shared" si="685"/>
        <v>-21318.61556279385</v>
      </c>
      <c r="AF1702">
        <f t="shared" si="686"/>
        <v>-21381.156463835516</v>
      </c>
      <c r="AG1702">
        <f t="shared" si="687"/>
        <v>-21764.740656891074</v>
      </c>
    </row>
    <row r="1703" spans="2:33" x14ac:dyDescent="0.25">
      <c r="B1703" s="7" t="s">
        <v>75</v>
      </c>
      <c r="C1703" s="7">
        <v>1695</v>
      </c>
      <c r="D1703" s="7">
        <v>218</v>
      </c>
      <c r="E1703" s="13">
        <v>128.30000000000001</v>
      </c>
      <c r="F1703" s="17">
        <f t="shared" si="700"/>
        <v>2.7777777777780146E-2</v>
      </c>
      <c r="G1703" s="17">
        <f t="shared" si="701"/>
        <v>0.10000000000000853</v>
      </c>
      <c r="H1703">
        <f t="shared" si="688"/>
        <v>32.083333333336071</v>
      </c>
      <c r="I1703">
        <f t="shared" si="689"/>
        <v>27.055153125</v>
      </c>
      <c r="J1703">
        <f t="shared" si="678"/>
        <v>572.49698938946779</v>
      </c>
      <c r="K1703">
        <f t="shared" si="703"/>
        <v>599.55214251446773</v>
      </c>
      <c r="L1703" s="49">
        <f t="shared" si="690"/>
        <v>21367.372190168393</v>
      </c>
      <c r="M1703" s="29">
        <f t="shared" si="691"/>
        <v>1143.4143518519495</v>
      </c>
      <c r="N1703">
        <f t="shared" si="679"/>
        <v>34.166666666669578</v>
      </c>
      <c r="O1703">
        <f t="shared" si="692"/>
        <v>28.811981250000002</v>
      </c>
      <c r="P1703">
        <f t="shared" si="680"/>
        <v>572.49698938946779</v>
      </c>
      <c r="Q1703">
        <f t="shared" si="693"/>
        <v>601.30897063946782</v>
      </c>
      <c r="R1703" s="49">
        <f t="shared" si="694"/>
        <v>21429.983592512148</v>
      </c>
      <c r="S1703" s="29">
        <f t="shared" si="695"/>
        <v>1217.6620370371409</v>
      </c>
      <c r="T1703">
        <f t="shared" si="681"/>
        <v>46.944444444448443</v>
      </c>
      <c r="U1703">
        <f t="shared" si="696"/>
        <v>39.587193750000004</v>
      </c>
      <c r="V1703">
        <f t="shared" si="682"/>
        <v>572.49698938946779</v>
      </c>
      <c r="W1703">
        <f t="shared" si="697"/>
        <v>612.08418313946777</v>
      </c>
      <c r="X1703" s="49">
        <f t="shared" si="698"/>
        <v>21814.000193553813</v>
      </c>
      <c r="Y1703" s="29">
        <f t="shared" si="699"/>
        <v>1673.0478395063155</v>
      </c>
      <c r="AA1703">
        <f t="shared" si="683"/>
        <v>0</v>
      </c>
      <c r="AB1703">
        <f t="shared" si="702"/>
        <v>128.30000000000001</v>
      </c>
      <c r="AC1703">
        <f t="shared" si="684"/>
        <v>35.638888888888893</v>
      </c>
      <c r="AE1703">
        <f t="shared" si="685"/>
        <v>-21367.372190168393</v>
      </c>
      <c r="AF1703">
        <f t="shared" si="686"/>
        <v>-21429.983592512148</v>
      </c>
      <c r="AG1703">
        <f t="shared" si="687"/>
        <v>-21814.000193553813</v>
      </c>
    </row>
    <row r="1704" spans="2:33" x14ac:dyDescent="0.25">
      <c r="B1704" s="7" t="s">
        <v>75</v>
      </c>
      <c r="C1704" s="7">
        <v>1696</v>
      </c>
      <c r="D1704" s="7">
        <v>219</v>
      </c>
      <c r="E1704" s="13">
        <v>128.4</v>
      </c>
      <c r="F1704" s="17">
        <f t="shared" si="700"/>
        <v>2.7777777777776198E-2</v>
      </c>
      <c r="G1704" s="17">
        <f t="shared" si="701"/>
        <v>9.9999999999994316E-2</v>
      </c>
      <c r="H1704">
        <f t="shared" si="688"/>
        <v>32.08333333333151</v>
      </c>
      <c r="I1704">
        <f t="shared" si="689"/>
        <v>27.064537499999997</v>
      </c>
      <c r="J1704">
        <f t="shared" si="678"/>
        <v>573.38977208333336</v>
      </c>
      <c r="K1704">
        <f t="shared" si="703"/>
        <v>600.45430958333338</v>
      </c>
      <c r="L1704" s="49">
        <f t="shared" si="690"/>
        <v>21416.203708472221</v>
      </c>
      <c r="M1704" s="29">
        <f t="shared" si="691"/>
        <v>1144.3055555554904</v>
      </c>
      <c r="N1704">
        <f t="shared" si="679"/>
        <v>34.166666666664725</v>
      </c>
      <c r="O1704">
        <f t="shared" si="692"/>
        <v>28.821974999999998</v>
      </c>
      <c r="P1704">
        <f t="shared" si="680"/>
        <v>573.38977208333336</v>
      </c>
      <c r="Q1704">
        <f t="shared" si="693"/>
        <v>602.21174708333331</v>
      </c>
      <c r="R1704" s="49">
        <f t="shared" si="694"/>
        <v>21478.885645972219</v>
      </c>
      <c r="S1704" s="29">
        <f t="shared" si="695"/>
        <v>1218.6111111110417</v>
      </c>
      <c r="T1704">
        <f t="shared" si="681"/>
        <v>46.944444444441771</v>
      </c>
      <c r="U1704">
        <f t="shared" si="696"/>
        <v>39.600924999999997</v>
      </c>
      <c r="V1704">
        <f t="shared" si="682"/>
        <v>573.38977208333336</v>
      </c>
      <c r="W1704">
        <f t="shared" si="697"/>
        <v>612.99069708333332</v>
      </c>
      <c r="X1704" s="49">
        <f t="shared" si="698"/>
        <v>21863.334862638887</v>
      </c>
      <c r="Y1704" s="29">
        <f t="shared" si="699"/>
        <v>1674.3518518517565</v>
      </c>
      <c r="AA1704">
        <f t="shared" si="683"/>
        <v>0</v>
      </c>
      <c r="AB1704">
        <f t="shared" si="702"/>
        <v>128.4</v>
      </c>
      <c r="AC1704">
        <f t="shared" si="684"/>
        <v>35.666666666666664</v>
      </c>
      <c r="AE1704">
        <f t="shared" si="685"/>
        <v>-21416.203708472221</v>
      </c>
      <c r="AF1704">
        <f t="shared" si="686"/>
        <v>-21478.885645972219</v>
      </c>
      <c r="AG1704">
        <f t="shared" si="687"/>
        <v>-21863.334862638887</v>
      </c>
    </row>
    <row r="1705" spans="2:33" x14ac:dyDescent="0.25">
      <c r="B1705" s="7" t="s">
        <v>75</v>
      </c>
      <c r="C1705" s="7">
        <v>1697</v>
      </c>
      <c r="D1705" s="7">
        <v>220</v>
      </c>
      <c r="E1705" s="13">
        <v>128.5</v>
      </c>
      <c r="F1705" s="17">
        <f t="shared" si="700"/>
        <v>2.7777777777776198E-2</v>
      </c>
      <c r="G1705" s="17">
        <f t="shared" si="701"/>
        <v>9.9999999999994316E-2</v>
      </c>
      <c r="H1705">
        <f t="shared" si="688"/>
        <v>32.08333333333151</v>
      </c>
      <c r="I1705">
        <f t="shared" si="689"/>
        <v>27.073921875</v>
      </c>
      <c r="J1705">
        <f t="shared" si="678"/>
        <v>574.28325036168985</v>
      </c>
      <c r="K1705">
        <f t="shared" si="703"/>
        <v>601.35717223668985</v>
      </c>
      <c r="L1705" s="49">
        <f t="shared" si="690"/>
        <v>21465.110175670732</v>
      </c>
      <c r="M1705" s="29">
        <f t="shared" si="691"/>
        <v>1145.1967592591941</v>
      </c>
      <c r="N1705">
        <f t="shared" si="679"/>
        <v>34.166666666664725</v>
      </c>
      <c r="O1705">
        <f t="shared" si="692"/>
        <v>28.831968749999998</v>
      </c>
      <c r="P1705">
        <f t="shared" si="680"/>
        <v>574.28325036168985</v>
      </c>
      <c r="Q1705">
        <f t="shared" si="693"/>
        <v>603.11521911168984</v>
      </c>
      <c r="R1705" s="49">
        <f t="shared" si="694"/>
        <v>21527.862682181149</v>
      </c>
      <c r="S1705" s="29">
        <f t="shared" si="695"/>
        <v>1219.5601851851159</v>
      </c>
      <c r="T1705">
        <f t="shared" si="681"/>
        <v>46.944444444441771</v>
      </c>
      <c r="U1705">
        <f t="shared" si="696"/>
        <v>39.614656249999996</v>
      </c>
      <c r="V1705">
        <f t="shared" si="682"/>
        <v>574.28325036168985</v>
      </c>
      <c r="W1705">
        <f t="shared" si="697"/>
        <v>613.8979066116899</v>
      </c>
      <c r="X1705" s="49">
        <f t="shared" si="698"/>
        <v>21912.744722111707</v>
      </c>
      <c r="Y1705" s="29">
        <f t="shared" si="699"/>
        <v>1675.6558641974354</v>
      </c>
      <c r="AA1705">
        <f t="shared" si="683"/>
        <v>0</v>
      </c>
      <c r="AB1705">
        <f t="shared" si="702"/>
        <v>128.5</v>
      </c>
      <c r="AC1705">
        <f t="shared" si="684"/>
        <v>35.694444444444443</v>
      </c>
      <c r="AE1705">
        <f t="shared" si="685"/>
        <v>-21465.110175670732</v>
      </c>
      <c r="AF1705">
        <f t="shared" si="686"/>
        <v>-21527.862682181149</v>
      </c>
      <c r="AG1705">
        <f t="shared" si="687"/>
        <v>-21912.744722111707</v>
      </c>
    </row>
    <row r="1706" spans="2:33" x14ac:dyDescent="0.25">
      <c r="B1706" s="7" t="s">
        <v>75</v>
      </c>
      <c r="C1706" s="7">
        <v>1698</v>
      </c>
      <c r="D1706" s="7">
        <v>221</v>
      </c>
      <c r="E1706" s="13">
        <v>128.6</v>
      </c>
      <c r="F1706" s="17">
        <f t="shared" si="700"/>
        <v>1.3888888888888099E-2</v>
      </c>
      <c r="G1706" s="17">
        <f t="shared" si="701"/>
        <v>4.9999999999997158E-2</v>
      </c>
      <c r="H1706">
        <f t="shared" si="688"/>
        <v>16.041666666665755</v>
      </c>
      <c r="I1706">
        <f t="shared" si="689"/>
        <v>27.083306249999996</v>
      </c>
      <c r="J1706">
        <f t="shared" si="678"/>
        <v>575.17742422453705</v>
      </c>
      <c r="K1706">
        <f t="shared" si="703"/>
        <v>602.26073047453701</v>
      </c>
      <c r="L1706" s="49">
        <f t="shared" si="690"/>
        <v>21514.091649729293</v>
      </c>
      <c r="M1706" s="29">
        <f t="shared" si="691"/>
        <v>573.0439814814489</v>
      </c>
      <c r="N1706">
        <f t="shared" si="679"/>
        <v>17.083333333332362</v>
      </c>
      <c r="O1706">
        <f t="shared" si="692"/>
        <v>28.841962499999998</v>
      </c>
      <c r="P1706">
        <f t="shared" si="680"/>
        <v>575.17742422453705</v>
      </c>
      <c r="Q1706">
        <f t="shared" si="693"/>
        <v>604.01938672453707</v>
      </c>
      <c r="R1706" s="49">
        <f t="shared" si="694"/>
        <v>21576.914759104297</v>
      </c>
      <c r="S1706" s="29">
        <f t="shared" si="695"/>
        <v>610.25462962959489</v>
      </c>
      <c r="T1706">
        <f t="shared" si="681"/>
        <v>23.472222222220886</v>
      </c>
      <c r="U1706">
        <f t="shared" si="696"/>
        <v>39.628387499999995</v>
      </c>
      <c r="V1706">
        <f t="shared" si="682"/>
        <v>575.17742422453705</v>
      </c>
      <c r="W1706">
        <f t="shared" si="697"/>
        <v>614.80581172453708</v>
      </c>
      <c r="X1706" s="49">
        <f t="shared" si="698"/>
        <v>21962.229829937631</v>
      </c>
      <c r="Y1706" s="29">
        <f t="shared" si="699"/>
        <v>838.47993827155722</v>
      </c>
      <c r="AA1706">
        <f t="shared" si="683"/>
        <v>0</v>
      </c>
      <c r="AB1706">
        <f t="shared" si="702"/>
        <v>128.6</v>
      </c>
      <c r="AC1706">
        <f t="shared" si="684"/>
        <v>35.722222222222221</v>
      </c>
      <c r="AE1706">
        <f t="shared" si="685"/>
        <v>-21514.091649729293</v>
      </c>
      <c r="AF1706">
        <f t="shared" si="686"/>
        <v>-21576.914759104297</v>
      </c>
      <c r="AG1706">
        <f t="shared" si="687"/>
        <v>-21962.229829937631</v>
      </c>
    </row>
    <row r="1707" spans="2:33" x14ac:dyDescent="0.25">
      <c r="B1707" s="7" t="s">
        <v>75</v>
      </c>
      <c r="C1707" s="7">
        <v>1699</v>
      </c>
      <c r="D1707" s="7">
        <v>222</v>
      </c>
      <c r="E1707" s="13">
        <v>128.6</v>
      </c>
      <c r="F1707" s="17">
        <f t="shared" si="700"/>
        <v>-1.3888888888888099E-2</v>
      </c>
      <c r="G1707" s="17">
        <f t="shared" si="701"/>
        <v>-4.9999999999997158E-2</v>
      </c>
      <c r="H1707">
        <f t="shared" si="688"/>
        <v>-16.041666666665755</v>
      </c>
      <c r="I1707">
        <f t="shared" si="689"/>
        <v>27.083306249999996</v>
      </c>
      <c r="J1707">
        <f t="shared" si="678"/>
        <v>575.17742422453705</v>
      </c>
      <c r="K1707">
        <f t="shared" si="703"/>
        <v>602.26073047453701</v>
      </c>
      <c r="L1707" s="49">
        <f t="shared" si="690"/>
        <v>21514.091649729293</v>
      </c>
      <c r="M1707" s="29">
        <f t="shared" si="691"/>
        <v>-573.0439814814489</v>
      </c>
      <c r="N1707">
        <f t="shared" si="679"/>
        <v>-17.083333333332362</v>
      </c>
      <c r="O1707">
        <f t="shared" si="692"/>
        <v>28.841962499999998</v>
      </c>
      <c r="P1707">
        <f t="shared" si="680"/>
        <v>575.17742422453705</v>
      </c>
      <c r="Q1707">
        <f t="shared" si="693"/>
        <v>604.01938672453707</v>
      </c>
      <c r="R1707" s="49">
        <f t="shared" si="694"/>
        <v>21576.914759104297</v>
      </c>
      <c r="S1707" s="29">
        <f t="shared" si="695"/>
        <v>-610.25462962959489</v>
      </c>
      <c r="T1707">
        <f t="shared" si="681"/>
        <v>-23.472222222220886</v>
      </c>
      <c r="U1707">
        <f t="shared" si="696"/>
        <v>39.628387499999995</v>
      </c>
      <c r="V1707">
        <f t="shared" si="682"/>
        <v>575.17742422453705</v>
      </c>
      <c r="W1707">
        <f t="shared" si="697"/>
        <v>614.80581172453708</v>
      </c>
      <c r="X1707" s="49">
        <f t="shared" si="698"/>
        <v>21962.229829937631</v>
      </c>
      <c r="Y1707" s="29">
        <f t="shared" si="699"/>
        <v>-838.47993827155722</v>
      </c>
      <c r="AA1707">
        <f t="shared" si="683"/>
        <v>0</v>
      </c>
      <c r="AB1707">
        <f t="shared" si="702"/>
        <v>128.6</v>
      </c>
      <c r="AC1707">
        <f t="shared" si="684"/>
        <v>35.722222222222221</v>
      </c>
      <c r="AE1707">
        <f t="shared" si="685"/>
        <v>-21514.091649729293</v>
      </c>
      <c r="AF1707">
        <f t="shared" si="686"/>
        <v>-21576.914759104297</v>
      </c>
      <c r="AG1707">
        <f t="shared" si="687"/>
        <v>-21962.229829937631</v>
      </c>
    </row>
    <row r="1708" spans="2:33" x14ac:dyDescent="0.25">
      <c r="B1708" s="7" t="s">
        <v>75</v>
      </c>
      <c r="C1708" s="7">
        <v>1700</v>
      </c>
      <c r="D1708" s="7">
        <v>223</v>
      </c>
      <c r="E1708" s="13">
        <v>128.5</v>
      </c>
      <c r="F1708" s="17">
        <f t="shared" si="700"/>
        <v>-4.1666666666664298E-2</v>
      </c>
      <c r="G1708" s="17">
        <f t="shared" si="701"/>
        <v>-0.14999999999999147</v>
      </c>
      <c r="H1708">
        <f t="shared" si="688"/>
        <v>-48.124999999997264</v>
      </c>
      <c r="I1708">
        <f t="shared" si="689"/>
        <v>27.073921875</v>
      </c>
      <c r="J1708">
        <f t="shared" si="678"/>
        <v>574.28325036168985</v>
      </c>
      <c r="K1708">
        <f t="shared" si="703"/>
        <v>601.35717223668985</v>
      </c>
      <c r="L1708" s="49">
        <f t="shared" si="690"/>
        <v>21465.110175670732</v>
      </c>
      <c r="M1708" s="29">
        <f t="shared" si="691"/>
        <v>-1717.7951388887911</v>
      </c>
      <c r="N1708">
        <f t="shared" si="679"/>
        <v>-51.249999999997087</v>
      </c>
      <c r="O1708">
        <f t="shared" si="692"/>
        <v>28.831968749999998</v>
      </c>
      <c r="P1708">
        <f t="shared" si="680"/>
        <v>574.28325036168985</v>
      </c>
      <c r="Q1708">
        <f t="shared" si="693"/>
        <v>603.11521911168984</v>
      </c>
      <c r="R1708" s="49">
        <f t="shared" si="694"/>
        <v>21527.862682181149</v>
      </c>
      <c r="S1708" s="29">
        <f t="shared" si="695"/>
        <v>-1829.3402777776737</v>
      </c>
      <c r="T1708">
        <f t="shared" si="681"/>
        <v>-70.416666666662664</v>
      </c>
      <c r="U1708">
        <f t="shared" si="696"/>
        <v>39.614656249999996</v>
      </c>
      <c r="V1708">
        <f t="shared" si="682"/>
        <v>574.28325036168985</v>
      </c>
      <c r="W1708">
        <f t="shared" si="697"/>
        <v>613.8979066116899</v>
      </c>
      <c r="X1708" s="49">
        <f t="shared" si="698"/>
        <v>21912.744722111707</v>
      </c>
      <c r="Y1708" s="29">
        <f t="shared" si="699"/>
        <v>-2513.4837962961533</v>
      </c>
      <c r="AA1708">
        <f t="shared" si="683"/>
        <v>0</v>
      </c>
      <c r="AB1708">
        <f t="shared" si="702"/>
        <v>128.5</v>
      </c>
      <c r="AC1708">
        <f t="shared" si="684"/>
        <v>35.694444444444443</v>
      </c>
      <c r="AE1708">
        <f t="shared" si="685"/>
        <v>-21465.110175670732</v>
      </c>
      <c r="AF1708">
        <f t="shared" si="686"/>
        <v>-21527.862682181149</v>
      </c>
      <c r="AG1708">
        <f t="shared" si="687"/>
        <v>-21912.744722111707</v>
      </c>
    </row>
    <row r="1709" spans="2:33" x14ac:dyDescent="0.25">
      <c r="B1709" s="7" t="s">
        <v>75</v>
      </c>
      <c r="C1709" s="7">
        <v>1701</v>
      </c>
      <c r="D1709" s="7">
        <v>224</v>
      </c>
      <c r="E1709" s="13">
        <v>128.30000000000001</v>
      </c>
      <c r="F1709" s="17">
        <f t="shared" si="700"/>
        <v>-5.5555555555556344E-2</v>
      </c>
      <c r="G1709" s="17">
        <f t="shared" si="701"/>
        <v>-0.20000000000000284</v>
      </c>
      <c r="H1709">
        <f t="shared" si="688"/>
        <v>-64.166666666667581</v>
      </c>
      <c r="I1709">
        <f t="shared" si="689"/>
        <v>27.055153125</v>
      </c>
      <c r="J1709">
        <f t="shared" si="678"/>
        <v>572.49698938946779</v>
      </c>
      <c r="K1709">
        <f t="shared" si="703"/>
        <v>599.55214251446773</v>
      </c>
      <c r="L1709" s="49">
        <f t="shared" si="690"/>
        <v>21367.372190168393</v>
      </c>
      <c r="M1709" s="29">
        <f t="shared" si="691"/>
        <v>-2286.8287037037367</v>
      </c>
      <c r="N1709">
        <f t="shared" si="679"/>
        <v>-68.333333333334309</v>
      </c>
      <c r="O1709">
        <f t="shared" si="692"/>
        <v>28.811981250000002</v>
      </c>
      <c r="P1709">
        <f t="shared" si="680"/>
        <v>572.49698938946779</v>
      </c>
      <c r="Q1709">
        <f t="shared" si="693"/>
        <v>601.30897063946782</v>
      </c>
      <c r="R1709" s="49">
        <f t="shared" si="694"/>
        <v>21429.983592512148</v>
      </c>
      <c r="S1709" s="29">
        <f t="shared" si="695"/>
        <v>-2435.3240740741089</v>
      </c>
      <c r="T1709">
        <f t="shared" si="681"/>
        <v>-93.888888888890222</v>
      </c>
      <c r="U1709">
        <f t="shared" si="696"/>
        <v>39.587193750000004</v>
      </c>
      <c r="V1709">
        <f t="shared" si="682"/>
        <v>572.49698938946779</v>
      </c>
      <c r="W1709">
        <f t="shared" si="697"/>
        <v>612.08418313946777</v>
      </c>
      <c r="X1709" s="49">
        <f t="shared" si="698"/>
        <v>21814.000193553813</v>
      </c>
      <c r="Y1709" s="29">
        <f t="shared" si="699"/>
        <v>-3346.0956790123937</v>
      </c>
      <c r="AA1709">
        <f t="shared" si="683"/>
        <v>0</v>
      </c>
      <c r="AB1709">
        <f t="shared" si="702"/>
        <v>128.30000000000001</v>
      </c>
      <c r="AC1709">
        <f t="shared" si="684"/>
        <v>35.638888888888893</v>
      </c>
      <c r="AE1709">
        <f t="shared" si="685"/>
        <v>-21367.372190168393</v>
      </c>
      <c r="AF1709">
        <f t="shared" si="686"/>
        <v>-21429.983592512148</v>
      </c>
      <c r="AG1709">
        <f t="shared" si="687"/>
        <v>-21814.000193553813</v>
      </c>
    </row>
    <row r="1710" spans="2:33" x14ac:dyDescent="0.25">
      <c r="B1710" s="7" t="s">
        <v>75</v>
      </c>
      <c r="C1710" s="7">
        <v>1702</v>
      </c>
      <c r="D1710" s="7">
        <v>225</v>
      </c>
      <c r="E1710" s="13">
        <v>128.1</v>
      </c>
      <c r="F1710" s="17">
        <f t="shared" si="700"/>
        <v>-5.5555555555556344E-2</v>
      </c>
      <c r="G1710" s="17">
        <f t="shared" si="701"/>
        <v>-0.20000000000000284</v>
      </c>
      <c r="H1710">
        <f t="shared" si="688"/>
        <v>-64.166666666667581</v>
      </c>
      <c r="I1710">
        <f t="shared" si="689"/>
        <v>27.036384374999997</v>
      </c>
      <c r="J1710">
        <f t="shared" si="678"/>
        <v>570.71351075520829</v>
      </c>
      <c r="K1710">
        <f t="shared" si="703"/>
        <v>597.7498951302083</v>
      </c>
      <c r="L1710" s="49">
        <f t="shared" si="690"/>
        <v>21269.933768383242</v>
      </c>
      <c r="M1710" s="29">
        <f t="shared" si="691"/>
        <v>-2283.263888888921</v>
      </c>
      <c r="N1710">
        <f t="shared" si="679"/>
        <v>-68.333333333334309</v>
      </c>
      <c r="O1710">
        <f t="shared" si="692"/>
        <v>28.79199375</v>
      </c>
      <c r="P1710">
        <f t="shared" si="680"/>
        <v>570.71351075520829</v>
      </c>
      <c r="Q1710">
        <f t="shared" si="693"/>
        <v>599.50550450520825</v>
      </c>
      <c r="R1710" s="49">
        <f t="shared" si="694"/>
        <v>21332.404201976991</v>
      </c>
      <c r="S1710" s="29">
        <f t="shared" si="695"/>
        <v>-2431.5277777778124</v>
      </c>
      <c r="T1710">
        <f t="shared" si="681"/>
        <v>-93.888888888890222</v>
      </c>
      <c r="U1710">
        <f t="shared" si="696"/>
        <v>39.559731249999999</v>
      </c>
      <c r="V1710">
        <f t="shared" si="682"/>
        <v>570.71351075520829</v>
      </c>
      <c r="W1710">
        <f t="shared" si="697"/>
        <v>610.27324200520832</v>
      </c>
      <c r="X1710" s="49">
        <f t="shared" si="698"/>
        <v>21715.556194685327</v>
      </c>
      <c r="Y1710" s="29">
        <f t="shared" si="699"/>
        <v>-3340.8796296296764</v>
      </c>
      <c r="AA1710">
        <f t="shared" si="683"/>
        <v>0</v>
      </c>
      <c r="AB1710">
        <f t="shared" si="702"/>
        <v>128.1</v>
      </c>
      <c r="AC1710">
        <f t="shared" si="684"/>
        <v>35.583333333333329</v>
      </c>
      <c r="AE1710">
        <f t="shared" si="685"/>
        <v>-21269.933768383242</v>
      </c>
      <c r="AF1710">
        <f t="shared" si="686"/>
        <v>-21332.404201976991</v>
      </c>
      <c r="AG1710">
        <f t="shared" si="687"/>
        <v>-21715.556194685327</v>
      </c>
    </row>
    <row r="1711" spans="2:33" x14ac:dyDescent="0.25">
      <c r="B1711" s="7" t="s">
        <v>75</v>
      </c>
      <c r="C1711" s="7">
        <v>1703</v>
      </c>
      <c r="D1711" s="7">
        <v>226</v>
      </c>
      <c r="E1711" s="13">
        <v>127.9</v>
      </c>
      <c r="F1711" s="17">
        <f t="shared" si="700"/>
        <v>-6.9444444444444448E-2</v>
      </c>
      <c r="G1711" s="17">
        <f t="shared" si="701"/>
        <v>-0.25</v>
      </c>
      <c r="H1711">
        <f t="shared" si="688"/>
        <v>-80.208333333333343</v>
      </c>
      <c r="I1711">
        <f t="shared" si="689"/>
        <v>27.017615624999998</v>
      </c>
      <c r="J1711">
        <f t="shared" si="678"/>
        <v>568.93281445891216</v>
      </c>
      <c r="K1711">
        <f t="shared" si="703"/>
        <v>595.95043008391212</v>
      </c>
      <c r="L1711" s="49">
        <f t="shared" si="690"/>
        <v>21172.794446592325</v>
      </c>
      <c r="M1711" s="29">
        <f t="shared" si="691"/>
        <v>-2849.6238425925931</v>
      </c>
      <c r="N1711">
        <f t="shared" si="679"/>
        <v>-85.416666666666671</v>
      </c>
      <c r="O1711">
        <f t="shared" si="692"/>
        <v>28.77200625</v>
      </c>
      <c r="P1711">
        <f t="shared" si="680"/>
        <v>568.93281445891216</v>
      </c>
      <c r="Q1711">
        <f t="shared" si="693"/>
        <v>597.70482070891217</v>
      </c>
      <c r="R1711" s="49">
        <f t="shared" si="694"/>
        <v>21235.124046852739</v>
      </c>
      <c r="S1711" s="29">
        <f t="shared" si="695"/>
        <v>-3034.6643518518522</v>
      </c>
      <c r="T1711">
        <f t="shared" si="681"/>
        <v>-117.36111111111111</v>
      </c>
      <c r="U1711">
        <f t="shared" si="696"/>
        <v>39.53226875</v>
      </c>
      <c r="V1711">
        <f t="shared" si="682"/>
        <v>568.93281445891216</v>
      </c>
      <c r="W1711">
        <f t="shared" si="697"/>
        <v>608.46508320891212</v>
      </c>
      <c r="X1711" s="49">
        <f t="shared" si="698"/>
        <v>21617.412261783295</v>
      </c>
      <c r="Y1711" s="29">
        <f t="shared" si="699"/>
        <v>-4169.579475308642</v>
      </c>
      <c r="AA1711">
        <f t="shared" si="683"/>
        <v>0</v>
      </c>
      <c r="AB1711">
        <f t="shared" si="702"/>
        <v>127.9</v>
      </c>
      <c r="AC1711">
        <f t="shared" si="684"/>
        <v>35.527777777777779</v>
      </c>
      <c r="AE1711">
        <f t="shared" si="685"/>
        <v>-21172.794446592325</v>
      </c>
      <c r="AF1711">
        <f t="shared" si="686"/>
        <v>-21235.124046852739</v>
      </c>
      <c r="AG1711">
        <f t="shared" si="687"/>
        <v>-21617.412261783295</v>
      </c>
    </row>
    <row r="1712" spans="2:33" x14ac:dyDescent="0.25">
      <c r="B1712" s="7" t="s">
        <v>75</v>
      </c>
      <c r="C1712" s="7">
        <v>1704</v>
      </c>
      <c r="D1712" s="7">
        <v>227</v>
      </c>
      <c r="E1712" s="13">
        <v>127.6</v>
      </c>
      <c r="F1712" s="17">
        <f t="shared" si="700"/>
        <v>-6.9444444444444448E-2</v>
      </c>
      <c r="G1712" s="17">
        <f t="shared" si="701"/>
        <v>-0.25</v>
      </c>
      <c r="H1712">
        <f t="shared" si="688"/>
        <v>-80.208333333333343</v>
      </c>
      <c r="I1712">
        <f t="shared" si="689"/>
        <v>26.989462499999995</v>
      </c>
      <c r="J1712">
        <f t="shared" si="678"/>
        <v>566.26698689814816</v>
      </c>
      <c r="K1712">
        <f t="shared" si="703"/>
        <v>593.25644939814811</v>
      </c>
      <c r="L1712" s="49">
        <f t="shared" si="690"/>
        <v>21027.645262001028</v>
      </c>
      <c r="M1712" s="29">
        <f t="shared" si="691"/>
        <v>-2842.9398148148152</v>
      </c>
      <c r="N1712">
        <f t="shared" si="679"/>
        <v>-85.416666666666671</v>
      </c>
      <c r="O1712">
        <f t="shared" si="692"/>
        <v>28.742024999999995</v>
      </c>
      <c r="P1712">
        <f t="shared" si="680"/>
        <v>566.26698689814816</v>
      </c>
      <c r="Q1712">
        <f t="shared" si="693"/>
        <v>595.00901189814817</v>
      </c>
      <c r="R1712" s="49">
        <f t="shared" si="694"/>
        <v>21089.763866167694</v>
      </c>
      <c r="S1712" s="29">
        <f t="shared" si="695"/>
        <v>-3027.5462962962965</v>
      </c>
      <c r="T1712">
        <f t="shared" si="681"/>
        <v>-117.36111111111111</v>
      </c>
      <c r="U1712">
        <f t="shared" si="696"/>
        <v>39.491074999999995</v>
      </c>
      <c r="V1712">
        <f t="shared" si="682"/>
        <v>566.26698689814816</v>
      </c>
      <c r="W1712">
        <f t="shared" si="697"/>
        <v>605.75806189814818</v>
      </c>
      <c r="X1712" s="49">
        <f t="shared" si="698"/>
        <v>21470.757971723251</v>
      </c>
      <c r="Y1712" s="29">
        <f t="shared" si="699"/>
        <v>-4159.799382716049</v>
      </c>
      <c r="AA1712">
        <f t="shared" si="683"/>
        <v>0</v>
      </c>
      <c r="AB1712">
        <f t="shared" si="702"/>
        <v>127.6</v>
      </c>
      <c r="AC1712">
        <f t="shared" si="684"/>
        <v>35.444444444444443</v>
      </c>
      <c r="AE1712">
        <f t="shared" si="685"/>
        <v>-21027.645262001028</v>
      </c>
      <c r="AF1712">
        <f t="shared" si="686"/>
        <v>-21089.763866167694</v>
      </c>
      <c r="AG1712">
        <f t="shared" si="687"/>
        <v>-21470.757971723251</v>
      </c>
    </row>
    <row r="1713" spans="2:33" x14ac:dyDescent="0.25">
      <c r="B1713" s="7" t="s">
        <v>75</v>
      </c>
      <c r="C1713" s="7">
        <v>1705</v>
      </c>
      <c r="D1713" s="7">
        <v>228</v>
      </c>
      <c r="E1713" s="13">
        <v>127.4</v>
      </c>
      <c r="F1713" s="17">
        <f t="shared" si="700"/>
        <v>-5.5555555555554373E-2</v>
      </c>
      <c r="G1713" s="17">
        <f t="shared" si="701"/>
        <v>-0.19999999999999574</v>
      </c>
      <c r="H1713">
        <f t="shared" si="688"/>
        <v>-64.166666666665307</v>
      </c>
      <c r="I1713">
        <f t="shared" si="689"/>
        <v>26.970693749999999</v>
      </c>
      <c r="J1713">
        <f t="shared" si="678"/>
        <v>564.49324644675949</v>
      </c>
      <c r="K1713">
        <f t="shared" si="703"/>
        <v>591.46394019675949</v>
      </c>
      <c r="L1713" s="49">
        <f t="shared" si="690"/>
        <v>20931.251661407547</v>
      </c>
      <c r="M1713" s="29">
        <f t="shared" si="691"/>
        <v>-2270.7870370369892</v>
      </c>
      <c r="N1713">
        <f t="shared" si="679"/>
        <v>-68.333333333331879</v>
      </c>
      <c r="O1713">
        <f t="shared" si="692"/>
        <v>28.722037499999999</v>
      </c>
      <c r="P1713">
        <f t="shared" si="680"/>
        <v>564.49324644675949</v>
      </c>
      <c r="Q1713">
        <f t="shared" si="693"/>
        <v>593.21528394675943</v>
      </c>
      <c r="R1713" s="49">
        <f t="shared" si="694"/>
        <v>20993.229770782546</v>
      </c>
      <c r="S1713" s="29">
        <f t="shared" si="695"/>
        <v>-2418.2407407406895</v>
      </c>
      <c r="T1713">
        <f t="shared" si="681"/>
        <v>-93.888888888886896</v>
      </c>
      <c r="U1713">
        <f t="shared" si="696"/>
        <v>39.463612500000004</v>
      </c>
      <c r="V1713">
        <f t="shared" si="682"/>
        <v>564.49324644675949</v>
      </c>
      <c r="W1713">
        <f t="shared" si="697"/>
        <v>603.95685894675944</v>
      </c>
      <c r="X1713" s="49">
        <f t="shared" si="698"/>
        <v>21373.362174949212</v>
      </c>
      <c r="Y1713" s="29">
        <f t="shared" si="699"/>
        <v>-3322.6234567900533</v>
      </c>
      <c r="AA1713">
        <f t="shared" si="683"/>
        <v>0</v>
      </c>
      <c r="AB1713">
        <f t="shared" si="702"/>
        <v>127.4</v>
      </c>
      <c r="AC1713">
        <f t="shared" si="684"/>
        <v>35.388888888888893</v>
      </c>
      <c r="AE1713">
        <f t="shared" si="685"/>
        <v>-20931.251661407547</v>
      </c>
      <c r="AF1713">
        <f t="shared" si="686"/>
        <v>-20993.229770782546</v>
      </c>
      <c r="AG1713">
        <f t="shared" si="687"/>
        <v>-21373.362174949212</v>
      </c>
    </row>
    <row r="1714" spans="2:33" x14ac:dyDescent="0.25">
      <c r="B1714" s="7" t="s">
        <v>75</v>
      </c>
      <c r="C1714" s="7">
        <v>1706</v>
      </c>
      <c r="D1714" s="7">
        <v>229</v>
      </c>
      <c r="E1714" s="13">
        <v>127.2</v>
      </c>
      <c r="F1714" s="17">
        <f t="shared" si="700"/>
        <v>-5.5555555555556344E-2</v>
      </c>
      <c r="G1714" s="17">
        <f t="shared" si="701"/>
        <v>-0.20000000000000284</v>
      </c>
      <c r="H1714">
        <f t="shared" si="688"/>
        <v>-64.166666666667581</v>
      </c>
      <c r="I1714">
        <f t="shared" si="689"/>
        <v>26.951924999999999</v>
      </c>
      <c r="J1714">
        <f t="shared" si="678"/>
        <v>562.72228833333349</v>
      </c>
      <c r="K1714">
        <f t="shared" si="703"/>
        <v>589.67421333333346</v>
      </c>
      <c r="L1714" s="49">
        <f t="shared" si="690"/>
        <v>20835.155537777784</v>
      </c>
      <c r="M1714" s="29">
        <f t="shared" si="691"/>
        <v>-2267.2222222222545</v>
      </c>
      <c r="N1714">
        <f t="shared" si="679"/>
        <v>-68.333333333334309</v>
      </c>
      <c r="O1714">
        <f t="shared" si="692"/>
        <v>28.702049999999996</v>
      </c>
      <c r="P1714">
        <f t="shared" si="680"/>
        <v>562.72228833333349</v>
      </c>
      <c r="Q1714">
        <f t="shared" si="693"/>
        <v>591.42433833333348</v>
      </c>
      <c r="R1714" s="49">
        <f t="shared" si="694"/>
        <v>20896.993287777783</v>
      </c>
      <c r="S1714" s="29">
        <f t="shared" si="695"/>
        <v>-2414.4444444444789</v>
      </c>
      <c r="T1714">
        <f t="shared" si="681"/>
        <v>-93.888888888890222</v>
      </c>
      <c r="U1714">
        <f t="shared" si="696"/>
        <v>39.436149999999998</v>
      </c>
      <c r="V1714">
        <f t="shared" si="682"/>
        <v>562.72228833333349</v>
      </c>
      <c r="W1714">
        <f t="shared" si="697"/>
        <v>602.15843833333349</v>
      </c>
      <c r="X1714" s="49">
        <f t="shared" si="698"/>
        <v>21276.264821111119</v>
      </c>
      <c r="Y1714" s="29">
        <f t="shared" si="699"/>
        <v>-3317.4074074074547</v>
      </c>
      <c r="AA1714">
        <f t="shared" si="683"/>
        <v>0</v>
      </c>
      <c r="AB1714">
        <f t="shared" si="702"/>
        <v>127.2</v>
      </c>
      <c r="AC1714">
        <f t="shared" si="684"/>
        <v>35.333333333333336</v>
      </c>
      <c r="AE1714">
        <f t="shared" si="685"/>
        <v>-20835.155537777784</v>
      </c>
      <c r="AF1714">
        <f t="shared" si="686"/>
        <v>-20896.993287777783</v>
      </c>
      <c r="AG1714">
        <f t="shared" si="687"/>
        <v>-21276.264821111119</v>
      </c>
    </row>
    <row r="1715" spans="2:33" x14ac:dyDescent="0.25">
      <c r="B1715" s="7" t="s">
        <v>75</v>
      </c>
      <c r="C1715" s="7">
        <v>1707</v>
      </c>
      <c r="D1715" s="7">
        <v>230</v>
      </c>
      <c r="E1715" s="13">
        <v>127</v>
      </c>
      <c r="F1715" s="17">
        <f t="shared" si="700"/>
        <v>-4.1666666666666269E-2</v>
      </c>
      <c r="G1715" s="17">
        <f t="shared" si="701"/>
        <v>-0.14999999999999858</v>
      </c>
      <c r="H1715">
        <f t="shared" si="688"/>
        <v>-48.124999999999538</v>
      </c>
      <c r="I1715">
        <f t="shared" si="689"/>
        <v>26.93315625</v>
      </c>
      <c r="J1715">
        <f t="shared" si="678"/>
        <v>560.95411255787042</v>
      </c>
      <c r="K1715">
        <f t="shared" si="703"/>
        <v>587.88726880787044</v>
      </c>
      <c r="L1715" s="49">
        <f t="shared" si="690"/>
        <v>20739.356427388764</v>
      </c>
      <c r="M1715" s="29">
        <f t="shared" si="691"/>
        <v>-1697.7430555555393</v>
      </c>
      <c r="N1715">
        <f t="shared" si="679"/>
        <v>-51.24999999999951</v>
      </c>
      <c r="O1715">
        <f t="shared" si="692"/>
        <v>28.682062500000001</v>
      </c>
      <c r="P1715">
        <f t="shared" si="680"/>
        <v>560.95411255787042</v>
      </c>
      <c r="Q1715">
        <f t="shared" si="693"/>
        <v>589.63617505787045</v>
      </c>
      <c r="R1715" s="49">
        <f t="shared" si="694"/>
        <v>20801.05395343043</v>
      </c>
      <c r="S1715" s="29">
        <f t="shared" si="695"/>
        <v>-1807.9861111110938</v>
      </c>
      <c r="T1715">
        <f t="shared" si="681"/>
        <v>-70.416666666665989</v>
      </c>
      <c r="U1715">
        <f t="shared" si="696"/>
        <v>39.408687499999999</v>
      </c>
      <c r="V1715">
        <f t="shared" si="682"/>
        <v>560.95411255787042</v>
      </c>
      <c r="W1715">
        <f t="shared" si="697"/>
        <v>600.36280005787046</v>
      </c>
      <c r="X1715" s="49">
        <f t="shared" si="698"/>
        <v>21179.465446485985</v>
      </c>
      <c r="Y1715" s="29">
        <f t="shared" si="699"/>
        <v>-2484.1435185184946</v>
      </c>
      <c r="AA1715">
        <f t="shared" si="683"/>
        <v>0</v>
      </c>
      <c r="AB1715">
        <f t="shared" si="702"/>
        <v>127</v>
      </c>
      <c r="AC1715">
        <f t="shared" si="684"/>
        <v>35.277777777777779</v>
      </c>
      <c r="AE1715">
        <f t="shared" si="685"/>
        <v>-20739.356427388764</v>
      </c>
      <c r="AF1715">
        <f t="shared" si="686"/>
        <v>-20801.05395343043</v>
      </c>
      <c r="AG1715">
        <f t="shared" si="687"/>
        <v>-21179.465446485985</v>
      </c>
    </row>
    <row r="1716" spans="2:33" x14ac:dyDescent="0.25">
      <c r="B1716" s="7" t="s">
        <v>75</v>
      </c>
      <c r="C1716" s="7">
        <v>1708</v>
      </c>
      <c r="D1716" s="7">
        <v>231</v>
      </c>
      <c r="E1716" s="13">
        <v>126.9</v>
      </c>
      <c r="F1716" s="17">
        <f t="shared" si="700"/>
        <v>-2.7777777777778172E-2</v>
      </c>
      <c r="G1716" s="17">
        <f t="shared" si="701"/>
        <v>-0.10000000000000142</v>
      </c>
      <c r="H1716">
        <f t="shared" si="688"/>
        <v>-32.08333333333379</v>
      </c>
      <c r="I1716">
        <f t="shared" si="689"/>
        <v>26.923771875000003</v>
      </c>
      <c r="J1716">
        <f t="shared" si="678"/>
        <v>560.0710680468751</v>
      </c>
      <c r="K1716">
        <f t="shared" si="703"/>
        <v>586.99483992187515</v>
      </c>
      <c r="L1716" s="49">
        <f t="shared" si="690"/>
        <v>20691.568107246097</v>
      </c>
      <c r="M1716" s="29">
        <f t="shared" si="691"/>
        <v>-1130.9375000000161</v>
      </c>
      <c r="N1716">
        <f t="shared" si="679"/>
        <v>-34.166666666667155</v>
      </c>
      <c r="O1716">
        <f t="shared" si="692"/>
        <v>28.672068750000001</v>
      </c>
      <c r="P1716">
        <f t="shared" si="680"/>
        <v>560.0710680468751</v>
      </c>
      <c r="Q1716">
        <f t="shared" si="693"/>
        <v>588.74313679687509</v>
      </c>
      <c r="R1716" s="49">
        <f t="shared" si="694"/>
        <v>20753.195572089848</v>
      </c>
      <c r="S1716" s="29">
        <f t="shared" si="695"/>
        <v>-1204.3750000000173</v>
      </c>
      <c r="T1716">
        <f t="shared" si="681"/>
        <v>-46.944444444445111</v>
      </c>
      <c r="U1716">
        <f t="shared" si="696"/>
        <v>39.39495625</v>
      </c>
      <c r="V1716">
        <f t="shared" si="682"/>
        <v>560.0710680468751</v>
      </c>
      <c r="W1716">
        <f t="shared" si="697"/>
        <v>599.46602429687505</v>
      </c>
      <c r="X1716" s="49">
        <f t="shared" si="698"/>
        <v>21131.177356464847</v>
      </c>
      <c r="Y1716" s="29">
        <f t="shared" si="699"/>
        <v>-1654.7916666666902</v>
      </c>
      <c r="AA1716">
        <f t="shared" si="683"/>
        <v>0</v>
      </c>
      <c r="AB1716">
        <f t="shared" si="702"/>
        <v>126.9</v>
      </c>
      <c r="AC1716">
        <f t="shared" si="684"/>
        <v>35.25</v>
      </c>
      <c r="AE1716">
        <f t="shared" si="685"/>
        <v>-20691.568107246097</v>
      </c>
      <c r="AF1716">
        <f t="shared" si="686"/>
        <v>-20753.195572089848</v>
      </c>
      <c r="AG1716">
        <f t="shared" si="687"/>
        <v>-21131.177356464847</v>
      </c>
    </row>
    <row r="1717" spans="2:33" x14ac:dyDescent="0.25">
      <c r="B1717" s="7" t="s">
        <v>75</v>
      </c>
      <c r="C1717" s="7">
        <v>1709</v>
      </c>
      <c r="D1717" s="7">
        <v>232</v>
      </c>
      <c r="E1717" s="13">
        <v>126.8</v>
      </c>
      <c r="F1717" s="17">
        <f t="shared" si="700"/>
        <v>-2.7777777777778172E-2</v>
      </c>
      <c r="G1717" s="17">
        <f t="shared" si="701"/>
        <v>-0.10000000000000142</v>
      </c>
      <c r="H1717">
        <f t="shared" si="688"/>
        <v>-32.08333333333379</v>
      </c>
      <c r="I1717">
        <f t="shared" si="689"/>
        <v>26.9143875</v>
      </c>
      <c r="J1717">
        <f t="shared" si="678"/>
        <v>559.18871912037048</v>
      </c>
      <c r="K1717">
        <f t="shared" si="703"/>
        <v>586.10310662037045</v>
      </c>
      <c r="L1717" s="49">
        <f t="shared" si="690"/>
        <v>20643.853866517493</v>
      </c>
      <c r="M1717" s="29">
        <f t="shared" si="691"/>
        <v>-1130.0462962963124</v>
      </c>
      <c r="N1717">
        <f t="shared" si="679"/>
        <v>-34.166666666667155</v>
      </c>
      <c r="O1717">
        <f t="shared" si="692"/>
        <v>28.662075000000002</v>
      </c>
      <c r="P1717">
        <f t="shared" si="680"/>
        <v>559.18871912037048</v>
      </c>
      <c r="Q1717">
        <f t="shared" si="693"/>
        <v>587.85079412037044</v>
      </c>
      <c r="R1717" s="49">
        <f t="shared" si="694"/>
        <v>20705.411304017493</v>
      </c>
      <c r="S1717" s="29">
        <f t="shared" si="695"/>
        <v>-1203.4259259259431</v>
      </c>
      <c r="T1717">
        <f t="shared" si="681"/>
        <v>-46.944444444445111</v>
      </c>
      <c r="U1717">
        <f t="shared" si="696"/>
        <v>39.381225000000001</v>
      </c>
      <c r="V1717">
        <f t="shared" si="682"/>
        <v>559.18871912037048</v>
      </c>
      <c r="W1717">
        <f t="shared" si="697"/>
        <v>598.56994412037045</v>
      </c>
      <c r="X1717" s="49">
        <f t="shared" si="698"/>
        <v>21082.963587350827</v>
      </c>
      <c r="Y1717" s="29">
        <f t="shared" si="699"/>
        <v>-1653.4876543210112</v>
      </c>
      <c r="AA1717">
        <f t="shared" si="683"/>
        <v>0</v>
      </c>
      <c r="AB1717">
        <f t="shared" si="702"/>
        <v>126.8</v>
      </c>
      <c r="AC1717">
        <f t="shared" si="684"/>
        <v>35.222222222222221</v>
      </c>
      <c r="AE1717">
        <f t="shared" si="685"/>
        <v>-20643.853866517493</v>
      </c>
      <c r="AF1717">
        <f t="shared" si="686"/>
        <v>-20705.411304017493</v>
      </c>
      <c r="AG1717">
        <f t="shared" si="687"/>
        <v>-21082.963587350827</v>
      </c>
    </row>
    <row r="1718" spans="2:33" x14ac:dyDescent="0.25">
      <c r="B1718" s="7" t="s">
        <v>75</v>
      </c>
      <c r="C1718" s="7">
        <v>1710</v>
      </c>
      <c r="D1718" s="7">
        <v>233</v>
      </c>
      <c r="E1718" s="13">
        <v>126.7</v>
      </c>
      <c r="F1718" s="17">
        <f t="shared" si="700"/>
        <v>0</v>
      </c>
      <c r="G1718" s="17">
        <f t="shared" si="701"/>
        <v>0</v>
      </c>
      <c r="H1718">
        <f t="shared" si="688"/>
        <v>0</v>
      </c>
      <c r="I1718">
        <f t="shared" si="689"/>
        <v>26.905003125</v>
      </c>
      <c r="J1718">
        <f t="shared" si="678"/>
        <v>558.30706577835656</v>
      </c>
      <c r="K1718">
        <f t="shared" si="703"/>
        <v>585.21206890335657</v>
      </c>
      <c r="L1718" s="49">
        <f t="shared" si="690"/>
        <v>20596.213647237575</v>
      </c>
      <c r="M1718" s="29">
        <f t="shared" si="691"/>
        <v>0</v>
      </c>
      <c r="N1718">
        <f t="shared" si="679"/>
        <v>0</v>
      </c>
      <c r="O1718">
        <f t="shared" si="692"/>
        <v>28.652081249999998</v>
      </c>
      <c r="P1718">
        <f t="shared" si="680"/>
        <v>558.30706577835656</v>
      </c>
      <c r="Q1718">
        <f t="shared" si="693"/>
        <v>586.9591470283566</v>
      </c>
      <c r="R1718" s="49">
        <f t="shared" si="694"/>
        <v>20657.701091247993</v>
      </c>
      <c r="S1718" s="29">
        <f t="shared" si="695"/>
        <v>0</v>
      </c>
      <c r="T1718">
        <f t="shared" si="681"/>
        <v>0</v>
      </c>
      <c r="U1718">
        <f t="shared" si="696"/>
        <v>39.367493750000001</v>
      </c>
      <c r="V1718">
        <f t="shared" si="682"/>
        <v>558.30706577835656</v>
      </c>
      <c r="W1718">
        <f t="shared" si="697"/>
        <v>597.67455952835655</v>
      </c>
      <c r="X1718" s="49">
        <f t="shared" si="698"/>
        <v>21034.824081178547</v>
      </c>
      <c r="Y1718" s="29">
        <f t="shared" si="699"/>
        <v>0</v>
      </c>
      <c r="AA1718">
        <f t="shared" si="683"/>
        <v>0</v>
      </c>
      <c r="AB1718">
        <f t="shared" si="702"/>
        <v>126.7</v>
      </c>
      <c r="AC1718">
        <f t="shared" si="684"/>
        <v>35.194444444444443</v>
      </c>
      <c r="AE1718">
        <f t="shared" si="685"/>
        <v>-20596.213647237575</v>
      </c>
      <c r="AF1718">
        <f t="shared" si="686"/>
        <v>-20657.701091247993</v>
      </c>
      <c r="AG1718">
        <f t="shared" si="687"/>
        <v>-21034.824081178547</v>
      </c>
    </row>
    <row r="1719" spans="2:33" x14ac:dyDescent="0.25">
      <c r="B1719" s="7" t="s">
        <v>75</v>
      </c>
      <c r="C1719" s="7">
        <v>1711</v>
      </c>
      <c r="D1719" s="7">
        <v>234</v>
      </c>
      <c r="E1719" s="13">
        <v>126.8</v>
      </c>
      <c r="F1719" s="17">
        <f t="shared" si="700"/>
        <v>2.7777777777778172E-2</v>
      </c>
      <c r="G1719" s="17">
        <f t="shared" si="701"/>
        <v>0.10000000000000142</v>
      </c>
      <c r="H1719">
        <f t="shared" si="688"/>
        <v>32.08333333333379</v>
      </c>
      <c r="I1719">
        <f t="shared" si="689"/>
        <v>26.9143875</v>
      </c>
      <c r="J1719">
        <f t="shared" si="678"/>
        <v>559.18871912037048</v>
      </c>
      <c r="K1719">
        <f t="shared" si="703"/>
        <v>586.10310662037045</v>
      </c>
      <c r="L1719" s="49">
        <f t="shared" si="690"/>
        <v>20643.853866517493</v>
      </c>
      <c r="M1719" s="29">
        <f t="shared" si="691"/>
        <v>1130.0462962963124</v>
      </c>
      <c r="N1719">
        <f t="shared" si="679"/>
        <v>34.166666666667155</v>
      </c>
      <c r="O1719">
        <f t="shared" si="692"/>
        <v>28.662075000000002</v>
      </c>
      <c r="P1719">
        <f t="shared" si="680"/>
        <v>559.18871912037048</v>
      </c>
      <c r="Q1719">
        <f t="shared" si="693"/>
        <v>587.85079412037044</v>
      </c>
      <c r="R1719" s="49">
        <f t="shared" si="694"/>
        <v>20705.411304017493</v>
      </c>
      <c r="S1719" s="29">
        <f t="shared" si="695"/>
        <v>1203.4259259259431</v>
      </c>
      <c r="T1719">
        <f t="shared" si="681"/>
        <v>46.944444444445111</v>
      </c>
      <c r="U1719">
        <f t="shared" si="696"/>
        <v>39.381225000000001</v>
      </c>
      <c r="V1719">
        <f t="shared" si="682"/>
        <v>559.18871912037048</v>
      </c>
      <c r="W1719">
        <f t="shared" si="697"/>
        <v>598.56994412037045</v>
      </c>
      <c r="X1719" s="49">
        <f t="shared" si="698"/>
        <v>21082.963587350827</v>
      </c>
      <c r="Y1719" s="29">
        <f t="shared" si="699"/>
        <v>1653.4876543210112</v>
      </c>
      <c r="AA1719">
        <f t="shared" si="683"/>
        <v>0</v>
      </c>
      <c r="AB1719">
        <f t="shared" si="702"/>
        <v>126.8</v>
      </c>
      <c r="AC1719">
        <f t="shared" si="684"/>
        <v>35.222222222222221</v>
      </c>
      <c r="AE1719">
        <f t="shared" si="685"/>
        <v>-20643.853866517493</v>
      </c>
      <c r="AF1719">
        <f t="shared" si="686"/>
        <v>-20705.411304017493</v>
      </c>
      <c r="AG1719">
        <f t="shared" si="687"/>
        <v>-21082.963587350827</v>
      </c>
    </row>
    <row r="1720" spans="2:33" x14ac:dyDescent="0.25">
      <c r="B1720" s="7" t="s">
        <v>75</v>
      </c>
      <c r="C1720" s="7">
        <v>1712</v>
      </c>
      <c r="D1720" s="7">
        <v>235</v>
      </c>
      <c r="E1720" s="13">
        <v>126.9</v>
      </c>
      <c r="F1720" s="17">
        <f t="shared" si="700"/>
        <v>4.1666666666666269E-2</v>
      </c>
      <c r="G1720" s="17">
        <f t="shared" si="701"/>
        <v>0.14999999999999858</v>
      </c>
      <c r="H1720">
        <f t="shared" si="688"/>
        <v>48.124999999999538</v>
      </c>
      <c r="I1720">
        <f t="shared" si="689"/>
        <v>26.923771875000003</v>
      </c>
      <c r="J1720">
        <f t="shared" si="678"/>
        <v>560.0710680468751</v>
      </c>
      <c r="K1720">
        <f t="shared" si="703"/>
        <v>586.99483992187515</v>
      </c>
      <c r="L1720" s="49">
        <f t="shared" si="690"/>
        <v>20691.568107246097</v>
      </c>
      <c r="M1720" s="29">
        <f t="shared" si="691"/>
        <v>1696.4062499999836</v>
      </c>
      <c r="N1720">
        <f t="shared" si="679"/>
        <v>51.24999999999951</v>
      </c>
      <c r="O1720">
        <f t="shared" si="692"/>
        <v>28.672068750000001</v>
      </c>
      <c r="P1720">
        <f t="shared" si="680"/>
        <v>560.0710680468751</v>
      </c>
      <c r="Q1720">
        <f t="shared" si="693"/>
        <v>588.74313679687509</v>
      </c>
      <c r="R1720" s="49">
        <f t="shared" si="694"/>
        <v>20753.195572089848</v>
      </c>
      <c r="S1720" s="29">
        <f t="shared" si="695"/>
        <v>1806.5624999999827</v>
      </c>
      <c r="T1720">
        <f t="shared" si="681"/>
        <v>70.416666666665989</v>
      </c>
      <c r="U1720">
        <f t="shared" si="696"/>
        <v>39.39495625</v>
      </c>
      <c r="V1720">
        <f t="shared" si="682"/>
        <v>560.0710680468751</v>
      </c>
      <c r="W1720">
        <f t="shared" si="697"/>
        <v>599.46602429687505</v>
      </c>
      <c r="X1720" s="49">
        <f t="shared" si="698"/>
        <v>21131.177356464847</v>
      </c>
      <c r="Y1720" s="29">
        <f t="shared" si="699"/>
        <v>2482.1874999999759</v>
      </c>
      <c r="AA1720">
        <f t="shared" si="683"/>
        <v>0</v>
      </c>
      <c r="AB1720">
        <f t="shared" si="702"/>
        <v>126.9</v>
      </c>
      <c r="AC1720">
        <f t="shared" si="684"/>
        <v>35.25</v>
      </c>
      <c r="AE1720">
        <f t="shared" si="685"/>
        <v>-20691.568107246097</v>
      </c>
      <c r="AF1720">
        <f t="shared" si="686"/>
        <v>-20753.195572089848</v>
      </c>
      <c r="AG1720">
        <f t="shared" si="687"/>
        <v>-21131.177356464847</v>
      </c>
    </row>
    <row r="1721" spans="2:33" x14ac:dyDescent="0.25">
      <c r="B1721" s="7" t="s">
        <v>75</v>
      </c>
      <c r="C1721" s="7">
        <v>1713</v>
      </c>
      <c r="D1721" s="7">
        <v>236</v>
      </c>
      <c r="E1721" s="13">
        <v>127.1</v>
      </c>
      <c r="F1721" s="17">
        <f t="shared" si="700"/>
        <v>6.9444444444444448E-2</v>
      </c>
      <c r="G1721" s="17">
        <f t="shared" si="701"/>
        <v>0.25</v>
      </c>
      <c r="H1721">
        <f t="shared" si="688"/>
        <v>80.208333333333343</v>
      </c>
      <c r="I1721">
        <f t="shared" si="689"/>
        <v>26.942540624999999</v>
      </c>
      <c r="J1721">
        <f t="shared" si="678"/>
        <v>561.83785265335644</v>
      </c>
      <c r="K1721">
        <f t="shared" si="703"/>
        <v>588.78039327835643</v>
      </c>
      <c r="L1721" s="49">
        <f t="shared" si="690"/>
        <v>20787.218884910857</v>
      </c>
      <c r="M1721" s="29">
        <f t="shared" si="691"/>
        <v>2831.7997685185182</v>
      </c>
      <c r="N1721">
        <f t="shared" si="679"/>
        <v>85.416666666666671</v>
      </c>
      <c r="O1721">
        <f t="shared" si="692"/>
        <v>28.69205625</v>
      </c>
      <c r="P1721">
        <f t="shared" si="680"/>
        <v>561.83785265335644</v>
      </c>
      <c r="Q1721">
        <f t="shared" si="693"/>
        <v>590.52990890335639</v>
      </c>
      <c r="R1721" s="49">
        <f t="shared" si="694"/>
        <v>20848.986506004607</v>
      </c>
      <c r="S1721" s="29">
        <f t="shared" si="695"/>
        <v>3015.68287037037</v>
      </c>
      <c r="T1721">
        <f t="shared" si="681"/>
        <v>117.36111111111111</v>
      </c>
      <c r="U1721">
        <f t="shared" si="696"/>
        <v>39.422418749999999</v>
      </c>
      <c r="V1721">
        <f t="shared" si="682"/>
        <v>561.83785265335644</v>
      </c>
      <c r="W1721">
        <f t="shared" si="697"/>
        <v>601.26027140335646</v>
      </c>
      <c r="X1721" s="49">
        <f t="shared" si="698"/>
        <v>21227.82791537961</v>
      </c>
      <c r="Y1721" s="29">
        <f t="shared" si="699"/>
        <v>4143.4992283950614</v>
      </c>
      <c r="AA1721">
        <f t="shared" si="683"/>
        <v>0</v>
      </c>
      <c r="AB1721">
        <f t="shared" si="702"/>
        <v>127.1</v>
      </c>
      <c r="AC1721">
        <f t="shared" si="684"/>
        <v>35.30555555555555</v>
      </c>
      <c r="AE1721">
        <f t="shared" si="685"/>
        <v>-20787.218884910857</v>
      </c>
      <c r="AF1721">
        <f t="shared" si="686"/>
        <v>-20848.986506004607</v>
      </c>
      <c r="AG1721">
        <f t="shared" si="687"/>
        <v>-21227.82791537961</v>
      </c>
    </row>
    <row r="1722" spans="2:33" x14ac:dyDescent="0.25">
      <c r="B1722" s="7" t="s">
        <v>75</v>
      </c>
      <c r="C1722" s="7">
        <v>1714</v>
      </c>
      <c r="D1722" s="7">
        <v>237</v>
      </c>
      <c r="E1722" s="13">
        <v>127.4</v>
      </c>
      <c r="F1722" s="17">
        <f t="shared" si="700"/>
        <v>8.3333333333334522E-2</v>
      </c>
      <c r="G1722" s="17">
        <f t="shared" si="701"/>
        <v>0.30000000000000426</v>
      </c>
      <c r="H1722">
        <f t="shared" si="688"/>
        <v>96.250000000001378</v>
      </c>
      <c r="I1722">
        <f t="shared" si="689"/>
        <v>26.970693749999999</v>
      </c>
      <c r="J1722">
        <f t="shared" si="678"/>
        <v>564.49324644675949</v>
      </c>
      <c r="K1722">
        <f t="shared" si="703"/>
        <v>591.46394019675949</v>
      </c>
      <c r="L1722" s="49">
        <f t="shared" si="690"/>
        <v>20931.251661407547</v>
      </c>
      <c r="M1722" s="29">
        <f t="shared" si="691"/>
        <v>3406.1805555556048</v>
      </c>
      <c r="N1722">
        <f t="shared" si="679"/>
        <v>102.50000000000146</v>
      </c>
      <c r="O1722">
        <f t="shared" si="692"/>
        <v>28.722037499999999</v>
      </c>
      <c r="P1722">
        <f t="shared" si="680"/>
        <v>564.49324644675949</v>
      </c>
      <c r="Q1722">
        <f t="shared" si="693"/>
        <v>593.21528394675943</v>
      </c>
      <c r="R1722" s="49">
        <f t="shared" si="694"/>
        <v>20993.229770782546</v>
      </c>
      <c r="S1722" s="29">
        <f t="shared" si="695"/>
        <v>3627.3611111111632</v>
      </c>
      <c r="T1722">
        <f t="shared" si="681"/>
        <v>140.83333333333533</v>
      </c>
      <c r="U1722">
        <f t="shared" si="696"/>
        <v>39.463612500000004</v>
      </c>
      <c r="V1722">
        <f t="shared" si="682"/>
        <v>564.49324644675949</v>
      </c>
      <c r="W1722">
        <f t="shared" si="697"/>
        <v>603.95685894675944</v>
      </c>
      <c r="X1722" s="49">
        <f t="shared" si="698"/>
        <v>21373.362174949212</v>
      </c>
      <c r="Y1722" s="29">
        <f t="shared" si="699"/>
        <v>4983.9351851852562</v>
      </c>
      <c r="AA1722">
        <f t="shared" si="683"/>
        <v>0</v>
      </c>
      <c r="AB1722">
        <f t="shared" si="702"/>
        <v>127.4</v>
      </c>
      <c r="AC1722">
        <f t="shared" si="684"/>
        <v>35.388888888888893</v>
      </c>
      <c r="AE1722">
        <f t="shared" si="685"/>
        <v>-20931.251661407547</v>
      </c>
      <c r="AF1722">
        <f t="shared" si="686"/>
        <v>-20993.229770782546</v>
      </c>
      <c r="AG1722">
        <f t="shared" si="687"/>
        <v>-21373.362174949212</v>
      </c>
    </row>
    <row r="1723" spans="2:33" x14ac:dyDescent="0.25">
      <c r="B1723" s="7" t="s">
        <v>75</v>
      </c>
      <c r="C1723" s="7">
        <v>1715</v>
      </c>
      <c r="D1723" s="7">
        <v>238</v>
      </c>
      <c r="E1723" s="13">
        <v>127.7</v>
      </c>
      <c r="F1723" s="17">
        <f t="shared" si="700"/>
        <v>9.7222222222220642E-2</v>
      </c>
      <c r="G1723" s="17">
        <f t="shared" si="701"/>
        <v>0.34999999999999432</v>
      </c>
      <c r="H1723">
        <f t="shared" si="688"/>
        <v>112.29166666666484</v>
      </c>
      <c r="I1723">
        <f t="shared" si="689"/>
        <v>26.998846874999998</v>
      </c>
      <c r="J1723">
        <f t="shared" si="678"/>
        <v>567.15490050057872</v>
      </c>
      <c r="K1723">
        <f t="shared" si="703"/>
        <v>594.15374737557875</v>
      </c>
      <c r="L1723" s="49">
        <f t="shared" si="690"/>
        <v>21075.953761072611</v>
      </c>
      <c r="M1723" s="29">
        <f t="shared" si="691"/>
        <v>3983.2349537036389</v>
      </c>
      <c r="N1723">
        <f t="shared" si="679"/>
        <v>119.5833333333314</v>
      </c>
      <c r="O1723">
        <f t="shared" si="692"/>
        <v>28.752018749999998</v>
      </c>
      <c r="P1723">
        <f t="shared" si="680"/>
        <v>567.15490050057872</v>
      </c>
      <c r="Q1723">
        <f t="shared" si="693"/>
        <v>595.90691925057877</v>
      </c>
      <c r="R1723" s="49">
        <f t="shared" si="694"/>
        <v>21138.142663416362</v>
      </c>
      <c r="S1723" s="29">
        <f t="shared" si="695"/>
        <v>4241.8865740740057</v>
      </c>
      <c r="T1723">
        <f t="shared" si="681"/>
        <v>164.30555555555287</v>
      </c>
      <c r="U1723">
        <f t="shared" si="696"/>
        <v>39.504806249999994</v>
      </c>
      <c r="V1723">
        <f t="shared" si="682"/>
        <v>567.15490050057872</v>
      </c>
      <c r="W1723">
        <f t="shared" si="697"/>
        <v>606.65970675057872</v>
      </c>
      <c r="X1723" s="49">
        <f t="shared" si="698"/>
        <v>21519.567931124693</v>
      </c>
      <c r="Y1723" s="29">
        <f t="shared" si="699"/>
        <v>5828.28317901225</v>
      </c>
      <c r="AA1723">
        <f t="shared" si="683"/>
        <v>0</v>
      </c>
      <c r="AB1723">
        <f t="shared" si="702"/>
        <v>127.7</v>
      </c>
      <c r="AC1723">
        <f t="shared" si="684"/>
        <v>35.472222222222221</v>
      </c>
      <c r="AE1723">
        <f t="shared" si="685"/>
        <v>-21075.953761072611</v>
      </c>
      <c r="AF1723">
        <f t="shared" si="686"/>
        <v>-21138.142663416362</v>
      </c>
      <c r="AG1723">
        <f t="shared" si="687"/>
        <v>-21519.567931124693</v>
      </c>
    </row>
    <row r="1724" spans="2:33" x14ac:dyDescent="0.25">
      <c r="B1724" s="7" t="s">
        <v>75</v>
      </c>
      <c r="C1724" s="7">
        <v>1716</v>
      </c>
      <c r="D1724" s="7">
        <v>239</v>
      </c>
      <c r="E1724" s="13">
        <v>128.1</v>
      </c>
      <c r="F1724" s="17">
        <f t="shared" si="700"/>
        <v>0.11111111111111072</v>
      </c>
      <c r="G1724" s="17">
        <f t="shared" si="701"/>
        <v>0.39999999999999858</v>
      </c>
      <c r="H1724">
        <f t="shared" si="688"/>
        <v>128.33333333333289</v>
      </c>
      <c r="I1724">
        <f t="shared" si="689"/>
        <v>27.036384374999997</v>
      </c>
      <c r="J1724">
        <f t="shared" si="678"/>
        <v>570.71351075520829</v>
      </c>
      <c r="K1724">
        <f t="shared" si="703"/>
        <v>597.7498951302083</v>
      </c>
      <c r="L1724" s="49">
        <f t="shared" si="690"/>
        <v>21269.933768383242</v>
      </c>
      <c r="M1724" s="29">
        <f t="shared" si="691"/>
        <v>4566.527777777761</v>
      </c>
      <c r="N1724">
        <f t="shared" si="679"/>
        <v>136.66666666666617</v>
      </c>
      <c r="O1724">
        <f t="shared" si="692"/>
        <v>28.79199375</v>
      </c>
      <c r="P1724">
        <f t="shared" si="680"/>
        <v>570.71351075520829</v>
      </c>
      <c r="Q1724">
        <f t="shared" si="693"/>
        <v>599.50550450520825</v>
      </c>
      <c r="R1724" s="49">
        <f t="shared" si="694"/>
        <v>21332.404201976991</v>
      </c>
      <c r="S1724" s="29">
        <f t="shared" si="695"/>
        <v>4863.0555555555375</v>
      </c>
      <c r="T1724">
        <f t="shared" si="681"/>
        <v>187.77777777777712</v>
      </c>
      <c r="U1724">
        <f t="shared" si="696"/>
        <v>39.559731249999999</v>
      </c>
      <c r="V1724">
        <f t="shared" si="682"/>
        <v>570.71351075520829</v>
      </c>
      <c r="W1724">
        <f t="shared" si="697"/>
        <v>610.27324200520832</v>
      </c>
      <c r="X1724" s="49">
        <f t="shared" si="698"/>
        <v>21715.556194685327</v>
      </c>
      <c r="Y1724" s="29">
        <f t="shared" si="699"/>
        <v>6681.7592592592346</v>
      </c>
      <c r="AA1724">
        <f t="shared" si="683"/>
        <v>0</v>
      </c>
      <c r="AB1724">
        <f t="shared" si="702"/>
        <v>128.1</v>
      </c>
      <c r="AC1724">
        <f t="shared" si="684"/>
        <v>35.583333333333329</v>
      </c>
      <c r="AE1724">
        <f t="shared" si="685"/>
        <v>-21269.933768383242</v>
      </c>
      <c r="AF1724">
        <f t="shared" si="686"/>
        <v>-21332.404201976991</v>
      </c>
      <c r="AG1724">
        <f t="shared" si="687"/>
        <v>-21715.556194685327</v>
      </c>
    </row>
    <row r="1725" spans="2:33" x14ac:dyDescent="0.25">
      <c r="B1725" s="7" t="s">
        <v>75</v>
      </c>
      <c r="C1725" s="7">
        <v>1717</v>
      </c>
      <c r="D1725" s="7">
        <v>240</v>
      </c>
      <c r="E1725" s="13">
        <v>128.5</v>
      </c>
      <c r="F1725" s="17">
        <f t="shared" si="700"/>
        <v>0.12500000000000078</v>
      </c>
      <c r="G1725" s="17">
        <f t="shared" si="701"/>
        <v>0.45000000000000284</v>
      </c>
      <c r="H1725">
        <f t="shared" si="688"/>
        <v>144.37500000000091</v>
      </c>
      <c r="I1725">
        <f t="shared" si="689"/>
        <v>27.073921875</v>
      </c>
      <c r="J1725">
        <f t="shared" si="678"/>
        <v>574.28325036168985</v>
      </c>
      <c r="K1725">
        <f t="shared" si="703"/>
        <v>601.35717223668985</v>
      </c>
      <c r="L1725" s="49">
        <f t="shared" si="690"/>
        <v>21465.110175670732</v>
      </c>
      <c r="M1725" s="29">
        <f t="shared" si="691"/>
        <v>5153.3854166666988</v>
      </c>
      <c r="N1725">
        <f t="shared" si="679"/>
        <v>153.75000000000097</v>
      </c>
      <c r="O1725">
        <f t="shared" si="692"/>
        <v>28.831968749999998</v>
      </c>
      <c r="P1725">
        <f t="shared" si="680"/>
        <v>574.28325036168985</v>
      </c>
      <c r="Q1725">
        <f t="shared" si="693"/>
        <v>603.11521911168984</v>
      </c>
      <c r="R1725" s="49">
        <f t="shared" si="694"/>
        <v>21527.862682181149</v>
      </c>
      <c r="S1725" s="29">
        <f t="shared" si="695"/>
        <v>5488.0208333333676</v>
      </c>
      <c r="T1725">
        <f t="shared" si="681"/>
        <v>211.25000000000131</v>
      </c>
      <c r="U1725">
        <f t="shared" si="696"/>
        <v>39.614656249999996</v>
      </c>
      <c r="V1725">
        <f t="shared" si="682"/>
        <v>574.28325036168985</v>
      </c>
      <c r="W1725">
        <f t="shared" si="697"/>
        <v>613.8979066116899</v>
      </c>
      <c r="X1725" s="49">
        <f t="shared" si="698"/>
        <v>21912.744722111707</v>
      </c>
      <c r="Y1725" s="29">
        <f t="shared" si="699"/>
        <v>7540.4513888889351</v>
      </c>
      <c r="AA1725">
        <f t="shared" si="683"/>
        <v>0</v>
      </c>
      <c r="AB1725">
        <f t="shared" si="702"/>
        <v>128.5</v>
      </c>
      <c r="AC1725">
        <f t="shared" si="684"/>
        <v>35.694444444444443</v>
      </c>
      <c r="AE1725">
        <f t="shared" si="685"/>
        <v>-21465.110175670732</v>
      </c>
      <c r="AF1725">
        <f t="shared" si="686"/>
        <v>-21527.862682181149</v>
      </c>
      <c r="AG1725">
        <f t="shared" si="687"/>
        <v>-21912.744722111707</v>
      </c>
    </row>
    <row r="1726" spans="2:33" x14ac:dyDescent="0.25">
      <c r="B1726" s="7" t="s">
        <v>75</v>
      </c>
      <c r="C1726" s="7">
        <v>1718</v>
      </c>
      <c r="D1726" s="7">
        <v>241</v>
      </c>
      <c r="E1726" s="13">
        <v>129</v>
      </c>
      <c r="F1726" s="17">
        <f t="shared" si="700"/>
        <v>0.1388888888888889</v>
      </c>
      <c r="G1726" s="17">
        <f t="shared" si="701"/>
        <v>0.5</v>
      </c>
      <c r="H1726">
        <f t="shared" si="688"/>
        <v>160.41666666666669</v>
      </c>
      <c r="I1726">
        <f t="shared" si="689"/>
        <v>27.120843749999999</v>
      </c>
      <c r="J1726">
        <f t="shared" si="678"/>
        <v>578.76107552083351</v>
      </c>
      <c r="K1726">
        <f t="shared" si="703"/>
        <v>605.88191927083346</v>
      </c>
      <c r="L1726" s="49">
        <f t="shared" si="690"/>
        <v>21710.768773871532</v>
      </c>
      <c r="M1726" s="29">
        <f t="shared" si="691"/>
        <v>5748.2638888888896</v>
      </c>
      <c r="N1726">
        <f t="shared" si="679"/>
        <v>170.83333333333334</v>
      </c>
      <c r="O1726">
        <f t="shared" si="692"/>
        <v>28.881937499999999</v>
      </c>
      <c r="P1726">
        <f t="shared" si="680"/>
        <v>578.76107552083351</v>
      </c>
      <c r="Q1726">
        <f t="shared" si="693"/>
        <v>607.64301302083356</v>
      </c>
      <c r="R1726" s="49">
        <f t="shared" si="694"/>
        <v>21773.874633246538</v>
      </c>
      <c r="S1726" s="29">
        <f t="shared" si="695"/>
        <v>6121.5277777777783</v>
      </c>
      <c r="T1726">
        <f t="shared" si="681"/>
        <v>234.72222222222223</v>
      </c>
      <c r="U1726">
        <f t="shared" si="696"/>
        <v>39.6833125</v>
      </c>
      <c r="V1726">
        <f t="shared" si="682"/>
        <v>578.76107552083351</v>
      </c>
      <c r="W1726">
        <f t="shared" si="697"/>
        <v>618.44438802083346</v>
      </c>
      <c r="X1726" s="49">
        <f t="shared" si="698"/>
        <v>22160.923904079867</v>
      </c>
      <c r="Y1726" s="29">
        <f t="shared" si="699"/>
        <v>8410.8796296296296</v>
      </c>
      <c r="AA1726">
        <f t="shared" si="683"/>
        <v>0</v>
      </c>
      <c r="AB1726">
        <f t="shared" si="702"/>
        <v>129</v>
      </c>
      <c r="AC1726">
        <f t="shared" si="684"/>
        <v>35.833333333333336</v>
      </c>
      <c r="AE1726">
        <f t="shared" si="685"/>
        <v>-21710.768773871532</v>
      </c>
      <c r="AF1726">
        <f t="shared" si="686"/>
        <v>-21773.874633246538</v>
      </c>
      <c r="AG1726">
        <f t="shared" si="687"/>
        <v>-22160.923904079867</v>
      </c>
    </row>
    <row r="1727" spans="2:33" x14ac:dyDescent="0.25">
      <c r="B1727" s="7" t="s">
        <v>75</v>
      </c>
      <c r="C1727" s="7">
        <v>1719</v>
      </c>
      <c r="D1727" s="7">
        <v>242</v>
      </c>
      <c r="E1727" s="13">
        <v>129.5</v>
      </c>
      <c r="F1727" s="17">
        <f t="shared" si="700"/>
        <v>0.15277777777777699</v>
      </c>
      <c r="G1727" s="17">
        <f t="shared" si="701"/>
        <v>0.54999999999999716</v>
      </c>
      <c r="H1727">
        <f t="shared" si="688"/>
        <v>176.4583333333324</v>
      </c>
      <c r="I1727">
        <f t="shared" si="689"/>
        <v>27.167765624999998</v>
      </c>
      <c r="J1727">
        <f t="shared" si="678"/>
        <v>583.25629029224535</v>
      </c>
      <c r="K1727">
        <f t="shared" si="703"/>
        <v>610.42405591724537</v>
      </c>
      <c r="L1727" s="49">
        <f t="shared" si="690"/>
        <v>21958.309789245355</v>
      </c>
      <c r="M1727" s="29">
        <f t="shared" si="691"/>
        <v>6347.5983796295959</v>
      </c>
      <c r="N1727">
        <f t="shared" si="679"/>
        <v>187.91666666666569</v>
      </c>
      <c r="O1727">
        <f t="shared" si="692"/>
        <v>28.931906249999997</v>
      </c>
      <c r="P1727">
        <f t="shared" si="680"/>
        <v>583.25629029224535</v>
      </c>
      <c r="Q1727">
        <f t="shared" si="693"/>
        <v>612.18819654224535</v>
      </c>
      <c r="R1727" s="49">
        <f t="shared" si="694"/>
        <v>22021.769847839103</v>
      </c>
      <c r="S1727" s="29">
        <f t="shared" si="695"/>
        <v>6759.7800925925576</v>
      </c>
      <c r="T1727">
        <f t="shared" si="681"/>
        <v>258.19444444444309</v>
      </c>
      <c r="U1727">
        <f t="shared" si="696"/>
        <v>39.751968749999996</v>
      </c>
      <c r="V1727">
        <f t="shared" si="682"/>
        <v>583.25629029224535</v>
      </c>
      <c r="W1727">
        <f t="shared" si="697"/>
        <v>623.0082590422453</v>
      </c>
      <c r="X1727" s="49">
        <f t="shared" si="698"/>
        <v>22410.991540547435</v>
      </c>
      <c r="Y1727" s="29">
        <f t="shared" si="699"/>
        <v>9287.8279320987167</v>
      </c>
      <c r="AA1727">
        <f t="shared" si="683"/>
        <v>0</v>
      </c>
      <c r="AB1727">
        <f t="shared" si="702"/>
        <v>129.5</v>
      </c>
      <c r="AC1727">
        <f t="shared" si="684"/>
        <v>35.972222222222221</v>
      </c>
      <c r="AE1727">
        <f t="shared" si="685"/>
        <v>-21958.309789245355</v>
      </c>
      <c r="AF1727">
        <f t="shared" si="686"/>
        <v>-22021.769847839103</v>
      </c>
      <c r="AG1727">
        <f t="shared" si="687"/>
        <v>-22410.991540547435</v>
      </c>
    </row>
    <row r="1728" spans="2:33" x14ac:dyDescent="0.25">
      <c r="B1728" s="7" t="s">
        <v>75</v>
      </c>
      <c r="C1728" s="7">
        <v>1720</v>
      </c>
      <c r="D1728" s="7">
        <v>243</v>
      </c>
      <c r="E1728" s="13">
        <v>130.1</v>
      </c>
      <c r="F1728" s="17">
        <f t="shared" si="700"/>
        <v>0.15277777777777699</v>
      </c>
      <c r="G1728" s="17">
        <f t="shared" si="701"/>
        <v>0.54999999999999716</v>
      </c>
      <c r="H1728">
        <f t="shared" si="688"/>
        <v>176.4583333333324</v>
      </c>
      <c r="I1728">
        <f t="shared" si="689"/>
        <v>27.224071874999996</v>
      </c>
      <c r="J1728">
        <f t="shared" si="678"/>
        <v>588.67350230613431</v>
      </c>
      <c r="K1728">
        <f t="shared" si="703"/>
        <v>615.89757418113436</v>
      </c>
      <c r="L1728" s="49">
        <f t="shared" si="690"/>
        <v>22257.854000268213</v>
      </c>
      <c r="M1728" s="29">
        <f t="shared" si="691"/>
        <v>6377.0081018518176</v>
      </c>
      <c r="N1728">
        <f t="shared" si="679"/>
        <v>187.91666666666569</v>
      </c>
      <c r="O1728">
        <f t="shared" si="692"/>
        <v>28.991868749999998</v>
      </c>
      <c r="P1728">
        <f t="shared" si="680"/>
        <v>588.67350230613431</v>
      </c>
      <c r="Q1728">
        <f t="shared" si="693"/>
        <v>617.66537105613429</v>
      </c>
      <c r="R1728" s="49">
        <f t="shared" si="694"/>
        <v>22321.740215111964</v>
      </c>
      <c r="S1728" s="29">
        <f t="shared" si="695"/>
        <v>6791.099537037001</v>
      </c>
      <c r="T1728">
        <f t="shared" si="681"/>
        <v>258.19444444444309</v>
      </c>
      <c r="U1728">
        <f t="shared" si="696"/>
        <v>39.834356249999999</v>
      </c>
      <c r="V1728">
        <f t="shared" si="682"/>
        <v>588.67350230613431</v>
      </c>
      <c r="W1728">
        <f t="shared" si="697"/>
        <v>628.50785855613435</v>
      </c>
      <c r="X1728" s="49">
        <f t="shared" si="698"/>
        <v>22713.575666153632</v>
      </c>
      <c r="Y1728" s="29">
        <f t="shared" si="699"/>
        <v>9330.8603395061236</v>
      </c>
      <c r="AA1728">
        <f t="shared" si="683"/>
        <v>0</v>
      </c>
      <c r="AB1728">
        <f t="shared" si="702"/>
        <v>130.1</v>
      </c>
      <c r="AC1728">
        <f t="shared" si="684"/>
        <v>36.138888888888886</v>
      </c>
      <c r="AE1728">
        <f t="shared" si="685"/>
        <v>-22257.854000268213</v>
      </c>
      <c r="AF1728">
        <f t="shared" si="686"/>
        <v>-22321.740215111964</v>
      </c>
      <c r="AG1728">
        <f t="shared" si="687"/>
        <v>-22713.575666153632</v>
      </c>
    </row>
    <row r="1729" spans="2:33" x14ac:dyDescent="0.25">
      <c r="B1729" s="7" t="s">
        <v>75</v>
      </c>
      <c r="C1729" s="7">
        <v>1721</v>
      </c>
      <c r="D1729" s="7">
        <v>244</v>
      </c>
      <c r="E1729" s="13">
        <v>130.6</v>
      </c>
      <c r="F1729" s="17">
        <f t="shared" si="700"/>
        <v>0.12500000000000078</v>
      </c>
      <c r="G1729" s="17">
        <f t="shared" si="701"/>
        <v>0.45000000000000284</v>
      </c>
      <c r="H1729">
        <f t="shared" si="688"/>
        <v>144.37500000000091</v>
      </c>
      <c r="I1729">
        <f t="shared" si="689"/>
        <v>27.270993749999995</v>
      </c>
      <c r="J1729">
        <f t="shared" si="678"/>
        <v>593.20697422453713</v>
      </c>
      <c r="K1729">
        <f t="shared" si="703"/>
        <v>620.47796797453714</v>
      </c>
      <c r="L1729" s="49">
        <f t="shared" si="690"/>
        <v>22509.561838187376</v>
      </c>
      <c r="M1729" s="29">
        <f t="shared" si="691"/>
        <v>5237.6041666666997</v>
      </c>
      <c r="N1729">
        <f t="shared" si="679"/>
        <v>153.75000000000097</v>
      </c>
      <c r="O1729">
        <f t="shared" si="692"/>
        <v>29.041837499999996</v>
      </c>
      <c r="P1729">
        <f t="shared" si="680"/>
        <v>593.20697422453713</v>
      </c>
      <c r="Q1729">
        <f t="shared" si="693"/>
        <v>622.24881172453718</v>
      </c>
      <c r="R1729" s="49">
        <f t="shared" si="694"/>
        <v>22573.804114229042</v>
      </c>
      <c r="S1729" s="29">
        <f t="shared" si="695"/>
        <v>5577.7083333333685</v>
      </c>
      <c r="T1729">
        <f t="shared" si="681"/>
        <v>211.25000000000131</v>
      </c>
      <c r="U1729">
        <f t="shared" si="696"/>
        <v>39.903012499999996</v>
      </c>
      <c r="V1729">
        <f t="shared" si="682"/>
        <v>593.20697422453713</v>
      </c>
      <c r="W1729">
        <f t="shared" si="697"/>
        <v>633.10998672453718</v>
      </c>
      <c r="X1729" s="49">
        <f t="shared" si="698"/>
        <v>22967.823407284599</v>
      </c>
      <c r="Y1729" s="29">
        <f t="shared" si="699"/>
        <v>7663.680555555603</v>
      </c>
      <c r="AA1729">
        <f t="shared" si="683"/>
        <v>0</v>
      </c>
      <c r="AB1729">
        <f t="shared" si="702"/>
        <v>130.6</v>
      </c>
      <c r="AC1729">
        <f t="shared" si="684"/>
        <v>36.277777777777779</v>
      </c>
      <c r="AE1729">
        <f t="shared" si="685"/>
        <v>-22509.561838187376</v>
      </c>
      <c r="AF1729">
        <f t="shared" si="686"/>
        <v>-22573.804114229042</v>
      </c>
      <c r="AG1729">
        <f t="shared" si="687"/>
        <v>-22967.823407284599</v>
      </c>
    </row>
    <row r="1730" spans="2:33" x14ac:dyDescent="0.25">
      <c r="B1730" s="7" t="s">
        <v>75</v>
      </c>
      <c r="C1730" s="7">
        <v>1722</v>
      </c>
      <c r="D1730" s="7">
        <v>245</v>
      </c>
      <c r="E1730" s="13">
        <v>131</v>
      </c>
      <c r="F1730" s="17">
        <f t="shared" si="700"/>
        <v>8.3333333333332538E-2</v>
      </c>
      <c r="G1730" s="17">
        <f t="shared" si="701"/>
        <v>0.29999999999999716</v>
      </c>
      <c r="H1730">
        <f t="shared" si="688"/>
        <v>96.249999999999076</v>
      </c>
      <c r="I1730">
        <f t="shared" si="689"/>
        <v>27.308531250000001</v>
      </c>
      <c r="J1730">
        <f t="shared" si="678"/>
        <v>596.84627228009253</v>
      </c>
      <c r="K1730">
        <f t="shared" si="703"/>
        <v>624.15480353009252</v>
      </c>
      <c r="L1730" s="49">
        <f t="shared" si="690"/>
        <v>22712.29979512281</v>
      </c>
      <c r="M1730" s="29">
        <f t="shared" si="691"/>
        <v>3502.4305555555216</v>
      </c>
      <c r="N1730">
        <f t="shared" si="679"/>
        <v>102.49999999999902</v>
      </c>
      <c r="O1730">
        <f t="shared" si="692"/>
        <v>29.081812500000002</v>
      </c>
      <c r="P1730">
        <f t="shared" si="680"/>
        <v>596.84627228009253</v>
      </c>
      <c r="Q1730">
        <f t="shared" si="693"/>
        <v>625.92808478009249</v>
      </c>
      <c r="R1730" s="49">
        <f t="shared" si="694"/>
        <v>22776.827529497808</v>
      </c>
      <c r="S1730" s="29">
        <f t="shared" si="695"/>
        <v>3729.8611111110749</v>
      </c>
      <c r="T1730">
        <f t="shared" si="681"/>
        <v>140.83333333333198</v>
      </c>
      <c r="U1730">
        <f t="shared" si="696"/>
        <v>39.9579375</v>
      </c>
      <c r="V1730">
        <f t="shared" si="682"/>
        <v>596.84627228009253</v>
      </c>
      <c r="W1730">
        <f t="shared" si="697"/>
        <v>636.80420978009249</v>
      </c>
      <c r="X1730" s="49">
        <f t="shared" si="698"/>
        <v>23172.597633664474</v>
      </c>
      <c r="Y1730" s="29">
        <f t="shared" si="699"/>
        <v>5124.7685185184691</v>
      </c>
      <c r="AA1730">
        <f t="shared" si="683"/>
        <v>0</v>
      </c>
      <c r="AB1730">
        <f t="shared" si="702"/>
        <v>131</v>
      </c>
      <c r="AC1730">
        <f t="shared" si="684"/>
        <v>36.388888888888886</v>
      </c>
      <c r="AE1730">
        <f t="shared" si="685"/>
        <v>-22712.29979512281</v>
      </c>
      <c r="AF1730">
        <f t="shared" si="686"/>
        <v>-22776.827529497808</v>
      </c>
      <c r="AG1730">
        <f t="shared" si="687"/>
        <v>-23172.597633664474</v>
      </c>
    </row>
    <row r="1731" spans="2:33" x14ac:dyDescent="0.25">
      <c r="B1731" s="7" t="s">
        <v>75</v>
      </c>
      <c r="C1731" s="7">
        <v>1723</v>
      </c>
      <c r="D1731" s="7">
        <v>246</v>
      </c>
      <c r="E1731" s="13">
        <v>131.19999999999999</v>
      </c>
      <c r="F1731" s="17">
        <f t="shared" si="700"/>
        <v>4.1666666666668246E-2</v>
      </c>
      <c r="G1731" s="17">
        <f t="shared" si="701"/>
        <v>0.15000000000000568</v>
      </c>
      <c r="H1731">
        <f t="shared" si="688"/>
        <v>48.125000000001826</v>
      </c>
      <c r="I1731">
        <f t="shared" si="689"/>
        <v>27.327299999999997</v>
      </c>
      <c r="J1731">
        <f t="shared" si="678"/>
        <v>598.67009481481489</v>
      </c>
      <c r="K1731">
        <f t="shared" si="703"/>
        <v>625.99739481481492</v>
      </c>
      <c r="L1731" s="49">
        <f t="shared" si="690"/>
        <v>22814.127277695476</v>
      </c>
      <c r="M1731" s="29">
        <f t="shared" si="691"/>
        <v>1753.8888888889553</v>
      </c>
      <c r="N1731">
        <f t="shared" si="679"/>
        <v>51.25000000000194</v>
      </c>
      <c r="O1731">
        <f t="shared" si="692"/>
        <v>29.101799999999997</v>
      </c>
      <c r="P1731">
        <f t="shared" si="680"/>
        <v>598.67009481481489</v>
      </c>
      <c r="Q1731">
        <f t="shared" si="693"/>
        <v>627.77189481481491</v>
      </c>
      <c r="R1731" s="49">
        <f t="shared" si="694"/>
        <v>22878.797944362144</v>
      </c>
      <c r="S1731" s="29">
        <f t="shared" si="695"/>
        <v>1867.7777777778483</v>
      </c>
      <c r="T1731">
        <f t="shared" si="681"/>
        <v>70.416666666669343</v>
      </c>
      <c r="U1731">
        <f t="shared" si="696"/>
        <v>39.985399999999991</v>
      </c>
      <c r="V1731">
        <f t="shared" si="682"/>
        <v>598.67009481481489</v>
      </c>
      <c r="W1731">
        <f t="shared" si="697"/>
        <v>638.65549481481492</v>
      </c>
      <c r="X1731" s="49">
        <f t="shared" si="698"/>
        <v>23275.444699917698</v>
      </c>
      <c r="Y1731" s="29">
        <f t="shared" si="699"/>
        <v>2566.2962962963938</v>
      </c>
      <c r="AA1731">
        <f t="shared" si="683"/>
        <v>0</v>
      </c>
      <c r="AB1731">
        <f t="shared" si="702"/>
        <v>131.19999999999999</v>
      </c>
      <c r="AC1731">
        <f t="shared" si="684"/>
        <v>36.444444444444443</v>
      </c>
      <c r="AE1731">
        <f t="shared" si="685"/>
        <v>-22814.127277695476</v>
      </c>
      <c r="AF1731">
        <f t="shared" si="686"/>
        <v>-22878.797944362144</v>
      </c>
      <c r="AG1731">
        <f t="shared" si="687"/>
        <v>-23275.444699917698</v>
      </c>
    </row>
    <row r="1732" spans="2:33" x14ac:dyDescent="0.25">
      <c r="B1732" s="7" t="s">
        <v>75</v>
      </c>
      <c r="C1732" s="7">
        <v>1724</v>
      </c>
      <c r="D1732" s="7">
        <v>247</v>
      </c>
      <c r="E1732" s="13">
        <v>131.30000000000001</v>
      </c>
      <c r="F1732" s="17">
        <f t="shared" si="700"/>
        <v>0</v>
      </c>
      <c r="G1732" s="17">
        <f t="shared" si="701"/>
        <v>0</v>
      </c>
      <c r="H1732">
        <f t="shared" si="688"/>
        <v>0</v>
      </c>
      <c r="I1732">
        <f t="shared" si="689"/>
        <v>27.336684375000001</v>
      </c>
      <c r="J1732">
        <f t="shared" si="678"/>
        <v>599.58304945891211</v>
      </c>
      <c r="K1732">
        <f t="shared" si="703"/>
        <v>626.91973383391212</v>
      </c>
      <c r="L1732" s="49">
        <f t="shared" si="690"/>
        <v>22865.15584788685</v>
      </c>
      <c r="M1732" s="29">
        <f t="shared" si="691"/>
        <v>0</v>
      </c>
      <c r="N1732">
        <f t="shared" si="679"/>
        <v>0</v>
      </c>
      <c r="O1732">
        <f t="shared" si="692"/>
        <v>29.11179375</v>
      </c>
      <c r="P1732">
        <f t="shared" si="680"/>
        <v>599.58304945891211</v>
      </c>
      <c r="Q1732">
        <f t="shared" si="693"/>
        <v>628.69484320891206</v>
      </c>
      <c r="R1732" s="49">
        <f t="shared" si="694"/>
        <v>22929.898031480599</v>
      </c>
      <c r="S1732" s="29">
        <f t="shared" si="695"/>
        <v>0</v>
      </c>
      <c r="T1732">
        <f t="shared" si="681"/>
        <v>0</v>
      </c>
      <c r="U1732">
        <f t="shared" si="696"/>
        <v>39.999131250000005</v>
      </c>
      <c r="V1732">
        <f t="shared" si="682"/>
        <v>599.58304945891211</v>
      </c>
      <c r="W1732">
        <f t="shared" si="697"/>
        <v>639.58218070891212</v>
      </c>
      <c r="X1732" s="49">
        <f t="shared" si="698"/>
        <v>23326.983424188933</v>
      </c>
      <c r="Y1732" s="29">
        <f t="shared" si="699"/>
        <v>0</v>
      </c>
      <c r="AA1732">
        <f t="shared" si="683"/>
        <v>0</v>
      </c>
      <c r="AB1732">
        <f t="shared" si="702"/>
        <v>131.30000000000001</v>
      </c>
      <c r="AC1732">
        <f t="shared" si="684"/>
        <v>36.472222222222221</v>
      </c>
      <c r="AE1732">
        <f t="shared" si="685"/>
        <v>-22865.15584788685</v>
      </c>
      <c r="AF1732">
        <f t="shared" si="686"/>
        <v>-22929.898031480599</v>
      </c>
      <c r="AG1732">
        <f t="shared" si="687"/>
        <v>-23326.983424188933</v>
      </c>
    </row>
    <row r="1733" spans="2:33" x14ac:dyDescent="0.25">
      <c r="B1733" s="7" t="s">
        <v>75</v>
      </c>
      <c r="C1733" s="7">
        <v>1725</v>
      </c>
      <c r="D1733" s="7">
        <v>248</v>
      </c>
      <c r="E1733" s="13">
        <v>131.19999999999999</v>
      </c>
      <c r="F1733" s="17">
        <f t="shared" si="700"/>
        <v>-8.3333333333336493E-2</v>
      </c>
      <c r="G1733" s="17">
        <f t="shared" si="701"/>
        <v>-0.30000000000001137</v>
      </c>
      <c r="H1733">
        <f t="shared" si="688"/>
        <v>-96.250000000003652</v>
      </c>
      <c r="I1733">
        <f t="shared" si="689"/>
        <v>27.327299999999997</v>
      </c>
      <c r="J1733">
        <f t="shared" si="678"/>
        <v>598.67009481481489</v>
      </c>
      <c r="K1733">
        <f t="shared" si="703"/>
        <v>625.99739481481492</v>
      </c>
      <c r="L1733" s="49">
        <f t="shared" si="690"/>
        <v>22814.127277695476</v>
      </c>
      <c r="M1733" s="29">
        <f t="shared" si="691"/>
        <v>-3507.7777777779106</v>
      </c>
      <c r="N1733">
        <f t="shared" si="679"/>
        <v>-102.50000000000388</v>
      </c>
      <c r="O1733">
        <f t="shared" si="692"/>
        <v>29.101799999999997</v>
      </c>
      <c r="P1733">
        <f t="shared" si="680"/>
        <v>598.67009481481489</v>
      </c>
      <c r="Q1733">
        <f t="shared" si="693"/>
        <v>627.77189481481491</v>
      </c>
      <c r="R1733" s="49">
        <f t="shared" si="694"/>
        <v>22878.797944362144</v>
      </c>
      <c r="S1733" s="29">
        <f t="shared" si="695"/>
        <v>-3735.5555555556966</v>
      </c>
      <c r="T1733">
        <f t="shared" si="681"/>
        <v>-140.83333333333869</v>
      </c>
      <c r="U1733">
        <f t="shared" si="696"/>
        <v>39.985399999999991</v>
      </c>
      <c r="V1733">
        <f t="shared" si="682"/>
        <v>598.67009481481489</v>
      </c>
      <c r="W1733">
        <f t="shared" si="697"/>
        <v>638.65549481481492</v>
      </c>
      <c r="X1733" s="49">
        <f t="shared" si="698"/>
        <v>23275.444699917698</v>
      </c>
      <c r="Y1733" s="29">
        <f t="shared" si="699"/>
        <v>-5132.5925925927877</v>
      </c>
      <c r="AA1733">
        <f t="shared" si="683"/>
        <v>0</v>
      </c>
      <c r="AB1733">
        <f t="shared" si="702"/>
        <v>131.19999999999999</v>
      </c>
      <c r="AC1733">
        <f t="shared" si="684"/>
        <v>36.444444444444443</v>
      </c>
      <c r="AE1733">
        <f t="shared" si="685"/>
        <v>-22814.127277695476</v>
      </c>
      <c r="AF1733">
        <f t="shared" si="686"/>
        <v>-22878.797944362144</v>
      </c>
      <c r="AG1733">
        <f t="shared" si="687"/>
        <v>-23275.444699917698</v>
      </c>
    </row>
    <row r="1734" spans="2:33" x14ac:dyDescent="0.25">
      <c r="B1734" s="7" t="s">
        <v>75</v>
      </c>
      <c r="C1734" s="7">
        <v>1726</v>
      </c>
      <c r="D1734" s="7">
        <v>249</v>
      </c>
      <c r="E1734" s="13">
        <v>130.69999999999999</v>
      </c>
      <c r="F1734" s="17">
        <f t="shared" si="700"/>
        <v>-0.19444444444444128</v>
      </c>
      <c r="G1734" s="17">
        <f t="shared" si="701"/>
        <v>-0.69999999999998863</v>
      </c>
      <c r="H1734">
        <f t="shared" si="688"/>
        <v>-224.58333333332968</v>
      </c>
      <c r="I1734">
        <f t="shared" si="689"/>
        <v>27.280378124999999</v>
      </c>
      <c r="J1734">
        <f t="shared" si="678"/>
        <v>594.11575536168971</v>
      </c>
      <c r="K1734">
        <f t="shared" si="703"/>
        <v>621.39613348668968</v>
      </c>
      <c r="L1734" s="49">
        <f t="shared" si="690"/>
        <v>22560.131846308424</v>
      </c>
      <c r="M1734" s="29">
        <f t="shared" si="691"/>
        <v>-8153.6226851850515</v>
      </c>
      <c r="N1734">
        <f t="shared" si="679"/>
        <v>-239.16666666666279</v>
      </c>
      <c r="O1734">
        <f t="shared" si="692"/>
        <v>29.051831249999999</v>
      </c>
      <c r="P1734">
        <f t="shared" si="680"/>
        <v>594.11575536168971</v>
      </c>
      <c r="Q1734">
        <f t="shared" si="693"/>
        <v>623.16758661168967</v>
      </c>
      <c r="R1734" s="49">
        <f t="shared" si="694"/>
        <v>22624.445436152175</v>
      </c>
      <c r="S1734" s="29">
        <f t="shared" si="695"/>
        <v>-8683.0787037035625</v>
      </c>
      <c r="T1734">
        <f t="shared" si="681"/>
        <v>-328.61111111110574</v>
      </c>
      <c r="U1734">
        <f t="shared" si="696"/>
        <v>39.916743749999995</v>
      </c>
      <c r="V1734">
        <f t="shared" si="682"/>
        <v>594.11575536168971</v>
      </c>
      <c r="W1734">
        <f t="shared" si="697"/>
        <v>634.03249911168973</v>
      </c>
      <c r="X1734" s="49">
        <f t="shared" si="698"/>
        <v>23018.902120527175</v>
      </c>
      <c r="Y1734" s="29">
        <f t="shared" si="699"/>
        <v>-11930.408950617088</v>
      </c>
      <c r="AA1734">
        <f t="shared" si="683"/>
        <v>0</v>
      </c>
      <c r="AB1734">
        <f t="shared" si="702"/>
        <v>130.69999999999999</v>
      </c>
      <c r="AC1734">
        <f t="shared" si="684"/>
        <v>36.30555555555555</v>
      </c>
      <c r="AE1734">
        <f t="shared" si="685"/>
        <v>-22560.131846308424</v>
      </c>
      <c r="AF1734">
        <f t="shared" si="686"/>
        <v>-22624.445436152175</v>
      </c>
      <c r="AG1734">
        <f t="shared" si="687"/>
        <v>-23018.902120527175</v>
      </c>
    </row>
    <row r="1735" spans="2:33" x14ac:dyDescent="0.25">
      <c r="B1735" s="7" t="s">
        <v>75</v>
      </c>
      <c r="C1735" s="7">
        <v>1727</v>
      </c>
      <c r="D1735" s="7">
        <v>250</v>
      </c>
      <c r="E1735" s="13">
        <v>129.80000000000001</v>
      </c>
      <c r="F1735" s="17">
        <f t="shared" si="700"/>
        <v>-0.31944444444444209</v>
      </c>
      <c r="G1735" s="17">
        <f t="shared" si="701"/>
        <v>-1.1499999999999915</v>
      </c>
      <c r="H1735">
        <f t="shared" si="688"/>
        <v>-368.95833333333059</v>
      </c>
      <c r="I1735">
        <f t="shared" si="689"/>
        <v>27.195918749999997</v>
      </c>
      <c r="J1735">
        <f t="shared" si="678"/>
        <v>585.96176616898163</v>
      </c>
      <c r="K1735">
        <f t="shared" si="703"/>
        <v>613.15768491898166</v>
      </c>
      <c r="L1735" s="49">
        <f t="shared" si="690"/>
        <v>22107.740972912172</v>
      </c>
      <c r="M1735" s="29">
        <f t="shared" si="691"/>
        <v>-13302.997685185086</v>
      </c>
      <c r="N1735">
        <f t="shared" si="679"/>
        <v>-392.91666666666379</v>
      </c>
      <c r="O1735">
        <f t="shared" si="692"/>
        <v>28.961887499999996</v>
      </c>
      <c r="P1735">
        <f t="shared" si="680"/>
        <v>585.96176616898163</v>
      </c>
      <c r="Q1735">
        <f t="shared" si="693"/>
        <v>614.92365366898161</v>
      </c>
      <c r="R1735" s="49">
        <f t="shared" si="694"/>
        <v>22171.413957287172</v>
      </c>
      <c r="S1735" s="29">
        <f t="shared" si="695"/>
        <v>-14166.828703703601</v>
      </c>
      <c r="T1735">
        <f t="shared" si="681"/>
        <v>-539.86111111110711</v>
      </c>
      <c r="U1735">
        <f t="shared" si="696"/>
        <v>39.793162499999994</v>
      </c>
      <c r="V1735">
        <f t="shared" si="682"/>
        <v>585.96176616898163</v>
      </c>
      <c r="W1735">
        <f t="shared" si="697"/>
        <v>625.75492866898162</v>
      </c>
      <c r="X1735" s="49">
        <f t="shared" si="698"/>
        <v>22561.941594787171</v>
      </c>
      <c r="Y1735" s="29">
        <f t="shared" si="699"/>
        <v>-19464.992283950472</v>
      </c>
      <c r="AA1735">
        <f t="shared" si="683"/>
        <v>0</v>
      </c>
      <c r="AB1735">
        <f t="shared" si="702"/>
        <v>129.80000000000001</v>
      </c>
      <c r="AC1735">
        <f t="shared" si="684"/>
        <v>36.055555555555557</v>
      </c>
      <c r="AE1735">
        <f t="shared" si="685"/>
        <v>-22107.740972912172</v>
      </c>
      <c r="AF1735">
        <f t="shared" si="686"/>
        <v>-22171.413957287172</v>
      </c>
      <c r="AG1735">
        <f t="shared" si="687"/>
        <v>-22561.941594787171</v>
      </c>
    </row>
    <row r="1736" spans="2:33" x14ac:dyDescent="0.25">
      <c r="B1736" s="7" t="s">
        <v>75</v>
      </c>
      <c r="C1736" s="7">
        <v>1728</v>
      </c>
      <c r="D1736" s="7">
        <v>251</v>
      </c>
      <c r="E1736" s="13">
        <v>128.4</v>
      </c>
      <c r="F1736" s="17">
        <f t="shared" si="700"/>
        <v>-0.45833333333333492</v>
      </c>
      <c r="G1736" s="17">
        <f t="shared" si="701"/>
        <v>-1.6500000000000057</v>
      </c>
      <c r="H1736">
        <f t="shared" si="688"/>
        <v>-529.37500000000182</v>
      </c>
      <c r="I1736">
        <f t="shared" si="689"/>
        <v>27.064537499999997</v>
      </c>
      <c r="J1736">
        <f t="shared" ref="J1736:J1799" si="704">SUM(0.5*1.225*2.23*0.33*(AC1736*AC1736))</f>
        <v>573.38977208333336</v>
      </c>
      <c r="K1736">
        <f t="shared" si="703"/>
        <v>600.45430958333338</v>
      </c>
      <c r="L1736" s="49">
        <f t="shared" si="690"/>
        <v>21416.203708472221</v>
      </c>
      <c r="M1736" s="29">
        <f t="shared" si="691"/>
        <v>-18881.04166666673</v>
      </c>
      <c r="N1736">
        <f t="shared" ref="N1736:N1799" si="705">SUM(1230*F1736)</f>
        <v>-563.75000000000193</v>
      </c>
      <c r="O1736">
        <f t="shared" si="692"/>
        <v>28.821974999999998</v>
      </c>
      <c r="P1736">
        <f t="shared" ref="P1736:P1799" si="706">SUM(0.5*1.225*2.23*0.33*(AC1736*AC1736))</f>
        <v>573.38977208333336</v>
      </c>
      <c r="Q1736">
        <f t="shared" si="693"/>
        <v>602.21174708333331</v>
      </c>
      <c r="R1736" s="49">
        <f t="shared" si="694"/>
        <v>21478.885645972219</v>
      </c>
      <c r="S1736" s="29">
        <f t="shared" si="695"/>
        <v>-20107.083333333401</v>
      </c>
      <c r="T1736">
        <f t="shared" ref="T1736:T1799" si="707">SUM(1690*F1736)</f>
        <v>-774.58333333333599</v>
      </c>
      <c r="U1736">
        <f t="shared" si="696"/>
        <v>39.600924999999997</v>
      </c>
      <c r="V1736">
        <f t="shared" ref="V1736:V1799" si="708">SUM(0.5*1.225*2.23*0.33*(AC1736*AC1736))</f>
        <v>573.38977208333336</v>
      </c>
      <c r="W1736">
        <f t="shared" si="697"/>
        <v>612.99069708333332</v>
      </c>
      <c r="X1736" s="49">
        <f t="shared" si="698"/>
        <v>21863.334862638887</v>
      </c>
      <c r="Y1736" s="29">
        <f t="shared" si="699"/>
        <v>-27626.805555555649</v>
      </c>
      <c r="AA1736">
        <f t="shared" ref="AA1736:AA1799" si="709">IF(E1736&lt;1,1,0)</f>
        <v>0</v>
      </c>
      <c r="AB1736">
        <f t="shared" si="702"/>
        <v>128.4</v>
      </c>
      <c r="AC1736">
        <f t="shared" ref="AC1736:AC1799" si="710">E1736/3.6</f>
        <v>35.666666666666664</v>
      </c>
      <c r="AE1736">
        <f t="shared" ref="AE1736:AE1799" si="711">SUM(L1736*-1)</f>
        <v>-21416.203708472221</v>
      </c>
      <c r="AF1736">
        <f t="shared" ref="AF1736:AF1799" si="712">SUM(R1736*-1)</f>
        <v>-21478.885645972219</v>
      </c>
      <c r="AG1736">
        <f t="shared" ref="AG1736:AG1799" si="713">SUM(X1736*-1)</f>
        <v>-21863.334862638887</v>
      </c>
    </row>
    <row r="1737" spans="2:33" x14ac:dyDescent="0.25">
      <c r="B1737" s="7" t="s">
        <v>75</v>
      </c>
      <c r="C1737" s="7">
        <v>1729</v>
      </c>
      <c r="D1737" s="7">
        <v>252</v>
      </c>
      <c r="E1737" s="13">
        <v>126.5</v>
      </c>
      <c r="F1737" s="17">
        <f t="shared" si="700"/>
        <v>-0.59722222222222376</v>
      </c>
      <c r="G1737" s="17">
        <f t="shared" si="701"/>
        <v>-2.1500000000000057</v>
      </c>
      <c r="H1737">
        <f t="shared" ref="H1737:H1800" si="714">SUM(1155*F1737)</f>
        <v>-689.79166666666845</v>
      </c>
      <c r="I1737">
        <f t="shared" ref="I1737:I1800" si="715">SUM((0.013*(1+(E1737/160))*1155))</f>
        <v>26.886234374999997</v>
      </c>
      <c r="J1737">
        <f t="shared" si="704"/>
        <v>556.54584584780093</v>
      </c>
      <c r="K1737">
        <f t="shared" si="703"/>
        <v>583.43208022280089</v>
      </c>
      <c r="L1737" s="49">
        <f t="shared" ref="L1737:L1800" si="716">SUM(K1737*AC1737)</f>
        <v>20501.155041162307</v>
      </c>
      <c r="M1737" s="29">
        <f t="shared" ref="M1737:M1800" si="717">SUM(H1737*AC1737)</f>
        <v>-24238.512731481544</v>
      </c>
      <c r="N1737">
        <f t="shared" si="705"/>
        <v>-734.58333333333519</v>
      </c>
      <c r="O1737">
        <f t="shared" ref="O1737:O1800" si="718">SUM((0.013*(1+(E1737/160))*1230))</f>
        <v>28.632093749999996</v>
      </c>
      <c r="P1737">
        <f t="shared" si="706"/>
        <v>556.54584584780093</v>
      </c>
      <c r="Q1737">
        <f t="shared" ref="Q1737:Q1800" si="719">SUM(O1737+P1737)</f>
        <v>585.1779395978009</v>
      </c>
      <c r="R1737" s="49">
        <f t="shared" ref="R1737:R1800" si="720">SUM(Q1737*AC1737)</f>
        <v>20562.502599756059</v>
      </c>
      <c r="S1737" s="29">
        <f t="shared" ref="S1737:S1800" si="721">SUM(N1737*AC1737)</f>
        <v>-25812.442129629693</v>
      </c>
      <c r="T1737">
        <f t="shared" si="707"/>
        <v>-1009.3055555555582</v>
      </c>
      <c r="U1737">
        <f t="shared" ref="U1737:U1800" si="722">SUM((0.013*(1+(E1737/160))*1690))</f>
        <v>39.340031249999996</v>
      </c>
      <c r="V1737">
        <f t="shared" si="708"/>
        <v>556.54584584780093</v>
      </c>
      <c r="W1737">
        <f t="shared" ref="W1737:W1800" si="723">SUM(U1737+V1737)</f>
        <v>595.88587709780097</v>
      </c>
      <c r="X1737" s="49">
        <f t="shared" ref="X1737:X1800" si="724">SUM(W1737*AC1737)</f>
        <v>20938.767625797725</v>
      </c>
      <c r="Y1737" s="29">
        <f t="shared" ref="Y1737:Y1800" si="725">SUM(T1737*AC1737)</f>
        <v>-35465.875771605024</v>
      </c>
      <c r="AA1737">
        <f t="shared" si="709"/>
        <v>0</v>
      </c>
      <c r="AB1737">
        <f t="shared" si="702"/>
        <v>126.5</v>
      </c>
      <c r="AC1737">
        <f t="shared" si="710"/>
        <v>35.138888888888886</v>
      </c>
      <c r="AE1737">
        <f t="shared" si="711"/>
        <v>-20501.155041162307</v>
      </c>
      <c r="AF1737">
        <f t="shared" si="712"/>
        <v>-20562.502599756059</v>
      </c>
      <c r="AG1737">
        <f t="shared" si="713"/>
        <v>-20938.767625797725</v>
      </c>
    </row>
    <row r="1738" spans="2:33" x14ac:dyDescent="0.25">
      <c r="B1738" s="7" t="s">
        <v>75</v>
      </c>
      <c r="C1738" s="7">
        <v>1730</v>
      </c>
      <c r="D1738" s="7">
        <v>253</v>
      </c>
      <c r="E1738" s="13">
        <v>124.1</v>
      </c>
      <c r="F1738" s="17">
        <f t="shared" ref="F1738:F1801" si="726">($E1739-$E1737)/2/3.6</f>
        <v>-0.68055555555555636</v>
      </c>
      <c r="G1738" s="17">
        <f t="shared" ref="G1738:G1801" si="727">($E1739-$E1737)/2</f>
        <v>-2.4500000000000028</v>
      </c>
      <c r="H1738">
        <f t="shared" si="714"/>
        <v>-786.04166666666754</v>
      </c>
      <c r="I1738">
        <f t="shared" si="715"/>
        <v>26.661009374999999</v>
      </c>
      <c r="J1738">
        <f t="shared" si="704"/>
        <v>535.62822904224549</v>
      </c>
      <c r="K1738">
        <f t="shared" si="703"/>
        <v>562.28923841724554</v>
      </c>
      <c r="L1738" s="49">
        <f t="shared" si="716"/>
        <v>19383.359579883381</v>
      </c>
      <c r="M1738" s="29">
        <f t="shared" si="717"/>
        <v>-27096.603009259288</v>
      </c>
      <c r="N1738">
        <f t="shared" si="705"/>
        <v>-837.08333333333428</v>
      </c>
      <c r="O1738">
        <f t="shared" si="718"/>
        <v>28.392243749999999</v>
      </c>
      <c r="P1738">
        <f t="shared" si="706"/>
        <v>535.62822904224549</v>
      </c>
      <c r="Q1738">
        <f t="shared" si="719"/>
        <v>564.02047279224553</v>
      </c>
      <c r="R1738" s="49">
        <f t="shared" si="720"/>
        <v>19443.039075977129</v>
      </c>
      <c r="S1738" s="29">
        <f t="shared" si="721"/>
        <v>-28856.122685185219</v>
      </c>
      <c r="T1738">
        <f t="shared" si="707"/>
        <v>-1150.1388888888903</v>
      </c>
      <c r="U1738">
        <f t="shared" si="722"/>
        <v>39.010481249999998</v>
      </c>
      <c r="V1738">
        <f t="shared" si="708"/>
        <v>535.62822904224549</v>
      </c>
      <c r="W1738">
        <f t="shared" si="723"/>
        <v>574.63871029224549</v>
      </c>
      <c r="X1738" s="49">
        <f t="shared" si="724"/>
        <v>19809.073318685463</v>
      </c>
      <c r="Y1738" s="29">
        <f t="shared" si="725"/>
        <v>-39647.843364197579</v>
      </c>
      <c r="AA1738">
        <f t="shared" si="709"/>
        <v>0</v>
      </c>
      <c r="AB1738">
        <f t="shared" si="702"/>
        <v>124.1</v>
      </c>
      <c r="AC1738">
        <f t="shared" si="710"/>
        <v>34.472222222222221</v>
      </c>
      <c r="AE1738">
        <f t="shared" si="711"/>
        <v>-19383.359579883381</v>
      </c>
      <c r="AF1738">
        <f t="shared" si="712"/>
        <v>-19443.039075977129</v>
      </c>
      <c r="AG1738">
        <f t="shared" si="713"/>
        <v>-19809.073318685463</v>
      </c>
    </row>
    <row r="1739" spans="2:33" x14ac:dyDescent="0.25">
      <c r="B1739" s="7" t="s">
        <v>75</v>
      </c>
      <c r="C1739" s="7">
        <v>1731</v>
      </c>
      <c r="D1739" s="7">
        <v>254</v>
      </c>
      <c r="E1739" s="13">
        <v>121.6</v>
      </c>
      <c r="F1739" s="17">
        <f t="shared" si="726"/>
        <v>-0.70833333333333248</v>
      </c>
      <c r="G1739" s="17">
        <f t="shared" si="727"/>
        <v>-2.5499999999999972</v>
      </c>
      <c r="H1739">
        <f t="shared" si="714"/>
        <v>-818.12499999999898</v>
      </c>
      <c r="I1739">
        <f t="shared" si="715"/>
        <v>26.426399999999997</v>
      </c>
      <c r="J1739">
        <f t="shared" si="704"/>
        <v>514.26509037037044</v>
      </c>
      <c r="K1739">
        <f t="shared" si="703"/>
        <v>540.69149037037039</v>
      </c>
      <c r="L1739" s="49">
        <f t="shared" si="716"/>
        <v>18263.357008065846</v>
      </c>
      <c r="M1739" s="29">
        <f t="shared" si="717"/>
        <v>-27634.444444444409</v>
      </c>
      <c r="N1739">
        <f t="shared" si="705"/>
        <v>-871.24999999999898</v>
      </c>
      <c r="O1739">
        <f t="shared" si="718"/>
        <v>28.142399999999999</v>
      </c>
      <c r="P1739">
        <f t="shared" si="706"/>
        <v>514.26509037037044</v>
      </c>
      <c r="Q1739">
        <f t="shared" si="719"/>
        <v>542.4074903703704</v>
      </c>
      <c r="R1739" s="49">
        <f t="shared" si="720"/>
        <v>18321.319674732513</v>
      </c>
      <c r="S1739" s="29">
        <f t="shared" si="721"/>
        <v>-29428.888888888854</v>
      </c>
      <c r="T1739">
        <f t="shared" si="707"/>
        <v>-1197.0833333333319</v>
      </c>
      <c r="U1739">
        <f t="shared" si="722"/>
        <v>38.667199999999994</v>
      </c>
      <c r="V1739">
        <f t="shared" si="708"/>
        <v>514.26509037037044</v>
      </c>
      <c r="W1739">
        <f t="shared" si="723"/>
        <v>552.93229037037042</v>
      </c>
      <c r="X1739" s="49">
        <f t="shared" si="724"/>
        <v>18676.824030288069</v>
      </c>
      <c r="Y1739" s="29">
        <f t="shared" si="725"/>
        <v>-40434.814814814767</v>
      </c>
      <c r="AA1739">
        <f t="shared" si="709"/>
        <v>0</v>
      </c>
      <c r="AB1739">
        <f t="shared" si="702"/>
        <v>121.6</v>
      </c>
      <c r="AC1739">
        <f t="shared" si="710"/>
        <v>33.777777777777779</v>
      </c>
      <c r="AE1739">
        <f t="shared" si="711"/>
        <v>-18263.357008065846</v>
      </c>
      <c r="AF1739">
        <f t="shared" si="712"/>
        <v>-18321.319674732513</v>
      </c>
      <c r="AG1739">
        <f t="shared" si="713"/>
        <v>-18676.824030288069</v>
      </c>
    </row>
    <row r="1740" spans="2:33" x14ac:dyDescent="0.25">
      <c r="B1740" s="7" t="s">
        <v>75</v>
      </c>
      <c r="C1740" s="7">
        <v>1732</v>
      </c>
      <c r="D1740" s="7">
        <v>255</v>
      </c>
      <c r="E1740" s="13">
        <v>119</v>
      </c>
      <c r="F1740" s="17">
        <f t="shared" si="726"/>
        <v>-0.70833333333333248</v>
      </c>
      <c r="G1740" s="17">
        <f t="shared" si="727"/>
        <v>-2.5499999999999972</v>
      </c>
      <c r="H1740">
        <f t="shared" si="714"/>
        <v>-818.12499999999898</v>
      </c>
      <c r="I1740">
        <f t="shared" si="715"/>
        <v>26.182406249999996</v>
      </c>
      <c r="J1740">
        <f t="shared" si="704"/>
        <v>492.50859866898162</v>
      </c>
      <c r="K1740">
        <f t="shared" si="703"/>
        <v>518.69100491898166</v>
      </c>
      <c r="L1740" s="49">
        <f t="shared" si="716"/>
        <v>17145.619329266337</v>
      </c>
      <c r="M1740" s="29">
        <f t="shared" si="717"/>
        <v>-27043.576388888858</v>
      </c>
      <c r="N1740">
        <f t="shared" si="705"/>
        <v>-871.24999999999898</v>
      </c>
      <c r="O1740">
        <f t="shared" si="718"/>
        <v>27.882562499999999</v>
      </c>
      <c r="P1740">
        <f t="shared" si="706"/>
        <v>492.50859866898162</v>
      </c>
      <c r="Q1740">
        <f t="shared" si="719"/>
        <v>520.39116116898163</v>
      </c>
      <c r="R1740" s="49">
        <f t="shared" si="720"/>
        <v>17201.81893864134</v>
      </c>
      <c r="S1740" s="29">
        <f t="shared" si="721"/>
        <v>-28799.652777777745</v>
      </c>
      <c r="T1740">
        <f t="shared" si="707"/>
        <v>-1197.0833333333319</v>
      </c>
      <c r="U1740">
        <f t="shared" si="722"/>
        <v>38.310187499999998</v>
      </c>
      <c r="V1740">
        <f t="shared" si="708"/>
        <v>492.50859866898162</v>
      </c>
      <c r="W1740">
        <f t="shared" si="723"/>
        <v>530.81878616898166</v>
      </c>
      <c r="X1740" s="49">
        <f t="shared" si="724"/>
        <v>17546.509876141339</v>
      </c>
      <c r="Y1740" s="29">
        <f t="shared" si="725"/>
        <v>-39570.254629629584</v>
      </c>
      <c r="AA1740">
        <f t="shared" si="709"/>
        <v>0</v>
      </c>
      <c r="AB1740">
        <f t="shared" si="702"/>
        <v>119</v>
      </c>
      <c r="AC1740">
        <f t="shared" si="710"/>
        <v>33.055555555555557</v>
      </c>
      <c r="AE1740">
        <f t="shared" si="711"/>
        <v>-17145.619329266337</v>
      </c>
      <c r="AF1740">
        <f t="shared" si="712"/>
        <v>-17201.81893864134</v>
      </c>
      <c r="AG1740">
        <f t="shared" si="713"/>
        <v>-17546.509876141339</v>
      </c>
    </row>
    <row r="1741" spans="2:33" x14ac:dyDescent="0.25">
      <c r="B1741" s="7" t="s">
        <v>75</v>
      </c>
      <c r="C1741" s="7">
        <v>1733</v>
      </c>
      <c r="D1741" s="7">
        <v>256</v>
      </c>
      <c r="E1741" s="13">
        <v>116.5</v>
      </c>
      <c r="F1741" s="17">
        <f t="shared" si="726"/>
        <v>-0.68055555555555636</v>
      </c>
      <c r="G1741" s="17">
        <f t="shared" si="727"/>
        <v>-2.4500000000000028</v>
      </c>
      <c r="H1741">
        <f t="shared" si="714"/>
        <v>-786.04166666666754</v>
      </c>
      <c r="I1741">
        <f t="shared" si="715"/>
        <v>25.947796874999998</v>
      </c>
      <c r="J1741">
        <f t="shared" si="704"/>
        <v>472.03233022280091</v>
      </c>
      <c r="K1741">
        <f t="shared" si="703"/>
        <v>497.9801270978009</v>
      </c>
      <c r="L1741" s="49">
        <f t="shared" si="716"/>
        <v>16115.190224137166</v>
      </c>
      <c r="M1741" s="29">
        <f t="shared" si="717"/>
        <v>-25437.181712962989</v>
      </c>
      <c r="N1741">
        <f t="shared" si="705"/>
        <v>-837.08333333333428</v>
      </c>
      <c r="O1741">
        <f t="shared" si="718"/>
        <v>27.632718749999999</v>
      </c>
      <c r="P1741">
        <f t="shared" si="706"/>
        <v>472.03233022280091</v>
      </c>
      <c r="Q1741">
        <f t="shared" si="719"/>
        <v>499.66504897280089</v>
      </c>
      <c r="R1741" s="49">
        <f t="shared" si="720"/>
        <v>16169.716168147583</v>
      </c>
      <c r="S1741" s="29">
        <f t="shared" si="721"/>
        <v>-27088.946759259288</v>
      </c>
      <c r="T1741">
        <f t="shared" si="707"/>
        <v>-1150.1388888888903</v>
      </c>
      <c r="U1741">
        <f t="shared" si="722"/>
        <v>37.966906250000001</v>
      </c>
      <c r="V1741">
        <f t="shared" si="708"/>
        <v>472.03233022280091</v>
      </c>
      <c r="W1741">
        <f t="shared" si="723"/>
        <v>509.99923647280093</v>
      </c>
      <c r="X1741" s="49">
        <f t="shared" si="724"/>
        <v>16504.14195807814</v>
      </c>
      <c r="Y1741" s="29">
        <f t="shared" si="725"/>
        <v>-37219.772376543253</v>
      </c>
      <c r="AA1741">
        <f t="shared" si="709"/>
        <v>0</v>
      </c>
      <c r="AB1741">
        <f t="shared" si="702"/>
        <v>116.5</v>
      </c>
      <c r="AC1741">
        <f t="shared" si="710"/>
        <v>32.361111111111107</v>
      </c>
      <c r="AE1741">
        <f t="shared" si="711"/>
        <v>-16115.190224137166</v>
      </c>
      <c r="AF1741">
        <f t="shared" si="712"/>
        <v>-16169.716168147583</v>
      </c>
      <c r="AG1741">
        <f t="shared" si="713"/>
        <v>-16504.14195807814</v>
      </c>
    </row>
    <row r="1742" spans="2:33" x14ac:dyDescent="0.25">
      <c r="B1742" s="7" t="s">
        <v>75</v>
      </c>
      <c r="C1742" s="7">
        <v>1734</v>
      </c>
      <c r="D1742" s="7">
        <v>257</v>
      </c>
      <c r="E1742" s="13">
        <v>114.1</v>
      </c>
      <c r="F1742" s="17">
        <f t="shared" si="726"/>
        <v>-0.65277777777777812</v>
      </c>
      <c r="G1742" s="17">
        <f t="shared" si="727"/>
        <v>-2.3500000000000014</v>
      </c>
      <c r="H1742">
        <f t="shared" si="714"/>
        <v>-753.95833333333371</v>
      </c>
      <c r="I1742">
        <f t="shared" si="715"/>
        <v>25.722571875</v>
      </c>
      <c r="J1742">
        <f t="shared" si="704"/>
        <v>452.78411619502316</v>
      </c>
      <c r="K1742">
        <f t="shared" si="703"/>
        <v>478.50668807002319</v>
      </c>
      <c r="L1742" s="49">
        <f t="shared" si="716"/>
        <v>15166.003641330457</v>
      </c>
      <c r="M1742" s="29">
        <f t="shared" si="717"/>
        <v>-23896.29050925927</v>
      </c>
      <c r="N1742">
        <f t="shared" si="705"/>
        <v>-802.91666666666708</v>
      </c>
      <c r="O1742">
        <f t="shared" si="718"/>
        <v>27.392868749999998</v>
      </c>
      <c r="P1742">
        <f t="shared" si="706"/>
        <v>452.78411619502316</v>
      </c>
      <c r="Q1742">
        <f t="shared" si="719"/>
        <v>480.17698494502315</v>
      </c>
      <c r="R1742" s="49">
        <f t="shared" si="720"/>
        <v>15218.942772840872</v>
      </c>
      <c r="S1742" s="29">
        <f t="shared" si="721"/>
        <v>-25447.997685185197</v>
      </c>
      <c r="T1742">
        <f t="shared" si="707"/>
        <v>-1103.194444444445</v>
      </c>
      <c r="U1742">
        <f t="shared" si="722"/>
        <v>37.637356249999996</v>
      </c>
      <c r="V1742">
        <f t="shared" si="708"/>
        <v>452.78411619502316</v>
      </c>
      <c r="W1742">
        <f t="shared" si="723"/>
        <v>490.42147244502314</v>
      </c>
      <c r="X1742" s="49">
        <f t="shared" si="724"/>
        <v>15543.636112771426</v>
      </c>
      <c r="Y1742" s="29">
        <f t="shared" si="725"/>
        <v>-34965.135030864214</v>
      </c>
      <c r="AA1742">
        <f t="shared" si="709"/>
        <v>0</v>
      </c>
      <c r="AB1742">
        <f t="shared" si="702"/>
        <v>114.1</v>
      </c>
      <c r="AC1742">
        <f t="shared" si="710"/>
        <v>31.694444444444443</v>
      </c>
      <c r="AE1742">
        <f t="shared" si="711"/>
        <v>-15166.003641330457</v>
      </c>
      <c r="AF1742">
        <f t="shared" si="712"/>
        <v>-15218.942772840872</v>
      </c>
      <c r="AG1742">
        <f t="shared" si="713"/>
        <v>-15543.636112771426</v>
      </c>
    </row>
    <row r="1743" spans="2:33" x14ac:dyDescent="0.25">
      <c r="B1743" s="7" t="s">
        <v>75</v>
      </c>
      <c r="C1743" s="7">
        <v>1735</v>
      </c>
      <c r="D1743" s="7">
        <v>258</v>
      </c>
      <c r="E1743" s="13">
        <v>111.8</v>
      </c>
      <c r="F1743" s="17">
        <f t="shared" si="726"/>
        <v>-0.63888888888888806</v>
      </c>
      <c r="G1743" s="17">
        <f t="shared" si="727"/>
        <v>-2.2999999999999972</v>
      </c>
      <c r="H1743">
        <f t="shared" si="714"/>
        <v>-737.91666666666572</v>
      </c>
      <c r="I1743">
        <f t="shared" si="715"/>
        <v>25.506731249999998</v>
      </c>
      <c r="J1743">
        <f t="shared" si="704"/>
        <v>434.71387450231487</v>
      </c>
      <c r="K1743">
        <f t="shared" si="703"/>
        <v>460.22060575231484</v>
      </c>
      <c r="L1743" s="49">
        <f t="shared" si="716"/>
        <v>14292.406589752443</v>
      </c>
      <c r="M1743" s="29">
        <f t="shared" si="717"/>
        <v>-22916.412037037007</v>
      </c>
      <c r="N1743">
        <f t="shared" si="705"/>
        <v>-785.83333333333235</v>
      </c>
      <c r="O1743">
        <f t="shared" si="718"/>
        <v>27.163012500000001</v>
      </c>
      <c r="P1743">
        <f t="shared" si="706"/>
        <v>434.71387450231487</v>
      </c>
      <c r="Q1743">
        <f t="shared" si="719"/>
        <v>461.87688700231485</v>
      </c>
      <c r="R1743" s="49">
        <f t="shared" si="720"/>
        <v>14343.843324127443</v>
      </c>
      <c r="S1743" s="29">
        <f t="shared" si="721"/>
        <v>-24404.490740740708</v>
      </c>
      <c r="T1743">
        <f t="shared" si="707"/>
        <v>-1079.7222222222208</v>
      </c>
      <c r="U1743">
        <f t="shared" si="722"/>
        <v>37.321537499999998</v>
      </c>
      <c r="V1743">
        <f t="shared" si="708"/>
        <v>434.71387450231487</v>
      </c>
      <c r="W1743">
        <f t="shared" si="723"/>
        <v>472.03541200231484</v>
      </c>
      <c r="X1743" s="49">
        <f t="shared" si="724"/>
        <v>14659.321961627444</v>
      </c>
      <c r="Y1743" s="29">
        <f t="shared" si="725"/>
        <v>-33531.373456790076</v>
      </c>
      <c r="AA1743">
        <f t="shared" si="709"/>
        <v>0</v>
      </c>
      <c r="AB1743">
        <f t="shared" si="702"/>
        <v>111.8</v>
      </c>
      <c r="AC1743">
        <f t="shared" si="710"/>
        <v>31.055555555555554</v>
      </c>
      <c r="AE1743">
        <f t="shared" si="711"/>
        <v>-14292.406589752443</v>
      </c>
      <c r="AF1743">
        <f t="shared" si="712"/>
        <v>-14343.843324127443</v>
      </c>
      <c r="AG1743">
        <f t="shared" si="713"/>
        <v>-14659.321961627444</v>
      </c>
    </row>
    <row r="1744" spans="2:33" x14ac:dyDescent="0.25">
      <c r="B1744" s="7" t="s">
        <v>75</v>
      </c>
      <c r="C1744" s="7">
        <v>1736</v>
      </c>
      <c r="D1744" s="7">
        <v>259</v>
      </c>
      <c r="E1744" s="13">
        <v>109.5</v>
      </c>
      <c r="F1744" s="17">
        <f t="shared" si="726"/>
        <v>-0.65277777777777812</v>
      </c>
      <c r="G1744" s="17">
        <f t="shared" si="727"/>
        <v>-2.3500000000000014</v>
      </c>
      <c r="H1744">
        <f t="shared" si="714"/>
        <v>-753.95833333333371</v>
      </c>
      <c r="I1744">
        <f t="shared" si="715"/>
        <v>25.290890624999999</v>
      </c>
      <c r="J1744">
        <f t="shared" si="704"/>
        <v>417.01159700520833</v>
      </c>
      <c r="K1744">
        <f t="shared" si="703"/>
        <v>442.3024876302083</v>
      </c>
      <c r="L1744" s="49">
        <f t="shared" si="716"/>
        <v>13453.367332085501</v>
      </c>
      <c r="M1744" s="29">
        <f t="shared" si="717"/>
        <v>-22932.899305555566</v>
      </c>
      <c r="N1744">
        <f t="shared" si="705"/>
        <v>-802.91666666666708</v>
      </c>
      <c r="O1744">
        <f t="shared" si="718"/>
        <v>26.93315625</v>
      </c>
      <c r="P1744">
        <f t="shared" si="706"/>
        <v>417.01159700520833</v>
      </c>
      <c r="Q1744">
        <f t="shared" si="719"/>
        <v>443.94475325520835</v>
      </c>
      <c r="R1744" s="49">
        <f t="shared" si="720"/>
        <v>13503.319578179253</v>
      </c>
      <c r="S1744" s="29">
        <f t="shared" si="721"/>
        <v>-24422.04861111112</v>
      </c>
      <c r="T1744">
        <f t="shared" si="707"/>
        <v>-1103.194444444445</v>
      </c>
      <c r="U1744">
        <f t="shared" si="722"/>
        <v>37.00571875</v>
      </c>
      <c r="V1744">
        <f t="shared" si="708"/>
        <v>417.01159700520833</v>
      </c>
      <c r="W1744">
        <f t="shared" si="723"/>
        <v>454.0173157552083</v>
      </c>
      <c r="X1744" s="49">
        <f t="shared" si="724"/>
        <v>13809.693354220919</v>
      </c>
      <c r="Y1744" s="29">
        <f t="shared" si="725"/>
        <v>-33555.497685185197</v>
      </c>
      <c r="AA1744">
        <f t="shared" si="709"/>
        <v>0</v>
      </c>
      <c r="AB1744">
        <f t="shared" si="702"/>
        <v>109.5</v>
      </c>
      <c r="AC1744">
        <f t="shared" si="710"/>
        <v>30.416666666666664</v>
      </c>
      <c r="AE1744">
        <f t="shared" si="711"/>
        <v>-13453.367332085501</v>
      </c>
      <c r="AF1744">
        <f t="shared" si="712"/>
        <v>-13503.319578179253</v>
      </c>
      <c r="AG1744">
        <f t="shared" si="713"/>
        <v>-13809.693354220919</v>
      </c>
    </row>
    <row r="1745" spans="2:33" x14ac:dyDescent="0.25">
      <c r="B1745" s="7" t="s">
        <v>75</v>
      </c>
      <c r="C1745" s="7">
        <v>1737</v>
      </c>
      <c r="D1745" s="7">
        <v>260</v>
      </c>
      <c r="E1745" s="13">
        <v>107.1</v>
      </c>
      <c r="F1745" s="17">
        <f t="shared" si="726"/>
        <v>-0.65277777777777812</v>
      </c>
      <c r="G1745" s="17">
        <f t="shared" si="727"/>
        <v>-2.3500000000000014</v>
      </c>
      <c r="H1745">
        <f t="shared" si="714"/>
        <v>-753.95833333333371</v>
      </c>
      <c r="I1745">
        <f t="shared" si="715"/>
        <v>25.065665624999998</v>
      </c>
      <c r="J1745">
        <f t="shared" si="704"/>
        <v>398.93196492187496</v>
      </c>
      <c r="K1745">
        <f t="shared" si="703"/>
        <v>423.99763054687497</v>
      </c>
      <c r="L1745" s="49">
        <f t="shared" si="716"/>
        <v>12613.929508769528</v>
      </c>
      <c r="M1745" s="29">
        <f t="shared" si="717"/>
        <v>-22430.260416666675</v>
      </c>
      <c r="N1745">
        <f t="shared" si="705"/>
        <v>-802.91666666666708</v>
      </c>
      <c r="O1745">
        <f t="shared" si="718"/>
        <v>26.693306249999999</v>
      </c>
      <c r="P1745">
        <f t="shared" si="706"/>
        <v>398.93196492187496</v>
      </c>
      <c r="Q1745">
        <f t="shared" si="719"/>
        <v>425.62527117187494</v>
      </c>
      <c r="R1745" s="49">
        <f t="shared" si="720"/>
        <v>12662.351817363278</v>
      </c>
      <c r="S1745" s="29">
        <f t="shared" si="721"/>
        <v>-23886.770833333343</v>
      </c>
      <c r="T1745">
        <f t="shared" si="707"/>
        <v>-1103.194444444445</v>
      </c>
      <c r="U1745">
        <f t="shared" si="722"/>
        <v>36.676168749999995</v>
      </c>
      <c r="V1745">
        <f t="shared" si="708"/>
        <v>398.93196492187496</v>
      </c>
      <c r="W1745">
        <f t="shared" si="723"/>
        <v>435.60813367187495</v>
      </c>
      <c r="X1745" s="49">
        <f t="shared" si="724"/>
        <v>12959.341976738278</v>
      </c>
      <c r="Y1745" s="29">
        <f t="shared" si="725"/>
        <v>-32820.034722222234</v>
      </c>
      <c r="AA1745">
        <f t="shared" si="709"/>
        <v>0</v>
      </c>
      <c r="AB1745">
        <f t="shared" si="702"/>
        <v>107.1</v>
      </c>
      <c r="AC1745">
        <f t="shared" si="710"/>
        <v>29.749999999999996</v>
      </c>
      <c r="AE1745">
        <f t="shared" si="711"/>
        <v>-12613.929508769528</v>
      </c>
      <c r="AF1745">
        <f t="shared" si="712"/>
        <v>-12662.351817363278</v>
      </c>
      <c r="AG1745">
        <f t="shared" si="713"/>
        <v>-12959.341976738278</v>
      </c>
    </row>
    <row r="1746" spans="2:33" x14ac:dyDescent="0.25">
      <c r="B1746" s="7" t="s">
        <v>75</v>
      </c>
      <c r="C1746" s="7">
        <v>1738</v>
      </c>
      <c r="D1746" s="7">
        <v>261</v>
      </c>
      <c r="E1746" s="13">
        <v>104.8</v>
      </c>
      <c r="F1746" s="17">
        <f t="shared" si="726"/>
        <v>-0.63888888888888806</v>
      </c>
      <c r="G1746" s="17">
        <f t="shared" si="727"/>
        <v>-2.2999999999999972</v>
      </c>
      <c r="H1746">
        <f t="shared" si="714"/>
        <v>-737.91666666666572</v>
      </c>
      <c r="I1746">
        <f t="shared" si="715"/>
        <v>24.849824999999999</v>
      </c>
      <c r="J1746">
        <f t="shared" si="704"/>
        <v>381.98161425925935</v>
      </c>
      <c r="K1746">
        <f t="shared" si="703"/>
        <v>406.83143925925935</v>
      </c>
      <c r="L1746" s="49">
        <f t="shared" si="716"/>
        <v>11843.315231769549</v>
      </c>
      <c r="M1746" s="29">
        <f t="shared" si="717"/>
        <v>-21481.574074074048</v>
      </c>
      <c r="N1746">
        <f t="shared" si="705"/>
        <v>-785.83333333333235</v>
      </c>
      <c r="O1746">
        <f t="shared" si="718"/>
        <v>26.463449999999998</v>
      </c>
      <c r="P1746">
        <f t="shared" si="706"/>
        <v>381.98161425925935</v>
      </c>
      <c r="Q1746">
        <f t="shared" si="719"/>
        <v>408.44506425925937</v>
      </c>
      <c r="R1746" s="49">
        <f t="shared" si="720"/>
        <v>11890.289648436217</v>
      </c>
      <c r="S1746" s="29">
        <f t="shared" si="721"/>
        <v>-22876.481481481453</v>
      </c>
      <c r="T1746">
        <f t="shared" si="707"/>
        <v>-1079.7222222222208</v>
      </c>
      <c r="U1746">
        <f t="shared" si="722"/>
        <v>36.360349999999997</v>
      </c>
      <c r="V1746">
        <f t="shared" si="708"/>
        <v>381.98161425925935</v>
      </c>
      <c r="W1746">
        <f t="shared" si="723"/>
        <v>418.34196425925933</v>
      </c>
      <c r="X1746" s="49">
        <f t="shared" si="724"/>
        <v>12178.399403991771</v>
      </c>
      <c r="Y1746" s="29">
        <f t="shared" si="725"/>
        <v>-31431.913580246874</v>
      </c>
      <c r="AA1746">
        <f t="shared" si="709"/>
        <v>0</v>
      </c>
      <c r="AB1746">
        <f t="shared" si="702"/>
        <v>104.8</v>
      </c>
      <c r="AC1746">
        <f t="shared" si="710"/>
        <v>29.111111111111111</v>
      </c>
      <c r="AE1746">
        <f t="shared" si="711"/>
        <v>-11843.315231769549</v>
      </c>
      <c r="AF1746">
        <f t="shared" si="712"/>
        <v>-11890.289648436217</v>
      </c>
      <c r="AG1746">
        <f t="shared" si="713"/>
        <v>-12178.399403991771</v>
      </c>
    </row>
    <row r="1747" spans="2:33" x14ac:dyDescent="0.25">
      <c r="B1747" s="7" t="s">
        <v>75</v>
      </c>
      <c r="C1747" s="7">
        <v>1739</v>
      </c>
      <c r="D1747" s="7">
        <v>262</v>
      </c>
      <c r="E1747" s="13">
        <v>102.5</v>
      </c>
      <c r="F1747" s="17">
        <f t="shared" si="726"/>
        <v>-0.61111111111110994</v>
      </c>
      <c r="G1747" s="17">
        <f t="shared" si="727"/>
        <v>-2.1999999999999957</v>
      </c>
      <c r="H1747">
        <f t="shared" si="714"/>
        <v>-705.83333333333201</v>
      </c>
      <c r="I1747">
        <f t="shared" si="715"/>
        <v>24.633984375000001</v>
      </c>
      <c r="J1747">
        <f t="shared" si="704"/>
        <v>365.39922779224537</v>
      </c>
      <c r="K1747">
        <f t="shared" si="703"/>
        <v>390.03321216724538</v>
      </c>
      <c r="L1747" s="49">
        <f t="shared" si="716"/>
        <v>11105.112290872958</v>
      </c>
      <c r="M1747" s="29">
        <f t="shared" si="717"/>
        <v>-20096.643518518482</v>
      </c>
      <c r="N1747">
        <f t="shared" si="705"/>
        <v>-751.66666666666526</v>
      </c>
      <c r="O1747">
        <f t="shared" si="718"/>
        <v>26.233593750000001</v>
      </c>
      <c r="P1747">
        <f t="shared" si="706"/>
        <v>365.39922779224537</v>
      </c>
      <c r="Q1747">
        <f t="shared" si="719"/>
        <v>391.63282154224538</v>
      </c>
      <c r="R1747" s="49">
        <f t="shared" si="720"/>
        <v>11150.656724466708</v>
      </c>
      <c r="S1747" s="29">
        <f t="shared" si="721"/>
        <v>-21401.620370370329</v>
      </c>
      <c r="T1747">
        <f t="shared" si="707"/>
        <v>-1032.7777777777758</v>
      </c>
      <c r="U1747">
        <f t="shared" si="722"/>
        <v>36.044531249999999</v>
      </c>
      <c r="V1747">
        <f t="shared" si="708"/>
        <v>365.39922779224537</v>
      </c>
      <c r="W1747">
        <f t="shared" si="723"/>
        <v>401.44375904224535</v>
      </c>
      <c r="X1747" s="49">
        <f t="shared" si="724"/>
        <v>11429.995917175042</v>
      </c>
      <c r="Y1747" s="29">
        <f t="shared" si="725"/>
        <v>-29405.478395061669</v>
      </c>
      <c r="AA1747">
        <f t="shared" si="709"/>
        <v>0</v>
      </c>
      <c r="AB1747">
        <f t="shared" si="702"/>
        <v>102.5</v>
      </c>
      <c r="AC1747">
        <f t="shared" si="710"/>
        <v>28.472222222222221</v>
      </c>
      <c r="AE1747">
        <f t="shared" si="711"/>
        <v>-11105.112290872958</v>
      </c>
      <c r="AF1747">
        <f t="shared" si="712"/>
        <v>-11150.656724466708</v>
      </c>
      <c r="AG1747">
        <f t="shared" si="713"/>
        <v>-11429.995917175042</v>
      </c>
    </row>
    <row r="1748" spans="2:33" x14ac:dyDescent="0.25">
      <c r="B1748" s="7" t="s">
        <v>75</v>
      </c>
      <c r="C1748" s="7">
        <v>1740</v>
      </c>
      <c r="D1748" s="7">
        <v>263</v>
      </c>
      <c r="E1748" s="13">
        <v>100.4</v>
      </c>
      <c r="F1748" s="17">
        <f t="shared" si="726"/>
        <v>-0.54166666666666741</v>
      </c>
      <c r="G1748" s="17">
        <f t="shared" si="727"/>
        <v>-1.9500000000000028</v>
      </c>
      <c r="H1748">
        <f t="shared" si="714"/>
        <v>-625.62500000000091</v>
      </c>
      <c r="I1748">
        <f t="shared" si="715"/>
        <v>24.436912499999998</v>
      </c>
      <c r="J1748">
        <f t="shared" si="704"/>
        <v>350.58014800925935</v>
      </c>
      <c r="K1748">
        <f t="shared" si="703"/>
        <v>375.01706050925935</v>
      </c>
      <c r="L1748" s="49">
        <f t="shared" si="716"/>
        <v>10458.809131980455</v>
      </c>
      <c r="M1748" s="29">
        <f t="shared" si="717"/>
        <v>-17447.986111111135</v>
      </c>
      <c r="N1748">
        <f t="shared" si="705"/>
        <v>-666.25000000000091</v>
      </c>
      <c r="O1748">
        <f t="shared" si="718"/>
        <v>26.023724999999999</v>
      </c>
      <c r="P1748">
        <f t="shared" si="706"/>
        <v>350.58014800925935</v>
      </c>
      <c r="Q1748">
        <f t="shared" si="719"/>
        <v>376.60387300925936</v>
      </c>
      <c r="R1748" s="49">
        <f t="shared" si="720"/>
        <v>10503.063569480455</v>
      </c>
      <c r="S1748" s="29">
        <f t="shared" si="721"/>
        <v>-18580.972222222248</v>
      </c>
      <c r="T1748">
        <f t="shared" si="707"/>
        <v>-915.41666666666788</v>
      </c>
      <c r="U1748">
        <f t="shared" si="722"/>
        <v>35.756174999999999</v>
      </c>
      <c r="V1748">
        <f t="shared" si="708"/>
        <v>350.58014800925935</v>
      </c>
      <c r="W1748">
        <f t="shared" si="723"/>
        <v>386.33632300925933</v>
      </c>
      <c r="X1748" s="49">
        <f t="shared" si="724"/>
        <v>10774.490786147122</v>
      </c>
      <c r="Y1748" s="29">
        <f t="shared" si="725"/>
        <v>-25529.953703703737</v>
      </c>
      <c r="AA1748">
        <f t="shared" si="709"/>
        <v>0</v>
      </c>
      <c r="AB1748">
        <f t="shared" si="702"/>
        <v>100.4</v>
      </c>
      <c r="AC1748">
        <f t="shared" si="710"/>
        <v>27.888888888888889</v>
      </c>
      <c r="AE1748">
        <f t="shared" si="711"/>
        <v>-10458.809131980455</v>
      </c>
      <c r="AF1748">
        <f t="shared" si="712"/>
        <v>-10503.063569480455</v>
      </c>
      <c r="AG1748">
        <f t="shared" si="713"/>
        <v>-10774.490786147122</v>
      </c>
    </row>
    <row r="1749" spans="2:33" x14ac:dyDescent="0.25">
      <c r="B1749" s="7" t="s">
        <v>75</v>
      </c>
      <c r="C1749" s="7">
        <v>1741</v>
      </c>
      <c r="D1749" s="7">
        <v>264</v>
      </c>
      <c r="E1749" s="13">
        <v>98.6</v>
      </c>
      <c r="F1749" s="17">
        <f t="shared" si="726"/>
        <v>-0.44444444444444481</v>
      </c>
      <c r="G1749" s="17">
        <f t="shared" si="727"/>
        <v>-1.6000000000000014</v>
      </c>
      <c r="H1749">
        <f t="shared" si="714"/>
        <v>-513.33333333333371</v>
      </c>
      <c r="I1749">
        <f t="shared" si="715"/>
        <v>24.267993749999999</v>
      </c>
      <c r="J1749">
        <f t="shared" si="704"/>
        <v>338.12222978009254</v>
      </c>
      <c r="K1749">
        <f t="shared" si="703"/>
        <v>362.39022353009256</v>
      </c>
      <c r="L1749" s="49">
        <f t="shared" si="716"/>
        <v>9925.4655666853123</v>
      </c>
      <c r="M1749" s="29">
        <f t="shared" si="717"/>
        <v>-14059.629629629639</v>
      </c>
      <c r="N1749">
        <f t="shared" si="705"/>
        <v>-546.66666666666708</v>
      </c>
      <c r="O1749">
        <f t="shared" si="718"/>
        <v>25.843837499999999</v>
      </c>
      <c r="P1749">
        <f t="shared" si="706"/>
        <v>338.12222978009254</v>
      </c>
      <c r="Q1749">
        <f t="shared" si="719"/>
        <v>363.96606728009255</v>
      </c>
      <c r="R1749" s="49">
        <f t="shared" si="720"/>
        <v>9968.626176060312</v>
      </c>
      <c r="S1749" s="29">
        <f t="shared" si="721"/>
        <v>-14972.592592592602</v>
      </c>
      <c r="T1749">
        <f t="shared" si="707"/>
        <v>-751.11111111111177</v>
      </c>
      <c r="U1749">
        <f t="shared" si="722"/>
        <v>35.509012499999997</v>
      </c>
      <c r="V1749">
        <f t="shared" si="708"/>
        <v>338.12222978009254</v>
      </c>
      <c r="W1749">
        <f t="shared" si="723"/>
        <v>373.63124228009252</v>
      </c>
      <c r="X1749" s="49">
        <f t="shared" si="724"/>
        <v>10233.344580226978</v>
      </c>
      <c r="Y1749" s="29">
        <f t="shared" si="725"/>
        <v>-20572.098765432114</v>
      </c>
      <c r="AA1749">
        <f t="shared" si="709"/>
        <v>0</v>
      </c>
      <c r="AB1749">
        <f t="shared" ref="AB1749:AB1808" si="728">IF(AA1749=1,"",E1749)</f>
        <v>98.6</v>
      </c>
      <c r="AC1749">
        <f t="shared" si="710"/>
        <v>27.388888888888886</v>
      </c>
      <c r="AE1749">
        <f t="shared" si="711"/>
        <v>-9925.4655666853123</v>
      </c>
      <c r="AF1749">
        <f t="shared" si="712"/>
        <v>-9968.626176060312</v>
      </c>
      <c r="AG1749">
        <f t="shared" si="713"/>
        <v>-10233.344580226978</v>
      </c>
    </row>
    <row r="1750" spans="2:33" x14ac:dyDescent="0.25">
      <c r="B1750" s="7" t="s">
        <v>75</v>
      </c>
      <c r="C1750" s="7">
        <v>1742</v>
      </c>
      <c r="D1750" s="7">
        <v>265</v>
      </c>
      <c r="E1750" s="13">
        <v>97.2</v>
      </c>
      <c r="F1750" s="17">
        <f t="shared" si="726"/>
        <v>-0.37499999999999839</v>
      </c>
      <c r="G1750" s="17">
        <f t="shared" si="727"/>
        <v>-1.3499999999999943</v>
      </c>
      <c r="H1750">
        <f t="shared" si="714"/>
        <v>-433.12499999999812</v>
      </c>
      <c r="I1750">
        <f t="shared" si="715"/>
        <v>24.136612499999998</v>
      </c>
      <c r="J1750">
        <f t="shared" si="704"/>
        <v>328.58854875000003</v>
      </c>
      <c r="K1750">
        <f t="shared" si="703"/>
        <v>352.72516125000004</v>
      </c>
      <c r="L1750" s="49">
        <f t="shared" si="716"/>
        <v>9523.5793537500012</v>
      </c>
      <c r="M1750" s="29">
        <f t="shared" si="717"/>
        <v>-11694.374999999949</v>
      </c>
      <c r="N1750">
        <f t="shared" si="705"/>
        <v>-461.24999999999801</v>
      </c>
      <c r="O1750">
        <f t="shared" si="718"/>
        <v>25.703924999999998</v>
      </c>
      <c r="P1750">
        <f t="shared" si="706"/>
        <v>328.58854875000003</v>
      </c>
      <c r="Q1750">
        <f t="shared" si="719"/>
        <v>354.29247375</v>
      </c>
      <c r="R1750" s="49">
        <f t="shared" si="720"/>
        <v>9565.8967912499993</v>
      </c>
      <c r="S1750" s="29">
        <f t="shared" si="721"/>
        <v>-12453.749999999945</v>
      </c>
      <c r="T1750">
        <f t="shared" si="707"/>
        <v>-633.74999999999727</v>
      </c>
      <c r="U1750">
        <f t="shared" si="722"/>
        <v>35.316775</v>
      </c>
      <c r="V1750">
        <f t="shared" si="708"/>
        <v>328.58854875000003</v>
      </c>
      <c r="W1750">
        <f t="shared" si="723"/>
        <v>363.90532375000004</v>
      </c>
      <c r="X1750" s="49">
        <f t="shared" si="724"/>
        <v>9825.443741250001</v>
      </c>
      <c r="Y1750" s="29">
        <f t="shared" si="725"/>
        <v>-17111.249999999927</v>
      </c>
      <c r="AA1750">
        <f t="shared" si="709"/>
        <v>0</v>
      </c>
      <c r="AB1750">
        <f t="shared" si="728"/>
        <v>97.2</v>
      </c>
      <c r="AC1750">
        <f t="shared" si="710"/>
        <v>27</v>
      </c>
      <c r="AE1750">
        <f t="shared" si="711"/>
        <v>-9523.5793537500012</v>
      </c>
      <c r="AF1750">
        <f t="shared" si="712"/>
        <v>-9565.8967912499993</v>
      </c>
      <c r="AG1750">
        <f t="shared" si="713"/>
        <v>-9825.443741250001</v>
      </c>
    </row>
    <row r="1751" spans="2:33" x14ac:dyDescent="0.25">
      <c r="B1751" s="7" t="s">
        <v>75</v>
      </c>
      <c r="C1751" s="7">
        <v>1743</v>
      </c>
      <c r="D1751" s="7">
        <v>266</v>
      </c>
      <c r="E1751" s="13">
        <v>95.9</v>
      </c>
      <c r="F1751" s="17">
        <f t="shared" si="726"/>
        <v>-0.33333333333333409</v>
      </c>
      <c r="G1751" s="17">
        <f t="shared" si="727"/>
        <v>-1.2000000000000028</v>
      </c>
      <c r="H1751">
        <f t="shared" si="714"/>
        <v>-385.00000000000085</v>
      </c>
      <c r="I1751">
        <f t="shared" si="715"/>
        <v>24.014615624999998</v>
      </c>
      <c r="J1751">
        <f t="shared" si="704"/>
        <v>319.85792001446765</v>
      </c>
      <c r="K1751">
        <f t="shared" si="703"/>
        <v>343.87253563946763</v>
      </c>
      <c r="L1751" s="49">
        <f t="shared" si="716"/>
        <v>9160.3822688402634</v>
      </c>
      <c r="M1751" s="29">
        <f t="shared" si="717"/>
        <v>-10255.972222222244</v>
      </c>
      <c r="N1751">
        <f t="shared" si="705"/>
        <v>-410.00000000000091</v>
      </c>
      <c r="O1751">
        <f t="shared" si="718"/>
        <v>25.574006249999996</v>
      </c>
      <c r="P1751">
        <f t="shared" si="706"/>
        <v>319.85792001446765</v>
      </c>
      <c r="Q1751">
        <f t="shared" si="719"/>
        <v>345.43192626446762</v>
      </c>
      <c r="R1751" s="49">
        <f t="shared" si="720"/>
        <v>9201.9227024340125</v>
      </c>
      <c r="S1751" s="29">
        <f t="shared" si="721"/>
        <v>-10921.944444444469</v>
      </c>
      <c r="T1751">
        <f t="shared" si="707"/>
        <v>-563.33333333333462</v>
      </c>
      <c r="U1751">
        <f t="shared" si="722"/>
        <v>35.138268749999995</v>
      </c>
      <c r="V1751">
        <f t="shared" si="708"/>
        <v>319.85792001446765</v>
      </c>
      <c r="W1751">
        <f t="shared" si="723"/>
        <v>354.99618876446766</v>
      </c>
      <c r="X1751" s="49">
        <f t="shared" si="724"/>
        <v>9456.7040284756804</v>
      </c>
      <c r="Y1751" s="29">
        <f t="shared" si="725"/>
        <v>-15006.574074074109</v>
      </c>
      <c r="AA1751">
        <f t="shared" si="709"/>
        <v>0</v>
      </c>
      <c r="AB1751">
        <f t="shared" si="728"/>
        <v>95.9</v>
      </c>
      <c r="AC1751">
        <f t="shared" si="710"/>
        <v>26.638888888888889</v>
      </c>
      <c r="AE1751">
        <f t="shared" si="711"/>
        <v>-9160.3822688402634</v>
      </c>
      <c r="AF1751">
        <f t="shared" si="712"/>
        <v>-9201.9227024340125</v>
      </c>
      <c r="AG1751">
        <f t="shared" si="713"/>
        <v>-9456.7040284756804</v>
      </c>
    </row>
    <row r="1752" spans="2:33" x14ac:dyDescent="0.25">
      <c r="B1752" s="7" t="s">
        <v>75</v>
      </c>
      <c r="C1752" s="7">
        <v>1744</v>
      </c>
      <c r="D1752" s="7">
        <v>267</v>
      </c>
      <c r="E1752" s="13">
        <v>94.8</v>
      </c>
      <c r="F1752" s="17">
        <f t="shared" si="726"/>
        <v>-0.29166666666666785</v>
      </c>
      <c r="G1752" s="17">
        <f t="shared" si="727"/>
        <v>-1.0500000000000043</v>
      </c>
      <c r="H1752">
        <f t="shared" si="714"/>
        <v>-336.87500000000136</v>
      </c>
      <c r="I1752">
        <f t="shared" si="715"/>
        <v>23.9113875</v>
      </c>
      <c r="J1752">
        <f t="shared" si="704"/>
        <v>312.56228208333334</v>
      </c>
      <c r="K1752">
        <f t="shared" si="703"/>
        <v>336.47366958333333</v>
      </c>
      <c r="L1752" s="49">
        <f t="shared" si="716"/>
        <v>8860.4732990277771</v>
      </c>
      <c r="M1752" s="29">
        <f t="shared" si="717"/>
        <v>-8871.0416666667024</v>
      </c>
      <c r="N1752">
        <f t="shared" si="705"/>
        <v>-358.75000000000148</v>
      </c>
      <c r="O1752">
        <f t="shared" si="718"/>
        <v>25.464074999999998</v>
      </c>
      <c r="P1752">
        <f t="shared" si="706"/>
        <v>312.56228208333334</v>
      </c>
      <c r="Q1752">
        <f t="shared" si="719"/>
        <v>338.02635708333332</v>
      </c>
      <c r="R1752" s="49">
        <f t="shared" si="720"/>
        <v>8901.3607365277767</v>
      </c>
      <c r="S1752" s="29">
        <f t="shared" si="721"/>
        <v>-9447.0833333333721</v>
      </c>
      <c r="T1752">
        <f t="shared" si="707"/>
        <v>-492.91666666666868</v>
      </c>
      <c r="U1752">
        <f t="shared" si="722"/>
        <v>34.987224999999995</v>
      </c>
      <c r="V1752">
        <f t="shared" si="708"/>
        <v>312.56228208333334</v>
      </c>
      <c r="W1752">
        <f t="shared" si="723"/>
        <v>347.54950708333331</v>
      </c>
      <c r="X1752" s="49">
        <f t="shared" si="724"/>
        <v>9152.1370198611094</v>
      </c>
      <c r="Y1752" s="29">
        <f t="shared" si="725"/>
        <v>-12980.138888888941</v>
      </c>
      <c r="AA1752">
        <f t="shared" si="709"/>
        <v>0</v>
      </c>
      <c r="AB1752">
        <f t="shared" si="728"/>
        <v>94.8</v>
      </c>
      <c r="AC1752">
        <f t="shared" si="710"/>
        <v>26.333333333333332</v>
      </c>
      <c r="AE1752">
        <f t="shared" si="711"/>
        <v>-8860.4732990277771</v>
      </c>
      <c r="AF1752">
        <f t="shared" si="712"/>
        <v>-8901.3607365277767</v>
      </c>
      <c r="AG1752">
        <f t="shared" si="713"/>
        <v>-9152.1370198611094</v>
      </c>
    </row>
    <row r="1753" spans="2:33" x14ac:dyDescent="0.25">
      <c r="B1753" s="7" t="s">
        <v>75</v>
      </c>
      <c r="C1753" s="7">
        <v>1745</v>
      </c>
      <c r="D1753" s="7">
        <v>268</v>
      </c>
      <c r="E1753" s="13">
        <v>93.8</v>
      </c>
      <c r="F1753" s="17">
        <f t="shared" si="726"/>
        <v>-0.27777777777777779</v>
      </c>
      <c r="G1753" s="17">
        <f t="shared" si="727"/>
        <v>-1</v>
      </c>
      <c r="H1753">
        <f t="shared" si="714"/>
        <v>-320.83333333333337</v>
      </c>
      <c r="I1753">
        <f t="shared" si="715"/>
        <v>23.817543749999995</v>
      </c>
      <c r="J1753">
        <f t="shared" si="704"/>
        <v>306.00292033564818</v>
      </c>
      <c r="K1753">
        <f t="shared" si="703"/>
        <v>329.82046408564815</v>
      </c>
      <c r="L1753" s="49">
        <f t="shared" si="716"/>
        <v>8593.6554253427203</v>
      </c>
      <c r="M1753" s="29">
        <f t="shared" si="717"/>
        <v>-8359.4907407407409</v>
      </c>
      <c r="N1753">
        <f t="shared" si="705"/>
        <v>-341.66666666666669</v>
      </c>
      <c r="O1753">
        <f t="shared" si="718"/>
        <v>25.364137499999998</v>
      </c>
      <c r="P1753">
        <f t="shared" si="706"/>
        <v>306.00292033564818</v>
      </c>
      <c r="Q1753">
        <f t="shared" si="719"/>
        <v>331.36705783564821</v>
      </c>
      <c r="R1753" s="49">
        <f t="shared" si="720"/>
        <v>8633.9527847177214</v>
      </c>
      <c r="S1753" s="29">
        <f t="shared" si="721"/>
        <v>-8902.3148148148139</v>
      </c>
      <c r="T1753">
        <f t="shared" si="707"/>
        <v>-469.44444444444446</v>
      </c>
      <c r="U1753">
        <f t="shared" si="722"/>
        <v>34.849912499999995</v>
      </c>
      <c r="V1753">
        <f t="shared" si="708"/>
        <v>306.00292033564818</v>
      </c>
      <c r="W1753">
        <f t="shared" si="723"/>
        <v>340.8528328356482</v>
      </c>
      <c r="X1753" s="49">
        <f t="shared" si="724"/>
        <v>8881.1099222177218</v>
      </c>
      <c r="Y1753" s="29">
        <f t="shared" si="725"/>
        <v>-12231.635802469134</v>
      </c>
      <c r="AA1753">
        <f t="shared" si="709"/>
        <v>0</v>
      </c>
      <c r="AB1753">
        <f t="shared" si="728"/>
        <v>93.8</v>
      </c>
      <c r="AC1753">
        <f t="shared" si="710"/>
        <v>26.055555555555554</v>
      </c>
      <c r="AE1753">
        <f t="shared" si="711"/>
        <v>-8593.6554253427203</v>
      </c>
      <c r="AF1753">
        <f t="shared" si="712"/>
        <v>-8633.9527847177214</v>
      </c>
      <c r="AG1753">
        <f t="shared" si="713"/>
        <v>-8881.1099222177218</v>
      </c>
    </row>
    <row r="1754" spans="2:33" x14ac:dyDescent="0.25">
      <c r="B1754" s="7" t="s">
        <v>75</v>
      </c>
      <c r="C1754" s="7">
        <v>1746</v>
      </c>
      <c r="D1754" s="7">
        <v>269</v>
      </c>
      <c r="E1754" s="13">
        <v>92.8</v>
      </c>
      <c r="F1754" s="17">
        <f t="shared" si="726"/>
        <v>-0.27777777777777779</v>
      </c>
      <c r="G1754" s="17">
        <f t="shared" si="727"/>
        <v>-1</v>
      </c>
      <c r="H1754">
        <f t="shared" si="714"/>
        <v>-320.83333333333337</v>
      </c>
      <c r="I1754">
        <f t="shared" si="715"/>
        <v>23.723699999999997</v>
      </c>
      <c r="J1754">
        <f t="shared" si="704"/>
        <v>299.51311703703703</v>
      </c>
      <c r="K1754">
        <f t="shared" si="703"/>
        <v>323.23681703703704</v>
      </c>
      <c r="L1754" s="49">
        <f t="shared" si="716"/>
        <v>8332.3268391769543</v>
      </c>
      <c r="M1754" s="29">
        <f t="shared" si="717"/>
        <v>-8270.3703703703704</v>
      </c>
      <c r="N1754">
        <f t="shared" si="705"/>
        <v>-341.66666666666669</v>
      </c>
      <c r="O1754">
        <f t="shared" si="718"/>
        <v>25.264199999999999</v>
      </c>
      <c r="P1754">
        <f t="shared" si="706"/>
        <v>299.51311703703703</v>
      </c>
      <c r="Q1754">
        <f t="shared" si="719"/>
        <v>324.77731703703705</v>
      </c>
      <c r="R1754" s="49">
        <f t="shared" si="720"/>
        <v>8372.0375058436202</v>
      </c>
      <c r="S1754" s="29">
        <f t="shared" si="721"/>
        <v>-8807.4074074074069</v>
      </c>
      <c r="T1754">
        <f t="shared" si="707"/>
        <v>-469.44444444444446</v>
      </c>
      <c r="U1754">
        <f t="shared" si="722"/>
        <v>34.712600000000002</v>
      </c>
      <c r="V1754">
        <f t="shared" si="708"/>
        <v>299.51311703703703</v>
      </c>
      <c r="W1754">
        <f t="shared" si="723"/>
        <v>334.22571703703704</v>
      </c>
      <c r="X1754" s="49">
        <f t="shared" si="724"/>
        <v>8615.596261399176</v>
      </c>
      <c r="Y1754" s="29">
        <f t="shared" si="725"/>
        <v>-12101.234567901234</v>
      </c>
      <c r="AA1754">
        <f t="shared" si="709"/>
        <v>0</v>
      </c>
      <c r="AB1754">
        <f t="shared" si="728"/>
        <v>92.8</v>
      </c>
      <c r="AC1754">
        <f t="shared" si="710"/>
        <v>25.777777777777775</v>
      </c>
      <c r="AE1754">
        <f t="shared" si="711"/>
        <v>-8332.3268391769543</v>
      </c>
      <c r="AF1754">
        <f t="shared" si="712"/>
        <v>-8372.0375058436202</v>
      </c>
      <c r="AG1754">
        <f t="shared" si="713"/>
        <v>-8615.596261399176</v>
      </c>
    </row>
    <row r="1755" spans="2:33" x14ac:dyDescent="0.25">
      <c r="B1755" s="7" t="s">
        <v>75</v>
      </c>
      <c r="C1755" s="7">
        <v>1747</v>
      </c>
      <c r="D1755" s="7">
        <v>270</v>
      </c>
      <c r="E1755" s="13">
        <v>91.8</v>
      </c>
      <c r="F1755" s="17">
        <f t="shared" si="726"/>
        <v>-0.24999999999999961</v>
      </c>
      <c r="G1755" s="17">
        <f t="shared" si="727"/>
        <v>-0.89999999999999858</v>
      </c>
      <c r="H1755">
        <f t="shared" si="714"/>
        <v>-288.74999999999955</v>
      </c>
      <c r="I1755">
        <f t="shared" si="715"/>
        <v>23.629856249999996</v>
      </c>
      <c r="J1755">
        <f t="shared" si="704"/>
        <v>293.09287218750006</v>
      </c>
      <c r="K1755">
        <f t="shared" si="703"/>
        <v>316.72272843750005</v>
      </c>
      <c r="L1755" s="49">
        <f t="shared" si="716"/>
        <v>8076.4295751562513</v>
      </c>
      <c r="M1755" s="29">
        <f t="shared" si="717"/>
        <v>-7363.1249999999882</v>
      </c>
      <c r="N1755">
        <f t="shared" si="705"/>
        <v>-307.49999999999955</v>
      </c>
      <c r="O1755">
        <f t="shared" si="718"/>
        <v>25.164262499999996</v>
      </c>
      <c r="P1755">
        <f t="shared" si="706"/>
        <v>293.09287218750006</v>
      </c>
      <c r="Q1755">
        <f t="shared" si="719"/>
        <v>318.25713468750007</v>
      </c>
      <c r="R1755" s="49">
        <f t="shared" si="720"/>
        <v>8115.5569345312515</v>
      </c>
      <c r="S1755" s="29">
        <f t="shared" si="721"/>
        <v>-7841.2499999999882</v>
      </c>
      <c r="T1755">
        <f t="shared" si="707"/>
        <v>-422.49999999999932</v>
      </c>
      <c r="U1755">
        <f t="shared" si="722"/>
        <v>34.575287499999995</v>
      </c>
      <c r="V1755">
        <f t="shared" si="708"/>
        <v>293.09287218750006</v>
      </c>
      <c r="W1755">
        <f t="shared" si="723"/>
        <v>327.66815968750007</v>
      </c>
      <c r="X1755" s="49">
        <f t="shared" si="724"/>
        <v>8355.5380720312514</v>
      </c>
      <c r="Y1755" s="29">
        <f t="shared" si="725"/>
        <v>-10773.749999999982</v>
      </c>
      <c r="AA1755">
        <f t="shared" si="709"/>
        <v>0</v>
      </c>
      <c r="AB1755">
        <f t="shared" si="728"/>
        <v>91.8</v>
      </c>
      <c r="AC1755">
        <f t="shared" si="710"/>
        <v>25.5</v>
      </c>
      <c r="AE1755">
        <f t="shared" si="711"/>
        <v>-8076.4295751562513</v>
      </c>
      <c r="AF1755">
        <f t="shared" si="712"/>
        <v>-8115.5569345312515</v>
      </c>
      <c r="AG1755">
        <f t="shared" si="713"/>
        <v>-8355.5380720312514</v>
      </c>
    </row>
    <row r="1756" spans="2:33" x14ac:dyDescent="0.25">
      <c r="B1756" s="7" t="s">
        <v>75</v>
      </c>
      <c r="C1756" s="7">
        <v>1748</v>
      </c>
      <c r="D1756" s="7">
        <v>271</v>
      </c>
      <c r="E1756" s="13">
        <v>91</v>
      </c>
      <c r="F1756" s="17">
        <f t="shared" si="726"/>
        <v>-0.22222222222222143</v>
      </c>
      <c r="G1756" s="17">
        <f t="shared" si="727"/>
        <v>-0.79999999999999716</v>
      </c>
      <c r="H1756">
        <f t="shared" si="714"/>
        <v>-256.66666666666578</v>
      </c>
      <c r="I1756">
        <f t="shared" si="715"/>
        <v>23.554781249999998</v>
      </c>
      <c r="J1756">
        <f t="shared" si="704"/>
        <v>288.00675839120373</v>
      </c>
      <c r="K1756">
        <f t="shared" si="703"/>
        <v>311.56153964120375</v>
      </c>
      <c r="L1756" s="49">
        <f t="shared" si="716"/>
        <v>7875.5833631526502</v>
      </c>
      <c r="M1756" s="29">
        <f t="shared" si="717"/>
        <v>-6487.9629629629408</v>
      </c>
      <c r="N1756">
        <f t="shared" si="705"/>
        <v>-273.33333333333235</v>
      </c>
      <c r="O1756">
        <f t="shared" si="718"/>
        <v>25.084312499999999</v>
      </c>
      <c r="P1756">
        <f t="shared" si="706"/>
        <v>288.00675839120373</v>
      </c>
      <c r="Q1756">
        <f t="shared" si="719"/>
        <v>313.09107089120374</v>
      </c>
      <c r="R1756" s="49">
        <f t="shared" si="720"/>
        <v>7914.2465141943167</v>
      </c>
      <c r="S1756" s="29">
        <f t="shared" si="721"/>
        <v>-6909.2592592592346</v>
      </c>
      <c r="T1756">
        <f t="shared" si="707"/>
        <v>-375.55555555555424</v>
      </c>
      <c r="U1756">
        <f t="shared" si="722"/>
        <v>34.4654375</v>
      </c>
      <c r="V1756">
        <f t="shared" si="708"/>
        <v>288.00675839120373</v>
      </c>
      <c r="W1756">
        <f t="shared" si="723"/>
        <v>322.47219589120374</v>
      </c>
      <c r="X1756" s="49">
        <f t="shared" si="724"/>
        <v>8151.3805072498726</v>
      </c>
      <c r="Y1756" s="29">
        <f t="shared" si="725"/>
        <v>-9493.2098765431765</v>
      </c>
      <c r="AA1756">
        <f t="shared" si="709"/>
        <v>0</v>
      </c>
      <c r="AB1756">
        <f t="shared" si="728"/>
        <v>91</v>
      </c>
      <c r="AC1756">
        <f t="shared" si="710"/>
        <v>25.277777777777779</v>
      </c>
      <c r="AE1756">
        <f t="shared" si="711"/>
        <v>-7875.5833631526502</v>
      </c>
      <c r="AF1756">
        <f t="shared" si="712"/>
        <v>-7914.2465141943167</v>
      </c>
      <c r="AG1756">
        <f t="shared" si="713"/>
        <v>-8151.3805072498726</v>
      </c>
    </row>
    <row r="1757" spans="2:33" x14ac:dyDescent="0.25">
      <c r="B1757" s="7" t="s">
        <v>75</v>
      </c>
      <c r="C1757" s="7">
        <v>1749</v>
      </c>
      <c r="D1757" s="7">
        <v>272</v>
      </c>
      <c r="E1757" s="13">
        <v>90.2</v>
      </c>
      <c r="F1757" s="17">
        <f t="shared" si="726"/>
        <v>-0.19444444444444522</v>
      </c>
      <c r="G1757" s="17">
        <f t="shared" si="727"/>
        <v>-0.70000000000000284</v>
      </c>
      <c r="H1757">
        <f t="shared" si="714"/>
        <v>-224.58333333333422</v>
      </c>
      <c r="I1757">
        <f t="shared" si="715"/>
        <v>23.47970625</v>
      </c>
      <c r="J1757">
        <f t="shared" si="704"/>
        <v>282.96516200231491</v>
      </c>
      <c r="K1757">
        <f t="shared" si="703"/>
        <v>306.4448682523149</v>
      </c>
      <c r="L1757" s="49">
        <f t="shared" si="716"/>
        <v>7678.1464212107794</v>
      </c>
      <c r="M1757" s="29">
        <f t="shared" si="717"/>
        <v>-5627.060185185208</v>
      </c>
      <c r="N1757">
        <f t="shared" si="705"/>
        <v>-239.16666666666762</v>
      </c>
      <c r="O1757">
        <f t="shared" si="718"/>
        <v>25.004362499999999</v>
      </c>
      <c r="P1757">
        <f t="shared" si="706"/>
        <v>282.96516200231491</v>
      </c>
      <c r="Q1757">
        <f t="shared" si="719"/>
        <v>307.96952450231493</v>
      </c>
      <c r="R1757" s="49">
        <f t="shared" si="720"/>
        <v>7716.3475305857801</v>
      </c>
      <c r="S1757" s="29">
        <f t="shared" si="721"/>
        <v>-5992.453703703728</v>
      </c>
      <c r="T1757">
        <f t="shared" si="707"/>
        <v>-328.61111111111245</v>
      </c>
      <c r="U1757">
        <f t="shared" si="722"/>
        <v>34.355587499999999</v>
      </c>
      <c r="V1757">
        <f t="shared" si="708"/>
        <v>282.96516200231491</v>
      </c>
      <c r="W1757">
        <f t="shared" si="723"/>
        <v>317.32074950231492</v>
      </c>
      <c r="X1757" s="49">
        <f t="shared" si="724"/>
        <v>7950.6476680857804</v>
      </c>
      <c r="Y1757" s="29">
        <f t="shared" si="725"/>
        <v>-8233.5339506173186</v>
      </c>
      <c r="AA1757">
        <f t="shared" si="709"/>
        <v>0</v>
      </c>
      <c r="AB1757">
        <f t="shared" si="728"/>
        <v>90.2</v>
      </c>
      <c r="AC1757">
        <f t="shared" si="710"/>
        <v>25.055555555555557</v>
      </c>
      <c r="AE1757">
        <f t="shared" si="711"/>
        <v>-7678.1464212107794</v>
      </c>
      <c r="AF1757">
        <f t="shared" si="712"/>
        <v>-7716.3475305857801</v>
      </c>
      <c r="AG1757">
        <f t="shared" si="713"/>
        <v>-7950.6476680857804</v>
      </c>
    </row>
    <row r="1758" spans="2:33" x14ac:dyDescent="0.25">
      <c r="B1758" s="7" t="s">
        <v>75</v>
      </c>
      <c r="C1758" s="7">
        <v>1750</v>
      </c>
      <c r="D1758" s="7">
        <v>273</v>
      </c>
      <c r="E1758" s="13">
        <v>89.6</v>
      </c>
      <c r="F1758" s="17">
        <f t="shared" si="726"/>
        <v>-0.15277777777777896</v>
      </c>
      <c r="G1758" s="17">
        <f t="shared" si="727"/>
        <v>-0.55000000000000426</v>
      </c>
      <c r="H1758">
        <f t="shared" si="714"/>
        <v>-176.45833333333471</v>
      </c>
      <c r="I1758">
        <f t="shared" si="715"/>
        <v>23.423400000000001</v>
      </c>
      <c r="J1758">
        <f t="shared" si="704"/>
        <v>279.21317925925922</v>
      </c>
      <c r="K1758">
        <f t="shared" si="703"/>
        <v>302.63657925925924</v>
      </c>
      <c r="L1758" s="49">
        <f t="shared" si="716"/>
        <v>7532.288194897118</v>
      </c>
      <c r="M1758" s="29">
        <f t="shared" si="717"/>
        <v>-4391.8518518518858</v>
      </c>
      <c r="N1758">
        <f t="shared" si="705"/>
        <v>-187.91666666666811</v>
      </c>
      <c r="O1758">
        <f t="shared" si="718"/>
        <v>24.944399999999998</v>
      </c>
      <c r="P1758">
        <f t="shared" si="706"/>
        <v>279.21317925925922</v>
      </c>
      <c r="Q1758">
        <f t="shared" si="719"/>
        <v>304.15757925925919</v>
      </c>
      <c r="R1758" s="49">
        <f t="shared" si="720"/>
        <v>7570.1441948971169</v>
      </c>
      <c r="S1758" s="29">
        <f t="shared" si="721"/>
        <v>-4677.037037037072</v>
      </c>
      <c r="T1758">
        <f t="shared" si="707"/>
        <v>-258.19444444444645</v>
      </c>
      <c r="U1758">
        <f t="shared" si="722"/>
        <v>34.273199999999996</v>
      </c>
      <c r="V1758">
        <f t="shared" si="708"/>
        <v>279.21317925925922</v>
      </c>
      <c r="W1758">
        <f t="shared" si="723"/>
        <v>313.48637925925919</v>
      </c>
      <c r="X1758" s="49">
        <f t="shared" si="724"/>
        <v>7802.3276615637833</v>
      </c>
      <c r="Y1758" s="29">
        <f t="shared" si="725"/>
        <v>-6426.1728395062219</v>
      </c>
      <c r="AA1758">
        <f t="shared" si="709"/>
        <v>0</v>
      </c>
      <c r="AB1758">
        <f t="shared" si="728"/>
        <v>89.6</v>
      </c>
      <c r="AC1758">
        <f t="shared" si="710"/>
        <v>24.888888888888886</v>
      </c>
      <c r="AE1758">
        <f t="shared" si="711"/>
        <v>-7532.288194897118</v>
      </c>
      <c r="AF1758">
        <f t="shared" si="712"/>
        <v>-7570.1441948971169</v>
      </c>
      <c r="AG1758">
        <f t="shared" si="713"/>
        <v>-7802.3276615637833</v>
      </c>
    </row>
    <row r="1759" spans="2:33" x14ac:dyDescent="0.25">
      <c r="B1759" s="7" t="s">
        <v>75</v>
      </c>
      <c r="C1759" s="7">
        <v>1751</v>
      </c>
      <c r="D1759" s="7">
        <v>274</v>
      </c>
      <c r="E1759" s="13">
        <v>89.1</v>
      </c>
      <c r="F1759" s="17">
        <f t="shared" si="726"/>
        <v>-0.1388888888888889</v>
      </c>
      <c r="G1759" s="17">
        <f t="shared" si="727"/>
        <v>-0.5</v>
      </c>
      <c r="H1759">
        <f t="shared" si="714"/>
        <v>-160.41666666666669</v>
      </c>
      <c r="I1759">
        <f t="shared" si="715"/>
        <v>23.376478125000002</v>
      </c>
      <c r="J1759">
        <f t="shared" si="704"/>
        <v>276.10565554687497</v>
      </c>
      <c r="K1759">
        <f t="shared" si="703"/>
        <v>299.48213367187498</v>
      </c>
      <c r="L1759" s="49">
        <f t="shared" si="716"/>
        <v>7412.1828083789042</v>
      </c>
      <c r="M1759" s="29">
        <f t="shared" si="717"/>
        <v>-3970.3125</v>
      </c>
      <c r="N1759">
        <f t="shared" si="705"/>
        <v>-170.83333333333334</v>
      </c>
      <c r="O1759">
        <f t="shared" si="718"/>
        <v>24.89443125</v>
      </c>
      <c r="P1759">
        <f t="shared" si="706"/>
        <v>276.10565554687497</v>
      </c>
      <c r="Q1759">
        <f t="shared" si="719"/>
        <v>301.000086796875</v>
      </c>
      <c r="R1759" s="49">
        <f t="shared" si="720"/>
        <v>7449.7521482226548</v>
      </c>
      <c r="S1759" s="29">
        <f t="shared" si="721"/>
        <v>-4228.125</v>
      </c>
      <c r="T1759">
        <f t="shared" si="707"/>
        <v>-234.72222222222223</v>
      </c>
      <c r="U1759">
        <f t="shared" si="722"/>
        <v>34.204543749999999</v>
      </c>
      <c r="V1759">
        <f t="shared" si="708"/>
        <v>276.10565554687497</v>
      </c>
      <c r="W1759">
        <f t="shared" si="723"/>
        <v>310.310199296875</v>
      </c>
      <c r="X1759" s="49">
        <f t="shared" si="724"/>
        <v>7680.1774325976548</v>
      </c>
      <c r="Y1759" s="29">
        <f t="shared" si="725"/>
        <v>-5809.3749999999991</v>
      </c>
      <c r="AA1759">
        <f t="shared" si="709"/>
        <v>0</v>
      </c>
      <c r="AB1759">
        <f t="shared" si="728"/>
        <v>89.1</v>
      </c>
      <c r="AC1759">
        <f t="shared" si="710"/>
        <v>24.749999999999996</v>
      </c>
      <c r="AE1759">
        <f t="shared" si="711"/>
        <v>-7412.1828083789042</v>
      </c>
      <c r="AF1759">
        <f t="shared" si="712"/>
        <v>-7449.7521482226548</v>
      </c>
      <c r="AG1759">
        <f t="shared" si="713"/>
        <v>-7680.1774325976548</v>
      </c>
    </row>
    <row r="1760" spans="2:33" x14ac:dyDescent="0.25">
      <c r="B1760" s="7" t="s">
        <v>75</v>
      </c>
      <c r="C1760" s="7">
        <v>1752</v>
      </c>
      <c r="D1760" s="7">
        <v>275</v>
      </c>
      <c r="E1760" s="13">
        <v>88.6</v>
      </c>
      <c r="F1760" s="17">
        <f t="shared" si="726"/>
        <v>-0.1388888888888889</v>
      </c>
      <c r="G1760" s="17">
        <f t="shared" si="727"/>
        <v>-0.5</v>
      </c>
      <c r="H1760">
        <f t="shared" si="714"/>
        <v>-160.41666666666669</v>
      </c>
      <c r="I1760">
        <f t="shared" si="715"/>
        <v>23.329556249999996</v>
      </c>
      <c r="J1760">
        <f t="shared" si="704"/>
        <v>273.01552144675924</v>
      </c>
      <c r="K1760">
        <f t="shared" si="703"/>
        <v>296.34507769675923</v>
      </c>
      <c r="L1760" s="49">
        <f t="shared" si="716"/>
        <v>7293.3816344257957</v>
      </c>
      <c r="M1760" s="29">
        <f t="shared" si="717"/>
        <v>-3948.0324074074074</v>
      </c>
      <c r="N1760">
        <f t="shared" si="705"/>
        <v>-170.83333333333334</v>
      </c>
      <c r="O1760">
        <f t="shared" si="718"/>
        <v>24.844462499999999</v>
      </c>
      <c r="P1760">
        <f t="shared" si="706"/>
        <v>273.01552144675924</v>
      </c>
      <c r="Q1760">
        <f t="shared" si="719"/>
        <v>297.85998394675926</v>
      </c>
      <c r="R1760" s="49">
        <f t="shared" si="720"/>
        <v>7330.6651604674626</v>
      </c>
      <c r="S1760" s="29">
        <f t="shared" si="721"/>
        <v>-4204.3981481481478</v>
      </c>
      <c r="T1760">
        <f t="shared" si="707"/>
        <v>-234.72222222222223</v>
      </c>
      <c r="U1760">
        <f t="shared" si="722"/>
        <v>34.135887499999995</v>
      </c>
      <c r="V1760">
        <f t="shared" si="708"/>
        <v>273.01552144675924</v>
      </c>
      <c r="W1760">
        <f t="shared" si="723"/>
        <v>307.15140894675926</v>
      </c>
      <c r="X1760" s="49">
        <f t="shared" si="724"/>
        <v>7559.3374535230187</v>
      </c>
      <c r="Y1760" s="29">
        <f t="shared" si="725"/>
        <v>-5776.774691358024</v>
      </c>
      <c r="AA1760">
        <f t="shared" si="709"/>
        <v>0</v>
      </c>
      <c r="AB1760">
        <f t="shared" si="728"/>
        <v>88.6</v>
      </c>
      <c r="AC1760">
        <f t="shared" si="710"/>
        <v>24.611111111111107</v>
      </c>
      <c r="AE1760">
        <f t="shared" si="711"/>
        <v>-7293.3816344257957</v>
      </c>
      <c r="AF1760">
        <f t="shared" si="712"/>
        <v>-7330.6651604674626</v>
      </c>
      <c r="AG1760">
        <f t="shared" si="713"/>
        <v>-7559.3374535230187</v>
      </c>
    </row>
    <row r="1761" spans="2:33" x14ac:dyDescent="0.25">
      <c r="B1761" s="7" t="s">
        <v>75</v>
      </c>
      <c r="C1761" s="7">
        <v>1753</v>
      </c>
      <c r="D1761" s="7">
        <v>276</v>
      </c>
      <c r="E1761" s="13">
        <v>88.1</v>
      </c>
      <c r="F1761" s="17">
        <f t="shared" si="726"/>
        <v>-0.1388888888888889</v>
      </c>
      <c r="G1761" s="17">
        <f t="shared" si="727"/>
        <v>-0.5</v>
      </c>
      <c r="H1761">
        <f t="shared" si="714"/>
        <v>-160.41666666666669</v>
      </c>
      <c r="I1761">
        <f t="shared" si="715"/>
        <v>23.282634374999997</v>
      </c>
      <c r="J1761">
        <f t="shared" si="704"/>
        <v>269.94277695891208</v>
      </c>
      <c r="K1761">
        <f t="shared" si="703"/>
        <v>293.22541133391206</v>
      </c>
      <c r="L1761" s="49">
        <f t="shared" si="716"/>
        <v>7175.8774273660147</v>
      </c>
      <c r="M1761" s="29">
        <f t="shared" si="717"/>
        <v>-3925.7523148148152</v>
      </c>
      <c r="N1761">
        <f t="shared" si="705"/>
        <v>-170.83333333333334</v>
      </c>
      <c r="O1761">
        <f t="shared" si="718"/>
        <v>24.794493749999997</v>
      </c>
      <c r="P1761">
        <f t="shared" si="706"/>
        <v>269.94277695891208</v>
      </c>
      <c r="Q1761">
        <f t="shared" si="719"/>
        <v>294.73727070891209</v>
      </c>
      <c r="R1761" s="49">
        <f t="shared" si="720"/>
        <v>7212.8759859597649</v>
      </c>
      <c r="S1761" s="29">
        <f t="shared" si="721"/>
        <v>-4180.6712962962965</v>
      </c>
      <c r="T1761">
        <f t="shared" si="707"/>
        <v>-234.72222222222223</v>
      </c>
      <c r="U1761">
        <f t="shared" si="722"/>
        <v>34.067231249999999</v>
      </c>
      <c r="V1761">
        <f t="shared" si="708"/>
        <v>269.94277695891208</v>
      </c>
      <c r="W1761">
        <f t="shared" si="723"/>
        <v>304.0100082089121</v>
      </c>
      <c r="X1761" s="49">
        <f t="shared" si="724"/>
        <v>7439.8004786680985</v>
      </c>
      <c r="Y1761" s="29">
        <f t="shared" si="725"/>
        <v>-5744.174382716049</v>
      </c>
      <c r="AA1761">
        <f t="shared" si="709"/>
        <v>0</v>
      </c>
      <c r="AB1761">
        <f t="shared" si="728"/>
        <v>88.1</v>
      </c>
      <c r="AC1761">
        <f t="shared" si="710"/>
        <v>24.472222222222221</v>
      </c>
      <c r="AE1761">
        <f t="shared" si="711"/>
        <v>-7175.8774273660147</v>
      </c>
      <c r="AF1761">
        <f t="shared" si="712"/>
        <v>-7212.8759859597649</v>
      </c>
      <c r="AG1761">
        <f t="shared" si="713"/>
        <v>-7439.8004786680985</v>
      </c>
    </row>
    <row r="1762" spans="2:33" x14ac:dyDescent="0.25">
      <c r="B1762" s="7" t="s">
        <v>75</v>
      </c>
      <c r="C1762" s="7">
        <v>1754</v>
      </c>
      <c r="D1762" s="7">
        <v>277</v>
      </c>
      <c r="E1762" s="13">
        <v>87.6</v>
      </c>
      <c r="F1762" s="17">
        <f t="shared" si="726"/>
        <v>-0.1388888888888889</v>
      </c>
      <c r="G1762" s="17">
        <f t="shared" si="727"/>
        <v>-0.5</v>
      </c>
      <c r="H1762">
        <f t="shared" si="714"/>
        <v>-160.41666666666669</v>
      </c>
      <c r="I1762">
        <f t="shared" si="715"/>
        <v>23.235712499999995</v>
      </c>
      <c r="J1762">
        <f t="shared" si="704"/>
        <v>266.88742208333338</v>
      </c>
      <c r="K1762">
        <f t="shared" ref="K1762:K1808" si="729">SUM(I1762+J1762)</f>
        <v>290.12313458333335</v>
      </c>
      <c r="L1762" s="49">
        <f t="shared" si="716"/>
        <v>7059.6629415277775</v>
      </c>
      <c r="M1762" s="29">
        <f t="shared" si="717"/>
        <v>-3903.4722222222226</v>
      </c>
      <c r="N1762">
        <f t="shared" si="705"/>
        <v>-170.83333333333334</v>
      </c>
      <c r="O1762">
        <f t="shared" si="718"/>
        <v>24.744524999999996</v>
      </c>
      <c r="P1762">
        <f t="shared" si="706"/>
        <v>266.88742208333338</v>
      </c>
      <c r="Q1762">
        <f t="shared" si="719"/>
        <v>291.63194708333339</v>
      </c>
      <c r="R1762" s="49">
        <f t="shared" si="720"/>
        <v>7096.3773790277792</v>
      </c>
      <c r="S1762" s="29">
        <f t="shared" si="721"/>
        <v>-4156.9444444444443</v>
      </c>
      <c r="T1762">
        <f t="shared" si="707"/>
        <v>-234.72222222222223</v>
      </c>
      <c r="U1762">
        <f t="shared" si="722"/>
        <v>33.998574999999995</v>
      </c>
      <c r="V1762">
        <f t="shared" si="708"/>
        <v>266.88742208333338</v>
      </c>
      <c r="W1762">
        <f t="shared" si="723"/>
        <v>300.88599708333339</v>
      </c>
      <c r="X1762" s="49">
        <f t="shared" si="724"/>
        <v>7321.5592623611119</v>
      </c>
      <c r="Y1762" s="29">
        <f t="shared" si="725"/>
        <v>-5711.5740740740739</v>
      </c>
      <c r="AA1762">
        <f t="shared" si="709"/>
        <v>0</v>
      </c>
      <c r="AB1762">
        <f t="shared" si="728"/>
        <v>87.6</v>
      </c>
      <c r="AC1762">
        <f t="shared" si="710"/>
        <v>24.333333333333332</v>
      </c>
      <c r="AE1762">
        <f t="shared" si="711"/>
        <v>-7059.6629415277775</v>
      </c>
      <c r="AF1762">
        <f t="shared" si="712"/>
        <v>-7096.3773790277792</v>
      </c>
      <c r="AG1762">
        <f t="shared" si="713"/>
        <v>-7321.5592623611119</v>
      </c>
    </row>
    <row r="1763" spans="2:33" x14ac:dyDescent="0.25">
      <c r="B1763" s="7" t="s">
        <v>75</v>
      </c>
      <c r="C1763" s="7">
        <v>1755</v>
      </c>
      <c r="D1763" s="7">
        <v>278</v>
      </c>
      <c r="E1763" s="13">
        <v>87.1</v>
      </c>
      <c r="F1763" s="17">
        <f t="shared" si="726"/>
        <v>-0.1388888888888889</v>
      </c>
      <c r="G1763" s="17">
        <f t="shared" si="727"/>
        <v>-0.5</v>
      </c>
      <c r="H1763">
        <f t="shared" si="714"/>
        <v>-160.41666666666669</v>
      </c>
      <c r="I1763">
        <f t="shared" si="715"/>
        <v>23.188790625000003</v>
      </c>
      <c r="J1763">
        <f t="shared" si="704"/>
        <v>263.84945682002314</v>
      </c>
      <c r="K1763">
        <f t="shared" si="729"/>
        <v>287.03824744502316</v>
      </c>
      <c r="L1763" s="49">
        <f t="shared" si="716"/>
        <v>6944.7309312393099</v>
      </c>
      <c r="M1763" s="29">
        <f t="shared" si="717"/>
        <v>-3881.19212962963</v>
      </c>
      <c r="N1763">
        <f t="shared" si="705"/>
        <v>-170.83333333333334</v>
      </c>
      <c r="O1763">
        <f t="shared" si="718"/>
        <v>24.694556250000002</v>
      </c>
      <c r="P1763">
        <f t="shared" si="706"/>
        <v>263.84945682002314</v>
      </c>
      <c r="Q1763">
        <f t="shared" si="719"/>
        <v>288.54401307002314</v>
      </c>
      <c r="R1763" s="49">
        <f t="shared" si="720"/>
        <v>6981.1620939997265</v>
      </c>
      <c r="S1763" s="29">
        <f t="shared" si="721"/>
        <v>-4133.2175925925922</v>
      </c>
      <c r="T1763">
        <f t="shared" si="707"/>
        <v>-234.72222222222223</v>
      </c>
      <c r="U1763">
        <f t="shared" si="722"/>
        <v>33.929918749999999</v>
      </c>
      <c r="V1763">
        <f t="shared" si="708"/>
        <v>263.84945682002314</v>
      </c>
      <c r="W1763">
        <f t="shared" si="723"/>
        <v>297.77937557002315</v>
      </c>
      <c r="X1763" s="49">
        <f t="shared" si="724"/>
        <v>7204.6065589302816</v>
      </c>
      <c r="Y1763" s="29">
        <f t="shared" si="725"/>
        <v>-5678.9737654320988</v>
      </c>
      <c r="AA1763">
        <f t="shared" si="709"/>
        <v>0</v>
      </c>
      <c r="AB1763">
        <f t="shared" si="728"/>
        <v>87.1</v>
      </c>
      <c r="AC1763">
        <f t="shared" si="710"/>
        <v>24.194444444444443</v>
      </c>
      <c r="AE1763">
        <f t="shared" si="711"/>
        <v>-6944.7309312393099</v>
      </c>
      <c r="AF1763">
        <f t="shared" si="712"/>
        <v>-6981.1620939997265</v>
      </c>
      <c r="AG1763">
        <f t="shared" si="713"/>
        <v>-7204.6065589302816</v>
      </c>
    </row>
    <row r="1764" spans="2:33" x14ac:dyDescent="0.25">
      <c r="B1764" s="7" t="s">
        <v>75</v>
      </c>
      <c r="C1764" s="7">
        <v>1756</v>
      </c>
      <c r="D1764" s="7">
        <v>279</v>
      </c>
      <c r="E1764" s="13">
        <v>86.6</v>
      </c>
      <c r="F1764" s="17">
        <f t="shared" si="726"/>
        <v>-0.1388888888888889</v>
      </c>
      <c r="G1764" s="17">
        <f t="shared" si="727"/>
        <v>-0.5</v>
      </c>
      <c r="H1764">
        <f t="shared" si="714"/>
        <v>-160.41666666666669</v>
      </c>
      <c r="I1764">
        <f t="shared" si="715"/>
        <v>23.141868749999997</v>
      </c>
      <c r="J1764">
        <f t="shared" si="704"/>
        <v>260.82888116898147</v>
      </c>
      <c r="K1764">
        <f t="shared" si="729"/>
        <v>283.97074991898148</v>
      </c>
      <c r="L1764" s="49">
        <f t="shared" si="716"/>
        <v>6831.074150828832</v>
      </c>
      <c r="M1764" s="29">
        <f t="shared" si="717"/>
        <v>-3858.912037037037</v>
      </c>
      <c r="N1764">
        <f t="shared" si="705"/>
        <v>-170.83333333333334</v>
      </c>
      <c r="O1764">
        <f t="shared" si="718"/>
        <v>24.644587499999997</v>
      </c>
      <c r="P1764">
        <f t="shared" si="706"/>
        <v>260.82888116898147</v>
      </c>
      <c r="Q1764">
        <f t="shared" si="719"/>
        <v>285.47346866898147</v>
      </c>
      <c r="R1764" s="49">
        <f t="shared" si="720"/>
        <v>6867.2228852038315</v>
      </c>
      <c r="S1764" s="29">
        <f t="shared" si="721"/>
        <v>-4109.4907407407409</v>
      </c>
      <c r="T1764">
        <f t="shared" si="707"/>
        <v>-234.72222222222223</v>
      </c>
      <c r="U1764">
        <f t="shared" si="722"/>
        <v>33.861262499999995</v>
      </c>
      <c r="V1764">
        <f t="shared" si="708"/>
        <v>260.82888116898147</v>
      </c>
      <c r="W1764">
        <f t="shared" si="723"/>
        <v>294.69014366898148</v>
      </c>
      <c r="X1764" s="49">
        <f t="shared" si="724"/>
        <v>7088.9351227038314</v>
      </c>
      <c r="Y1764" s="29">
        <f t="shared" si="725"/>
        <v>-5646.3734567901229</v>
      </c>
      <c r="AA1764">
        <f t="shared" si="709"/>
        <v>0</v>
      </c>
      <c r="AB1764">
        <f t="shared" si="728"/>
        <v>86.6</v>
      </c>
      <c r="AC1764">
        <f t="shared" si="710"/>
        <v>24.055555555555554</v>
      </c>
      <c r="AE1764">
        <f t="shared" si="711"/>
        <v>-6831.074150828832</v>
      </c>
      <c r="AF1764">
        <f t="shared" si="712"/>
        <v>-6867.2228852038315</v>
      </c>
      <c r="AG1764">
        <f t="shared" si="713"/>
        <v>-7088.9351227038314</v>
      </c>
    </row>
    <row r="1765" spans="2:33" x14ac:dyDescent="0.25">
      <c r="B1765" s="7" t="s">
        <v>75</v>
      </c>
      <c r="C1765" s="7">
        <v>1757</v>
      </c>
      <c r="D1765" s="7">
        <v>280</v>
      </c>
      <c r="E1765" s="13">
        <v>86.1</v>
      </c>
      <c r="F1765" s="17">
        <f t="shared" si="726"/>
        <v>-0.15277777777777699</v>
      </c>
      <c r="G1765" s="17">
        <f t="shared" si="727"/>
        <v>-0.54999999999999716</v>
      </c>
      <c r="H1765">
        <f t="shared" si="714"/>
        <v>-176.4583333333324</v>
      </c>
      <c r="I1765">
        <f t="shared" si="715"/>
        <v>23.094946874999998</v>
      </c>
      <c r="J1765">
        <f t="shared" si="704"/>
        <v>257.82569513020832</v>
      </c>
      <c r="K1765">
        <f t="shared" si="729"/>
        <v>280.92064200520832</v>
      </c>
      <c r="L1765" s="49">
        <f t="shared" si="716"/>
        <v>6718.6853546245648</v>
      </c>
      <c r="M1765" s="29">
        <f t="shared" si="717"/>
        <v>-4220.2951388888659</v>
      </c>
      <c r="N1765">
        <f t="shared" si="705"/>
        <v>-187.91666666666569</v>
      </c>
      <c r="O1765">
        <f t="shared" si="718"/>
        <v>24.594618749999999</v>
      </c>
      <c r="P1765">
        <f t="shared" si="706"/>
        <v>257.82569513020832</v>
      </c>
      <c r="Q1765">
        <f t="shared" si="719"/>
        <v>282.42031388020831</v>
      </c>
      <c r="R1765" s="49">
        <f t="shared" si="720"/>
        <v>6754.5525069683144</v>
      </c>
      <c r="S1765" s="29">
        <f t="shared" si="721"/>
        <v>-4494.3402777777537</v>
      </c>
      <c r="T1765">
        <f t="shared" si="707"/>
        <v>-258.19444444444309</v>
      </c>
      <c r="U1765">
        <f t="shared" si="722"/>
        <v>33.792606249999999</v>
      </c>
      <c r="V1765">
        <f t="shared" si="708"/>
        <v>257.82569513020832</v>
      </c>
      <c r="W1765">
        <f t="shared" si="723"/>
        <v>291.61830138020832</v>
      </c>
      <c r="X1765" s="49">
        <f t="shared" si="724"/>
        <v>6974.5377080099815</v>
      </c>
      <c r="Y1765" s="29">
        <f t="shared" si="725"/>
        <v>-6175.1504629629299</v>
      </c>
      <c r="AA1765">
        <f t="shared" si="709"/>
        <v>0</v>
      </c>
      <c r="AB1765">
        <f t="shared" si="728"/>
        <v>86.1</v>
      </c>
      <c r="AC1765">
        <f t="shared" si="710"/>
        <v>23.916666666666664</v>
      </c>
      <c r="AE1765">
        <f t="shared" si="711"/>
        <v>-6718.6853546245648</v>
      </c>
      <c r="AF1765">
        <f t="shared" si="712"/>
        <v>-6754.5525069683144</v>
      </c>
      <c r="AG1765">
        <f t="shared" si="713"/>
        <v>-6974.5377080099815</v>
      </c>
    </row>
    <row r="1766" spans="2:33" x14ac:dyDescent="0.25">
      <c r="B1766" s="7" t="s">
        <v>75</v>
      </c>
      <c r="C1766" s="7">
        <v>1758</v>
      </c>
      <c r="D1766" s="7">
        <v>281</v>
      </c>
      <c r="E1766" s="13">
        <v>85.5</v>
      </c>
      <c r="F1766" s="17">
        <f t="shared" si="726"/>
        <v>-0.15277777777777699</v>
      </c>
      <c r="G1766" s="17">
        <f t="shared" si="727"/>
        <v>-0.54999999999999716</v>
      </c>
      <c r="H1766">
        <f t="shared" si="714"/>
        <v>-176.4583333333324</v>
      </c>
      <c r="I1766">
        <f t="shared" si="715"/>
        <v>23.038640624999999</v>
      </c>
      <c r="J1766">
        <f t="shared" si="704"/>
        <v>254.24482617187505</v>
      </c>
      <c r="K1766">
        <f t="shared" si="729"/>
        <v>277.28346679687502</v>
      </c>
      <c r="L1766" s="49">
        <f t="shared" si="716"/>
        <v>6585.4823364257818</v>
      </c>
      <c r="M1766" s="29">
        <f t="shared" si="717"/>
        <v>-4190.8854166666442</v>
      </c>
      <c r="N1766">
        <f t="shared" si="705"/>
        <v>-187.91666666666569</v>
      </c>
      <c r="O1766">
        <f t="shared" si="718"/>
        <v>24.534656249999998</v>
      </c>
      <c r="P1766">
        <f t="shared" si="706"/>
        <v>254.24482617187505</v>
      </c>
      <c r="Q1766">
        <f t="shared" si="719"/>
        <v>278.77948242187506</v>
      </c>
      <c r="R1766" s="49">
        <f t="shared" si="720"/>
        <v>6621.0127075195323</v>
      </c>
      <c r="S1766" s="29">
        <f t="shared" si="721"/>
        <v>-4463.0208333333103</v>
      </c>
      <c r="T1766">
        <f t="shared" si="707"/>
        <v>-258.19444444444309</v>
      </c>
      <c r="U1766">
        <f t="shared" si="722"/>
        <v>33.710218749999996</v>
      </c>
      <c r="V1766">
        <f t="shared" si="708"/>
        <v>254.24482617187505</v>
      </c>
      <c r="W1766">
        <f t="shared" si="723"/>
        <v>287.95504492187501</v>
      </c>
      <c r="X1766" s="49">
        <f t="shared" si="724"/>
        <v>6838.9323168945321</v>
      </c>
      <c r="Y1766" s="29">
        <f t="shared" si="725"/>
        <v>-6132.1180555555238</v>
      </c>
      <c r="AA1766">
        <f t="shared" si="709"/>
        <v>0</v>
      </c>
      <c r="AB1766">
        <f t="shared" si="728"/>
        <v>85.5</v>
      </c>
      <c r="AC1766">
        <f t="shared" si="710"/>
        <v>23.75</v>
      </c>
      <c r="AE1766">
        <f t="shared" si="711"/>
        <v>-6585.4823364257818</v>
      </c>
      <c r="AF1766">
        <f t="shared" si="712"/>
        <v>-6621.0127075195323</v>
      </c>
      <c r="AG1766">
        <f t="shared" si="713"/>
        <v>-6838.9323168945321</v>
      </c>
    </row>
    <row r="1767" spans="2:33" x14ac:dyDescent="0.25">
      <c r="B1767" s="7" t="s">
        <v>75</v>
      </c>
      <c r="C1767" s="7">
        <v>1759</v>
      </c>
      <c r="D1767" s="7">
        <v>282</v>
      </c>
      <c r="E1767" s="13">
        <v>85</v>
      </c>
      <c r="F1767" s="17">
        <f t="shared" si="726"/>
        <v>-0.15277777777777699</v>
      </c>
      <c r="G1767" s="17">
        <f t="shared" si="727"/>
        <v>-0.54999999999999716</v>
      </c>
      <c r="H1767">
        <f t="shared" si="714"/>
        <v>-176.4583333333324</v>
      </c>
      <c r="I1767">
        <f t="shared" si="715"/>
        <v>22.99171875</v>
      </c>
      <c r="J1767">
        <f t="shared" si="704"/>
        <v>251.27989728009263</v>
      </c>
      <c r="K1767">
        <f t="shared" si="729"/>
        <v>274.27161603009262</v>
      </c>
      <c r="L1767" s="49">
        <f t="shared" si="716"/>
        <v>6475.8576007105203</v>
      </c>
      <c r="M1767" s="29">
        <f t="shared" si="717"/>
        <v>-4166.377314814793</v>
      </c>
      <c r="N1767">
        <f t="shared" si="705"/>
        <v>-187.91666666666569</v>
      </c>
      <c r="O1767">
        <f t="shared" si="718"/>
        <v>24.4846875</v>
      </c>
      <c r="P1767">
        <f t="shared" si="706"/>
        <v>251.27989728009263</v>
      </c>
      <c r="Q1767">
        <f t="shared" si="719"/>
        <v>275.7645847800926</v>
      </c>
      <c r="R1767" s="49">
        <f t="shared" si="720"/>
        <v>6511.1082517521863</v>
      </c>
      <c r="S1767" s="29">
        <f t="shared" si="721"/>
        <v>-4436.9212962962729</v>
      </c>
      <c r="T1767">
        <f t="shared" si="707"/>
        <v>-258.19444444444309</v>
      </c>
      <c r="U1767">
        <f t="shared" si="722"/>
        <v>33.641562499999999</v>
      </c>
      <c r="V1767">
        <f t="shared" si="708"/>
        <v>251.27989728009263</v>
      </c>
      <c r="W1767">
        <f t="shared" si="723"/>
        <v>284.92145978009262</v>
      </c>
      <c r="X1767" s="49">
        <f t="shared" si="724"/>
        <v>6727.312244807742</v>
      </c>
      <c r="Y1767" s="29">
        <f t="shared" si="725"/>
        <v>-6096.2577160493511</v>
      </c>
      <c r="AA1767">
        <f t="shared" si="709"/>
        <v>0</v>
      </c>
      <c r="AB1767">
        <f t="shared" si="728"/>
        <v>85</v>
      </c>
      <c r="AC1767">
        <f t="shared" si="710"/>
        <v>23.611111111111111</v>
      </c>
      <c r="AE1767">
        <f t="shared" si="711"/>
        <v>-6475.8576007105203</v>
      </c>
      <c r="AF1767">
        <f t="shared" si="712"/>
        <v>-6511.1082517521863</v>
      </c>
      <c r="AG1767">
        <f t="shared" si="713"/>
        <v>-6727.312244807742</v>
      </c>
    </row>
    <row r="1768" spans="2:33" x14ac:dyDescent="0.25">
      <c r="B1768" s="7" t="s">
        <v>75</v>
      </c>
      <c r="C1768" s="7">
        <v>1760</v>
      </c>
      <c r="D1768" s="7">
        <v>283</v>
      </c>
      <c r="E1768" s="13">
        <v>84.4</v>
      </c>
      <c r="F1768" s="17">
        <f t="shared" si="726"/>
        <v>-0.16666666666666705</v>
      </c>
      <c r="G1768" s="17">
        <f t="shared" si="727"/>
        <v>-0.60000000000000142</v>
      </c>
      <c r="H1768">
        <f t="shared" si="714"/>
        <v>-192.50000000000043</v>
      </c>
      <c r="I1768">
        <f t="shared" si="715"/>
        <v>22.935412500000002</v>
      </c>
      <c r="J1768">
        <f t="shared" si="704"/>
        <v>247.74493689814821</v>
      </c>
      <c r="K1768">
        <f t="shared" si="729"/>
        <v>270.68034939814822</v>
      </c>
      <c r="L1768" s="49">
        <f t="shared" si="716"/>
        <v>6345.9504136676978</v>
      </c>
      <c r="M1768" s="29">
        <f t="shared" si="717"/>
        <v>-4513.0555555555657</v>
      </c>
      <c r="N1768">
        <f t="shared" si="705"/>
        <v>-205.00000000000045</v>
      </c>
      <c r="O1768">
        <f t="shared" si="718"/>
        <v>24.424724999999999</v>
      </c>
      <c r="P1768">
        <f t="shared" si="706"/>
        <v>247.74493689814821</v>
      </c>
      <c r="Q1768">
        <f t="shared" si="719"/>
        <v>272.16966189814821</v>
      </c>
      <c r="R1768" s="49">
        <f t="shared" si="720"/>
        <v>6380.8665178343645</v>
      </c>
      <c r="S1768" s="29">
        <f t="shared" si="721"/>
        <v>-4806.1111111111222</v>
      </c>
      <c r="T1768">
        <f t="shared" si="707"/>
        <v>-281.66666666666731</v>
      </c>
      <c r="U1768">
        <f t="shared" si="722"/>
        <v>33.559175000000003</v>
      </c>
      <c r="V1768">
        <f t="shared" si="708"/>
        <v>247.74493689814821</v>
      </c>
      <c r="W1768">
        <f t="shared" si="723"/>
        <v>281.30411189814822</v>
      </c>
      <c r="X1768" s="49">
        <f t="shared" si="724"/>
        <v>6595.0186233899203</v>
      </c>
      <c r="Y1768" s="29">
        <f t="shared" si="725"/>
        <v>-6603.5185185185346</v>
      </c>
      <c r="AA1768">
        <f t="shared" si="709"/>
        <v>0</v>
      </c>
      <c r="AB1768">
        <f t="shared" si="728"/>
        <v>84.4</v>
      </c>
      <c r="AC1768">
        <f t="shared" si="710"/>
        <v>23.444444444444446</v>
      </c>
      <c r="AE1768">
        <f t="shared" si="711"/>
        <v>-6345.9504136676978</v>
      </c>
      <c r="AF1768">
        <f t="shared" si="712"/>
        <v>-6380.8665178343645</v>
      </c>
      <c r="AG1768">
        <f t="shared" si="713"/>
        <v>-6595.0186233899203</v>
      </c>
    </row>
    <row r="1769" spans="2:33" x14ac:dyDescent="0.25">
      <c r="B1769" s="7" t="s">
        <v>75</v>
      </c>
      <c r="C1769" s="7">
        <v>1761</v>
      </c>
      <c r="D1769" s="7">
        <v>284</v>
      </c>
      <c r="E1769" s="13">
        <v>83.8</v>
      </c>
      <c r="F1769" s="17">
        <f t="shared" si="726"/>
        <v>-0.16666666666666705</v>
      </c>
      <c r="G1769" s="17">
        <f t="shared" si="727"/>
        <v>-0.60000000000000142</v>
      </c>
      <c r="H1769">
        <f t="shared" si="714"/>
        <v>-192.50000000000043</v>
      </c>
      <c r="I1769">
        <f t="shared" si="715"/>
        <v>22.87910625</v>
      </c>
      <c r="J1769">
        <f t="shared" si="704"/>
        <v>244.23501755787038</v>
      </c>
      <c r="K1769">
        <f t="shared" si="729"/>
        <v>267.11412380787039</v>
      </c>
      <c r="L1769" s="49">
        <f t="shared" si="716"/>
        <v>6217.8232153054269</v>
      </c>
      <c r="M1769" s="29">
        <f t="shared" si="717"/>
        <v>-4480.9722222222317</v>
      </c>
      <c r="N1769">
        <f t="shared" si="705"/>
        <v>-205.00000000000045</v>
      </c>
      <c r="O1769">
        <f t="shared" si="718"/>
        <v>24.364762500000001</v>
      </c>
      <c r="P1769">
        <f t="shared" si="706"/>
        <v>244.23501755787038</v>
      </c>
      <c r="Q1769">
        <f t="shared" si="719"/>
        <v>268.59978005787036</v>
      </c>
      <c r="R1769" s="49">
        <f t="shared" si="720"/>
        <v>6252.4059913470928</v>
      </c>
      <c r="S1769" s="29">
        <f t="shared" si="721"/>
        <v>-4771.9444444444543</v>
      </c>
      <c r="T1769">
        <f t="shared" si="707"/>
        <v>-281.66666666666731</v>
      </c>
      <c r="U1769">
        <f t="shared" si="722"/>
        <v>33.4767875</v>
      </c>
      <c r="V1769">
        <f t="shared" si="708"/>
        <v>244.23501755787038</v>
      </c>
      <c r="W1769">
        <f t="shared" si="723"/>
        <v>277.71180505787038</v>
      </c>
      <c r="X1769" s="49">
        <f t="shared" si="724"/>
        <v>6464.5136844026483</v>
      </c>
      <c r="Y1769" s="29">
        <f t="shared" si="725"/>
        <v>-6556.5740740740885</v>
      </c>
      <c r="AA1769">
        <f t="shared" si="709"/>
        <v>0</v>
      </c>
      <c r="AB1769">
        <f t="shared" si="728"/>
        <v>83.8</v>
      </c>
      <c r="AC1769">
        <f t="shared" si="710"/>
        <v>23.277777777777775</v>
      </c>
      <c r="AE1769">
        <f t="shared" si="711"/>
        <v>-6217.8232153054269</v>
      </c>
      <c r="AF1769">
        <f t="shared" si="712"/>
        <v>-6252.4059913470928</v>
      </c>
      <c r="AG1769">
        <f t="shared" si="713"/>
        <v>-6464.5136844026483</v>
      </c>
    </row>
    <row r="1770" spans="2:33" x14ac:dyDescent="0.25">
      <c r="B1770" s="7" t="s">
        <v>75</v>
      </c>
      <c r="C1770" s="7">
        <v>1762</v>
      </c>
      <c r="D1770" s="7">
        <v>285</v>
      </c>
      <c r="E1770" s="13">
        <v>83.2</v>
      </c>
      <c r="F1770" s="17">
        <f t="shared" si="726"/>
        <v>-0.16666666666666705</v>
      </c>
      <c r="G1770" s="17">
        <f t="shared" si="727"/>
        <v>-0.60000000000000142</v>
      </c>
      <c r="H1770">
        <f t="shared" si="714"/>
        <v>-192.50000000000043</v>
      </c>
      <c r="I1770">
        <f t="shared" si="715"/>
        <v>22.822800000000001</v>
      </c>
      <c r="J1770">
        <f t="shared" si="704"/>
        <v>240.7501392592593</v>
      </c>
      <c r="K1770">
        <f t="shared" si="729"/>
        <v>263.57293925925933</v>
      </c>
      <c r="L1770" s="49">
        <f t="shared" si="716"/>
        <v>6091.4634851028823</v>
      </c>
      <c r="M1770" s="29">
        <f t="shared" si="717"/>
        <v>-4448.8888888888987</v>
      </c>
      <c r="N1770">
        <f t="shared" si="705"/>
        <v>-205.00000000000045</v>
      </c>
      <c r="O1770">
        <f t="shared" si="718"/>
        <v>24.3048</v>
      </c>
      <c r="P1770">
        <f t="shared" si="706"/>
        <v>240.7501392592593</v>
      </c>
      <c r="Q1770">
        <f t="shared" si="719"/>
        <v>265.0549392592593</v>
      </c>
      <c r="R1770" s="49">
        <f t="shared" si="720"/>
        <v>6125.7141517695482</v>
      </c>
      <c r="S1770" s="29">
        <f t="shared" si="721"/>
        <v>-4737.7777777777883</v>
      </c>
      <c r="T1770">
        <f t="shared" si="707"/>
        <v>-281.66666666666731</v>
      </c>
      <c r="U1770">
        <f t="shared" si="722"/>
        <v>33.394399999999997</v>
      </c>
      <c r="V1770">
        <f t="shared" si="708"/>
        <v>240.7501392592593</v>
      </c>
      <c r="W1770">
        <f t="shared" si="723"/>
        <v>274.14453925925932</v>
      </c>
      <c r="X1770" s="49">
        <f t="shared" si="724"/>
        <v>6335.7849073251045</v>
      </c>
      <c r="Y1770" s="29">
        <f t="shared" si="725"/>
        <v>-6509.6296296296441</v>
      </c>
      <c r="AA1770">
        <f t="shared" si="709"/>
        <v>0</v>
      </c>
      <c r="AB1770">
        <f t="shared" si="728"/>
        <v>83.2</v>
      </c>
      <c r="AC1770">
        <f t="shared" si="710"/>
        <v>23.111111111111111</v>
      </c>
      <c r="AE1770">
        <f t="shared" si="711"/>
        <v>-6091.4634851028823</v>
      </c>
      <c r="AF1770">
        <f t="shared" si="712"/>
        <v>-6125.7141517695482</v>
      </c>
      <c r="AG1770">
        <f t="shared" si="713"/>
        <v>-6335.7849073251045</v>
      </c>
    </row>
    <row r="1771" spans="2:33" x14ac:dyDescent="0.25">
      <c r="B1771" s="7" t="s">
        <v>75</v>
      </c>
      <c r="C1771" s="7">
        <v>1763</v>
      </c>
      <c r="D1771" s="7">
        <v>286</v>
      </c>
      <c r="E1771" s="13">
        <v>82.6</v>
      </c>
      <c r="F1771" s="17">
        <f t="shared" si="726"/>
        <v>-0.16666666666666705</v>
      </c>
      <c r="G1771" s="17">
        <f t="shared" si="727"/>
        <v>-0.60000000000000142</v>
      </c>
      <c r="H1771">
        <f t="shared" si="714"/>
        <v>-192.50000000000043</v>
      </c>
      <c r="I1771">
        <f t="shared" si="715"/>
        <v>22.766493749999995</v>
      </c>
      <c r="J1771">
        <f t="shared" si="704"/>
        <v>237.29030200231483</v>
      </c>
      <c r="K1771">
        <f t="shared" si="729"/>
        <v>260.05679575231483</v>
      </c>
      <c r="L1771" s="49">
        <f t="shared" si="716"/>
        <v>5966.8587025392235</v>
      </c>
      <c r="M1771" s="29">
        <f t="shared" si="717"/>
        <v>-4416.8055555555648</v>
      </c>
      <c r="N1771">
        <f t="shared" si="705"/>
        <v>-205.00000000000045</v>
      </c>
      <c r="O1771">
        <f t="shared" si="718"/>
        <v>24.244837499999996</v>
      </c>
      <c r="P1771">
        <f t="shared" si="706"/>
        <v>237.29030200231483</v>
      </c>
      <c r="Q1771">
        <f t="shared" si="719"/>
        <v>261.53513950231485</v>
      </c>
      <c r="R1771" s="49">
        <f t="shared" si="720"/>
        <v>6000.7784785808899</v>
      </c>
      <c r="S1771" s="29">
        <f t="shared" si="721"/>
        <v>-4703.6111111111213</v>
      </c>
      <c r="T1771">
        <f t="shared" si="707"/>
        <v>-281.66666666666731</v>
      </c>
      <c r="U1771">
        <f t="shared" si="722"/>
        <v>33.312012499999994</v>
      </c>
      <c r="V1771">
        <f t="shared" si="708"/>
        <v>237.29030200231483</v>
      </c>
      <c r="W1771">
        <f t="shared" si="723"/>
        <v>270.60231450231481</v>
      </c>
      <c r="X1771" s="49">
        <f t="shared" si="724"/>
        <v>6208.8197716364448</v>
      </c>
      <c r="Y1771" s="29">
        <f t="shared" si="725"/>
        <v>-6462.6851851851998</v>
      </c>
      <c r="AA1771">
        <f t="shared" si="709"/>
        <v>0</v>
      </c>
      <c r="AB1771">
        <f t="shared" si="728"/>
        <v>82.6</v>
      </c>
      <c r="AC1771">
        <f t="shared" si="710"/>
        <v>22.944444444444443</v>
      </c>
      <c r="AE1771">
        <f t="shared" si="711"/>
        <v>-5966.8587025392235</v>
      </c>
      <c r="AF1771">
        <f t="shared" si="712"/>
        <v>-6000.7784785808899</v>
      </c>
      <c r="AG1771">
        <f t="shared" si="713"/>
        <v>-6208.8197716364448</v>
      </c>
    </row>
    <row r="1772" spans="2:33" x14ac:dyDescent="0.25">
      <c r="B1772" s="7" t="s">
        <v>75</v>
      </c>
      <c r="C1772" s="7">
        <v>1764</v>
      </c>
      <c r="D1772" s="7">
        <v>287</v>
      </c>
      <c r="E1772" s="13">
        <v>82</v>
      </c>
      <c r="F1772" s="17">
        <f t="shared" si="726"/>
        <v>-0.18055555555555516</v>
      </c>
      <c r="G1772" s="17">
        <f t="shared" si="727"/>
        <v>-0.64999999999999858</v>
      </c>
      <c r="H1772">
        <f t="shared" si="714"/>
        <v>-208.5416666666662</v>
      </c>
      <c r="I1772">
        <f t="shared" si="715"/>
        <v>22.7101875</v>
      </c>
      <c r="J1772">
        <f t="shared" si="704"/>
        <v>233.85550578703712</v>
      </c>
      <c r="K1772">
        <f t="shared" si="729"/>
        <v>256.56569328703711</v>
      </c>
      <c r="L1772" s="49">
        <f t="shared" si="716"/>
        <v>5843.9963470936236</v>
      </c>
      <c r="M1772" s="29">
        <f t="shared" si="717"/>
        <v>-4750.11574074073</v>
      </c>
      <c r="N1772">
        <f t="shared" si="705"/>
        <v>-222.08333333333286</v>
      </c>
      <c r="O1772">
        <f t="shared" si="718"/>
        <v>24.184874999999998</v>
      </c>
      <c r="P1772">
        <f t="shared" si="706"/>
        <v>233.85550578703712</v>
      </c>
      <c r="Q1772">
        <f t="shared" si="719"/>
        <v>258.04038078703712</v>
      </c>
      <c r="R1772" s="49">
        <f t="shared" si="720"/>
        <v>5877.5864512602902</v>
      </c>
      <c r="S1772" s="29">
        <f t="shared" si="721"/>
        <v>-5058.5648148148039</v>
      </c>
      <c r="T1772">
        <f t="shared" si="707"/>
        <v>-305.13888888888823</v>
      </c>
      <c r="U1772">
        <f t="shared" si="722"/>
        <v>33.229624999999999</v>
      </c>
      <c r="V1772">
        <f t="shared" si="708"/>
        <v>233.85550578703712</v>
      </c>
      <c r="W1772">
        <f t="shared" si="723"/>
        <v>267.08513078703709</v>
      </c>
      <c r="X1772" s="49">
        <f t="shared" si="724"/>
        <v>6083.6057568158449</v>
      </c>
      <c r="Y1772" s="29">
        <f t="shared" si="725"/>
        <v>-6950.3858024691208</v>
      </c>
      <c r="AA1772">
        <f t="shared" si="709"/>
        <v>0</v>
      </c>
      <c r="AB1772">
        <f t="shared" si="728"/>
        <v>82</v>
      </c>
      <c r="AC1772">
        <f t="shared" si="710"/>
        <v>22.777777777777779</v>
      </c>
      <c r="AE1772">
        <f t="shared" si="711"/>
        <v>-5843.9963470936236</v>
      </c>
      <c r="AF1772">
        <f t="shared" si="712"/>
        <v>-5877.5864512602902</v>
      </c>
      <c r="AG1772">
        <f t="shared" si="713"/>
        <v>-6083.6057568158449</v>
      </c>
    </row>
    <row r="1773" spans="2:33" x14ac:dyDescent="0.25">
      <c r="B1773" s="7" t="s">
        <v>75</v>
      </c>
      <c r="C1773" s="7">
        <v>1765</v>
      </c>
      <c r="D1773" s="7">
        <v>288</v>
      </c>
      <c r="E1773" s="13">
        <v>81.3</v>
      </c>
      <c r="F1773" s="17">
        <f t="shared" si="726"/>
        <v>-0.22222222222222143</v>
      </c>
      <c r="G1773" s="17">
        <f t="shared" si="727"/>
        <v>-0.79999999999999716</v>
      </c>
      <c r="H1773">
        <f t="shared" si="714"/>
        <v>-256.66666666666578</v>
      </c>
      <c r="I1773">
        <f t="shared" si="715"/>
        <v>22.644496874999998</v>
      </c>
      <c r="J1773">
        <f t="shared" si="704"/>
        <v>229.87989263020836</v>
      </c>
      <c r="K1773">
        <f t="shared" si="729"/>
        <v>252.52438950520835</v>
      </c>
      <c r="L1773" s="49">
        <f t="shared" si="716"/>
        <v>5702.8424629926212</v>
      </c>
      <c r="M1773" s="29">
        <f t="shared" si="717"/>
        <v>-5796.3888888888687</v>
      </c>
      <c r="N1773">
        <f t="shared" si="705"/>
        <v>-273.33333333333235</v>
      </c>
      <c r="O1773">
        <f t="shared" si="718"/>
        <v>24.114918749999998</v>
      </c>
      <c r="P1773">
        <f t="shared" si="706"/>
        <v>229.87989263020836</v>
      </c>
      <c r="Q1773">
        <f t="shared" si="719"/>
        <v>253.99481138020835</v>
      </c>
      <c r="R1773" s="49">
        <f t="shared" si="720"/>
        <v>5736.0494903363715</v>
      </c>
      <c r="S1773" s="29">
        <f t="shared" si="721"/>
        <v>-6172.7777777777555</v>
      </c>
      <c r="T1773">
        <f t="shared" si="707"/>
        <v>-375.55555555555424</v>
      </c>
      <c r="U1773">
        <f t="shared" si="722"/>
        <v>33.133506249999996</v>
      </c>
      <c r="V1773">
        <f t="shared" si="708"/>
        <v>229.87989263020836</v>
      </c>
      <c r="W1773">
        <f t="shared" si="723"/>
        <v>263.01339888020834</v>
      </c>
      <c r="X1773" s="49">
        <f t="shared" si="724"/>
        <v>5939.7192580447045</v>
      </c>
      <c r="Y1773" s="29">
        <f t="shared" si="725"/>
        <v>-8481.2962962962665</v>
      </c>
      <c r="AA1773">
        <f t="shared" si="709"/>
        <v>0</v>
      </c>
      <c r="AB1773">
        <f t="shared" si="728"/>
        <v>81.3</v>
      </c>
      <c r="AC1773">
        <f t="shared" si="710"/>
        <v>22.583333333333332</v>
      </c>
      <c r="AE1773">
        <f t="shared" si="711"/>
        <v>-5702.8424629926212</v>
      </c>
      <c r="AF1773">
        <f t="shared" si="712"/>
        <v>-5736.0494903363715</v>
      </c>
      <c r="AG1773">
        <f t="shared" si="713"/>
        <v>-5939.7192580447045</v>
      </c>
    </row>
    <row r="1774" spans="2:33" x14ac:dyDescent="0.25">
      <c r="B1774" s="7" t="s">
        <v>75</v>
      </c>
      <c r="C1774" s="7">
        <v>1766</v>
      </c>
      <c r="D1774" s="7">
        <v>289</v>
      </c>
      <c r="E1774" s="13">
        <v>80.400000000000006</v>
      </c>
      <c r="F1774" s="17">
        <f t="shared" si="726"/>
        <v>-0.30555555555555597</v>
      </c>
      <c r="G1774" s="17">
        <f t="shared" si="727"/>
        <v>-1.1000000000000014</v>
      </c>
      <c r="H1774">
        <f t="shared" si="714"/>
        <v>-352.91666666666714</v>
      </c>
      <c r="I1774">
        <f t="shared" si="715"/>
        <v>22.560037499999996</v>
      </c>
      <c r="J1774">
        <f t="shared" si="704"/>
        <v>224.81847208333343</v>
      </c>
      <c r="K1774">
        <f t="shared" si="729"/>
        <v>247.37850958333343</v>
      </c>
      <c r="L1774" s="49">
        <f t="shared" si="716"/>
        <v>5524.7867140277804</v>
      </c>
      <c r="M1774" s="29">
        <f t="shared" si="717"/>
        <v>-7881.8055555555666</v>
      </c>
      <c r="N1774">
        <f t="shared" si="705"/>
        <v>-375.83333333333383</v>
      </c>
      <c r="O1774">
        <f t="shared" si="718"/>
        <v>24.024974999999998</v>
      </c>
      <c r="P1774">
        <f t="shared" si="706"/>
        <v>224.81847208333343</v>
      </c>
      <c r="Q1774">
        <f t="shared" si="719"/>
        <v>248.84344708333344</v>
      </c>
      <c r="R1774" s="49">
        <f t="shared" si="720"/>
        <v>5557.5036515277807</v>
      </c>
      <c r="S1774" s="29">
        <f t="shared" si="721"/>
        <v>-8393.6111111111222</v>
      </c>
      <c r="T1774">
        <f t="shared" si="707"/>
        <v>-516.3888888888896</v>
      </c>
      <c r="U1774">
        <f t="shared" si="722"/>
        <v>33.009924999999996</v>
      </c>
      <c r="V1774">
        <f t="shared" si="708"/>
        <v>224.81847208333343</v>
      </c>
      <c r="W1774">
        <f t="shared" si="723"/>
        <v>257.82839708333341</v>
      </c>
      <c r="X1774" s="49">
        <f t="shared" si="724"/>
        <v>5758.1675348611134</v>
      </c>
      <c r="Y1774" s="29">
        <f t="shared" si="725"/>
        <v>-11532.685185185202</v>
      </c>
      <c r="AA1774">
        <f t="shared" si="709"/>
        <v>0</v>
      </c>
      <c r="AB1774">
        <f t="shared" si="728"/>
        <v>80.400000000000006</v>
      </c>
      <c r="AC1774">
        <f t="shared" si="710"/>
        <v>22.333333333333336</v>
      </c>
      <c r="AE1774">
        <f t="shared" si="711"/>
        <v>-5524.7867140277804</v>
      </c>
      <c r="AF1774">
        <f t="shared" si="712"/>
        <v>-5557.5036515277807</v>
      </c>
      <c r="AG1774">
        <f t="shared" si="713"/>
        <v>-5758.1675348611134</v>
      </c>
    </row>
    <row r="1775" spans="2:33" x14ac:dyDescent="0.25">
      <c r="B1775" s="7" t="s">
        <v>75</v>
      </c>
      <c r="C1775" s="7">
        <v>1767</v>
      </c>
      <c r="D1775" s="7">
        <v>290</v>
      </c>
      <c r="E1775" s="13">
        <v>79.099999999999994</v>
      </c>
      <c r="F1775" s="17">
        <f t="shared" si="726"/>
        <v>-0.41666666666666663</v>
      </c>
      <c r="G1775" s="17">
        <f t="shared" si="727"/>
        <v>-1.5</v>
      </c>
      <c r="H1775">
        <f t="shared" si="714"/>
        <v>-481.24999999999994</v>
      </c>
      <c r="I1775">
        <f t="shared" si="715"/>
        <v>22.438040624999999</v>
      </c>
      <c r="J1775">
        <f t="shared" si="704"/>
        <v>217.60699987557871</v>
      </c>
      <c r="K1775">
        <f t="shared" si="729"/>
        <v>240.04504050057869</v>
      </c>
      <c r="L1775" s="49">
        <f t="shared" si="716"/>
        <v>5274.3229732210484</v>
      </c>
      <c r="M1775" s="29">
        <f t="shared" si="717"/>
        <v>-10574.131944444443</v>
      </c>
      <c r="N1775">
        <f t="shared" si="705"/>
        <v>-512.5</v>
      </c>
      <c r="O1775">
        <f t="shared" si="718"/>
        <v>23.89505625</v>
      </c>
      <c r="P1775">
        <f t="shared" si="706"/>
        <v>217.60699987557871</v>
      </c>
      <c r="Q1775">
        <f t="shared" si="719"/>
        <v>241.50205612557872</v>
      </c>
      <c r="R1775" s="49">
        <f t="shared" si="720"/>
        <v>5306.3368443147992</v>
      </c>
      <c r="S1775" s="29">
        <f t="shared" si="721"/>
        <v>-11260.763888888889</v>
      </c>
      <c r="T1775">
        <f t="shared" si="707"/>
        <v>-704.16666666666663</v>
      </c>
      <c r="U1775">
        <f t="shared" si="722"/>
        <v>32.831418749999997</v>
      </c>
      <c r="V1775">
        <f t="shared" si="708"/>
        <v>217.60699987557871</v>
      </c>
      <c r="W1775">
        <f t="shared" si="723"/>
        <v>250.43841862557872</v>
      </c>
      <c r="X1775" s="49">
        <f t="shared" si="724"/>
        <v>5502.6885870231326</v>
      </c>
      <c r="Y1775" s="29">
        <f t="shared" si="725"/>
        <v>-15472.10648148148</v>
      </c>
      <c r="AA1775">
        <f t="shared" si="709"/>
        <v>0</v>
      </c>
      <c r="AB1775">
        <f t="shared" si="728"/>
        <v>79.099999999999994</v>
      </c>
      <c r="AC1775">
        <f t="shared" si="710"/>
        <v>21.972222222222221</v>
      </c>
      <c r="AE1775">
        <f t="shared" si="711"/>
        <v>-5274.3229732210484</v>
      </c>
      <c r="AF1775">
        <f t="shared" si="712"/>
        <v>-5306.3368443147992</v>
      </c>
      <c r="AG1775">
        <f t="shared" si="713"/>
        <v>-5502.6885870231326</v>
      </c>
    </row>
    <row r="1776" spans="2:33" x14ac:dyDescent="0.25">
      <c r="B1776" s="7" t="s">
        <v>75</v>
      </c>
      <c r="C1776" s="7">
        <v>1768</v>
      </c>
      <c r="D1776" s="7">
        <v>291</v>
      </c>
      <c r="E1776" s="13">
        <v>77.400000000000006</v>
      </c>
      <c r="F1776" s="17">
        <f t="shared" si="726"/>
        <v>-0.55555555555555558</v>
      </c>
      <c r="G1776" s="17">
        <f t="shared" si="727"/>
        <v>-2</v>
      </c>
      <c r="H1776">
        <f t="shared" si="714"/>
        <v>-641.66666666666674</v>
      </c>
      <c r="I1776">
        <f t="shared" si="715"/>
        <v>22.27850625</v>
      </c>
      <c r="J1776">
        <f t="shared" si="704"/>
        <v>208.35398718750002</v>
      </c>
      <c r="K1776">
        <f t="shared" si="729"/>
        <v>230.63249343750002</v>
      </c>
      <c r="L1776" s="49">
        <f t="shared" si="716"/>
        <v>4958.5986089062508</v>
      </c>
      <c r="M1776" s="29">
        <f t="shared" si="717"/>
        <v>-13795.833333333336</v>
      </c>
      <c r="N1776">
        <f t="shared" si="705"/>
        <v>-683.33333333333337</v>
      </c>
      <c r="O1776">
        <f t="shared" si="718"/>
        <v>23.7251625</v>
      </c>
      <c r="P1776">
        <f t="shared" si="706"/>
        <v>208.35398718750002</v>
      </c>
      <c r="Q1776">
        <f t="shared" si="719"/>
        <v>232.07914968750003</v>
      </c>
      <c r="R1776" s="49">
        <f t="shared" si="720"/>
        <v>4989.7017182812506</v>
      </c>
      <c r="S1776" s="29">
        <f t="shared" si="721"/>
        <v>-14691.666666666668</v>
      </c>
      <c r="T1776">
        <f t="shared" si="707"/>
        <v>-938.88888888888891</v>
      </c>
      <c r="U1776">
        <f t="shared" si="722"/>
        <v>32.597987500000002</v>
      </c>
      <c r="V1776">
        <f t="shared" si="708"/>
        <v>208.35398718750002</v>
      </c>
      <c r="W1776">
        <f t="shared" si="723"/>
        <v>240.95197468750001</v>
      </c>
      <c r="X1776" s="49">
        <f t="shared" si="724"/>
        <v>5180.4674557812505</v>
      </c>
      <c r="Y1776" s="29">
        <f t="shared" si="725"/>
        <v>-20186.111111111113</v>
      </c>
      <c r="AA1776">
        <f t="shared" si="709"/>
        <v>0</v>
      </c>
      <c r="AB1776">
        <f t="shared" si="728"/>
        <v>77.400000000000006</v>
      </c>
      <c r="AC1776">
        <f t="shared" si="710"/>
        <v>21.5</v>
      </c>
      <c r="AE1776">
        <f t="shared" si="711"/>
        <v>-4958.5986089062508</v>
      </c>
      <c r="AF1776">
        <f t="shared" si="712"/>
        <v>-4989.7017182812506</v>
      </c>
      <c r="AG1776">
        <f t="shared" si="713"/>
        <v>-5180.4674557812505</v>
      </c>
    </row>
    <row r="1777" spans="2:33" x14ac:dyDescent="0.25">
      <c r="B1777" s="7" t="s">
        <v>75</v>
      </c>
      <c r="C1777" s="7">
        <v>1769</v>
      </c>
      <c r="D1777" s="7">
        <v>292</v>
      </c>
      <c r="E1777" s="13">
        <v>75.099999999999994</v>
      </c>
      <c r="F1777" s="17">
        <f t="shared" si="726"/>
        <v>-0.70833333333333448</v>
      </c>
      <c r="G1777" s="17">
        <f t="shared" si="727"/>
        <v>-2.5500000000000043</v>
      </c>
      <c r="H1777">
        <f t="shared" si="714"/>
        <v>-818.12500000000136</v>
      </c>
      <c r="I1777">
        <f t="shared" si="715"/>
        <v>22.062665624999998</v>
      </c>
      <c r="J1777">
        <f t="shared" si="704"/>
        <v>196.1551741811343</v>
      </c>
      <c r="K1777">
        <f t="shared" si="729"/>
        <v>218.21783980613429</v>
      </c>
      <c r="L1777" s="49">
        <f t="shared" si="716"/>
        <v>4552.2666026224124</v>
      </c>
      <c r="M1777" s="29">
        <f t="shared" si="717"/>
        <v>-17066.996527777806</v>
      </c>
      <c r="N1777">
        <f t="shared" si="705"/>
        <v>-871.25000000000136</v>
      </c>
      <c r="O1777">
        <f t="shared" si="718"/>
        <v>23.495306249999995</v>
      </c>
      <c r="P1777">
        <f t="shared" si="706"/>
        <v>196.1551741811343</v>
      </c>
      <c r="Q1777">
        <f t="shared" si="719"/>
        <v>219.6504804311343</v>
      </c>
      <c r="R1777" s="49">
        <f t="shared" si="720"/>
        <v>4582.1530778828292</v>
      </c>
      <c r="S1777" s="29">
        <f t="shared" si="721"/>
        <v>-18175.243055555584</v>
      </c>
      <c r="T1777">
        <f t="shared" si="707"/>
        <v>-1197.0833333333353</v>
      </c>
      <c r="U1777">
        <f t="shared" si="722"/>
        <v>32.282168749999997</v>
      </c>
      <c r="V1777">
        <f t="shared" si="708"/>
        <v>196.1551741811343</v>
      </c>
      <c r="W1777">
        <f t="shared" si="723"/>
        <v>228.43734293113431</v>
      </c>
      <c r="X1777" s="49">
        <f t="shared" si="724"/>
        <v>4765.4567928133847</v>
      </c>
      <c r="Y1777" s="29">
        <f t="shared" si="725"/>
        <v>-24972.488425925967</v>
      </c>
      <c r="AA1777">
        <f t="shared" si="709"/>
        <v>0</v>
      </c>
      <c r="AB1777">
        <f t="shared" si="728"/>
        <v>75.099999999999994</v>
      </c>
      <c r="AC1777">
        <f t="shared" si="710"/>
        <v>20.861111111111111</v>
      </c>
      <c r="AE1777">
        <f t="shared" si="711"/>
        <v>-4552.2666026224124</v>
      </c>
      <c r="AF1777">
        <f t="shared" si="712"/>
        <v>-4582.1530778828292</v>
      </c>
      <c r="AG1777">
        <f t="shared" si="713"/>
        <v>-4765.4567928133847</v>
      </c>
    </row>
    <row r="1778" spans="2:33" x14ac:dyDescent="0.25">
      <c r="B1778" s="7" t="s">
        <v>75</v>
      </c>
      <c r="C1778" s="7">
        <v>1770</v>
      </c>
      <c r="D1778" s="7">
        <v>293</v>
      </c>
      <c r="E1778" s="13">
        <v>72.3</v>
      </c>
      <c r="F1778" s="17">
        <f t="shared" si="726"/>
        <v>-0.83333333333333326</v>
      </c>
      <c r="G1778" s="17">
        <f t="shared" si="727"/>
        <v>-3</v>
      </c>
      <c r="H1778">
        <f t="shared" si="714"/>
        <v>-962.49999999999989</v>
      </c>
      <c r="I1778">
        <f t="shared" si="715"/>
        <v>21.799903125</v>
      </c>
      <c r="J1778">
        <f t="shared" si="704"/>
        <v>181.80109263020833</v>
      </c>
      <c r="K1778">
        <f t="shared" si="729"/>
        <v>203.60099575520832</v>
      </c>
      <c r="L1778" s="49">
        <f t="shared" si="716"/>
        <v>4088.9866647504336</v>
      </c>
      <c r="M1778" s="29">
        <f t="shared" si="717"/>
        <v>-19330.208333333328</v>
      </c>
      <c r="N1778">
        <f t="shared" si="705"/>
        <v>-1025</v>
      </c>
      <c r="O1778">
        <f t="shared" si="718"/>
        <v>23.21548125</v>
      </c>
      <c r="P1778">
        <f t="shared" si="706"/>
        <v>181.80109263020833</v>
      </c>
      <c r="Q1778">
        <f t="shared" si="719"/>
        <v>205.01657388020834</v>
      </c>
      <c r="R1778" s="49">
        <f t="shared" si="720"/>
        <v>4117.4161920941842</v>
      </c>
      <c r="S1778" s="29">
        <f t="shared" si="721"/>
        <v>-20585.416666666664</v>
      </c>
      <c r="T1778">
        <f t="shared" si="707"/>
        <v>-1408.3333333333333</v>
      </c>
      <c r="U1778">
        <f t="shared" si="722"/>
        <v>31.897693749999998</v>
      </c>
      <c r="V1778">
        <f t="shared" si="708"/>
        <v>181.80109263020833</v>
      </c>
      <c r="W1778">
        <f t="shared" si="723"/>
        <v>213.69878638020833</v>
      </c>
      <c r="X1778" s="49">
        <f t="shared" si="724"/>
        <v>4291.7839598025175</v>
      </c>
      <c r="Y1778" s="29">
        <f t="shared" si="725"/>
        <v>-28284.027777777774</v>
      </c>
      <c r="AA1778">
        <f t="shared" si="709"/>
        <v>0</v>
      </c>
      <c r="AB1778">
        <f t="shared" si="728"/>
        <v>72.3</v>
      </c>
      <c r="AC1778">
        <f t="shared" si="710"/>
        <v>20.083333333333332</v>
      </c>
      <c r="AE1778">
        <f t="shared" si="711"/>
        <v>-4088.9866647504336</v>
      </c>
      <c r="AF1778">
        <f t="shared" si="712"/>
        <v>-4117.4161920941842</v>
      </c>
      <c r="AG1778">
        <f t="shared" si="713"/>
        <v>-4291.7839598025175</v>
      </c>
    </row>
    <row r="1779" spans="2:33" x14ac:dyDescent="0.25">
      <c r="B1779" s="7" t="s">
        <v>75</v>
      </c>
      <c r="C1779" s="7">
        <v>1771</v>
      </c>
      <c r="D1779" s="7">
        <v>294</v>
      </c>
      <c r="E1779" s="13">
        <v>69.099999999999994</v>
      </c>
      <c r="F1779" s="17">
        <f t="shared" si="726"/>
        <v>-0.88888888888888773</v>
      </c>
      <c r="G1779" s="17">
        <f t="shared" si="727"/>
        <v>-3.1999999999999957</v>
      </c>
      <c r="H1779">
        <f t="shared" si="714"/>
        <v>-1026.6666666666654</v>
      </c>
      <c r="I1779">
        <f t="shared" si="715"/>
        <v>21.499603125</v>
      </c>
      <c r="J1779">
        <f t="shared" si="704"/>
        <v>166.06418911168981</v>
      </c>
      <c r="K1779">
        <f t="shared" si="729"/>
        <v>187.56379223668981</v>
      </c>
      <c r="L1779" s="49">
        <f t="shared" si="716"/>
        <v>3600.1827898764623</v>
      </c>
      <c r="M1779" s="29">
        <f t="shared" si="717"/>
        <v>-19706.29629629627</v>
      </c>
      <c r="N1779">
        <f t="shared" si="705"/>
        <v>-1093.3333333333319</v>
      </c>
      <c r="O1779">
        <f t="shared" si="718"/>
        <v>22.895681249999999</v>
      </c>
      <c r="P1779">
        <f t="shared" si="706"/>
        <v>166.06418911168981</v>
      </c>
      <c r="Q1779">
        <f t="shared" si="719"/>
        <v>188.95987036168981</v>
      </c>
      <c r="R1779" s="49">
        <f t="shared" si="720"/>
        <v>3626.9797338868789</v>
      </c>
      <c r="S1779" s="29">
        <f t="shared" si="721"/>
        <v>-20985.925925925898</v>
      </c>
      <c r="T1779">
        <f t="shared" si="707"/>
        <v>-1502.2222222222204</v>
      </c>
      <c r="U1779">
        <f t="shared" si="722"/>
        <v>31.458293749999999</v>
      </c>
      <c r="V1779">
        <f t="shared" si="708"/>
        <v>166.06418911168981</v>
      </c>
      <c r="W1779">
        <f t="shared" si="723"/>
        <v>197.52248286168981</v>
      </c>
      <c r="X1779" s="49">
        <f t="shared" si="724"/>
        <v>3791.3343238174348</v>
      </c>
      <c r="Y1779" s="29">
        <f t="shared" si="725"/>
        <v>-28834.320987654282</v>
      </c>
      <c r="AA1779">
        <f t="shared" si="709"/>
        <v>0</v>
      </c>
      <c r="AB1779">
        <f t="shared" si="728"/>
        <v>69.099999999999994</v>
      </c>
      <c r="AC1779">
        <f t="shared" si="710"/>
        <v>19.194444444444443</v>
      </c>
      <c r="AE1779">
        <f t="shared" si="711"/>
        <v>-3600.1827898764623</v>
      </c>
      <c r="AF1779">
        <f t="shared" si="712"/>
        <v>-3626.9797338868789</v>
      </c>
      <c r="AG1779">
        <f t="shared" si="713"/>
        <v>-3791.3343238174348</v>
      </c>
    </row>
    <row r="1780" spans="2:33" x14ac:dyDescent="0.25">
      <c r="B1780" s="7" t="s">
        <v>75</v>
      </c>
      <c r="C1780" s="7">
        <v>1772</v>
      </c>
      <c r="D1780" s="7">
        <v>295</v>
      </c>
      <c r="E1780" s="13">
        <v>65.900000000000006</v>
      </c>
      <c r="F1780" s="17">
        <f t="shared" si="726"/>
        <v>-0.88888888888888773</v>
      </c>
      <c r="G1780" s="17">
        <f t="shared" si="727"/>
        <v>-3.1999999999999957</v>
      </c>
      <c r="H1780">
        <f t="shared" si="714"/>
        <v>-1026.6666666666654</v>
      </c>
      <c r="I1780">
        <f t="shared" si="715"/>
        <v>21.199303125</v>
      </c>
      <c r="J1780">
        <f t="shared" si="704"/>
        <v>151.03956411168988</v>
      </c>
      <c r="K1780">
        <f t="shared" si="729"/>
        <v>172.23886723668988</v>
      </c>
      <c r="L1780" s="49">
        <f t="shared" si="716"/>
        <v>3152.9281530271846</v>
      </c>
      <c r="M1780" s="29">
        <f t="shared" si="717"/>
        <v>-18793.703703703683</v>
      </c>
      <c r="N1780">
        <f t="shared" si="705"/>
        <v>-1093.3333333333319</v>
      </c>
      <c r="O1780">
        <f t="shared" si="718"/>
        <v>22.575881249999998</v>
      </c>
      <c r="P1780">
        <f t="shared" si="706"/>
        <v>151.03956411168988</v>
      </c>
      <c r="Q1780">
        <f t="shared" si="719"/>
        <v>173.61544536168989</v>
      </c>
      <c r="R1780" s="49">
        <f t="shared" si="720"/>
        <v>3178.1271803709346</v>
      </c>
      <c r="S1780" s="29">
        <f t="shared" si="721"/>
        <v>-20014.074074074051</v>
      </c>
      <c r="T1780">
        <f t="shared" si="707"/>
        <v>-1502.2222222222204</v>
      </c>
      <c r="U1780">
        <f t="shared" si="722"/>
        <v>31.01889375</v>
      </c>
      <c r="V1780">
        <f t="shared" si="708"/>
        <v>151.03956411168988</v>
      </c>
      <c r="W1780">
        <f t="shared" si="723"/>
        <v>182.05845786168987</v>
      </c>
      <c r="X1780" s="49">
        <f t="shared" si="724"/>
        <v>3332.6812147459345</v>
      </c>
      <c r="Y1780" s="29">
        <f t="shared" si="725"/>
        <v>-27499.012345678981</v>
      </c>
      <c r="AA1780">
        <f t="shared" si="709"/>
        <v>0</v>
      </c>
      <c r="AB1780">
        <f t="shared" si="728"/>
        <v>65.900000000000006</v>
      </c>
      <c r="AC1780">
        <f t="shared" si="710"/>
        <v>18.305555555555557</v>
      </c>
      <c r="AE1780">
        <f t="shared" si="711"/>
        <v>-3152.9281530271846</v>
      </c>
      <c r="AF1780">
        <f t="shared" si="712"/>
        <v>-3178.1271803709346</v>
      </c>
      <c r="AG1780">
        <f t="shared" si="713"/>
        <v>-3332.6812147459345</v>
      </c>
    </row>
    <row r="1781" spans="2:33" x14ac:dyDescent="0.25">
      <c r="B1781" s="7" t="s">
        <v>75</v>
      </c>
      <c r="C1781" s="7">
        <v>1773</v>
      </c>
      <c r="D1781" s="7">
        <v>296</v>
      </c>
      <c r="E1781" s="13">
        <v>62.7</v>
      </c>
      <c r="F1781" s="17">
        <f t="shared" si="726"/>
        <v>-0.86111111111111149</v>
      </c>
      <c r="G1781" s="17">
        <f t="shared" si="727"/>
        <v>-3.1000000000000014</v>
      </c>
      <c r="H1781">
        <f t="shared" si="714"/>
        <v>-994.58333333333383</v>
      </c>
      <c r="I1781">
        <f t="shared" si="715"/>
        <v>20.899003125</v>
      </c>
      <c r="J1781">
        <f t="shared" si="704"/>
        <v>136.72721763020837</v>
      </c>
      <c r="K1781">
        <f t="shared" si="729"/>
        <v>157.62622075520838</v>
      </c>
      <c r="L1781" s="49">
        <f t="shared" si="716"/>
        <v>2745.3233448198794</v>
      </c>
      <c r="M1781" s="29">
        <f t="shared" si="717"/>
        <v>-17322.326388888898</v>
      </c>
      <c r="N1781">
        <f t="shared" si="705"/>
        <v>-1059.1666666666672</v>
      </c>
      <c r="O1781">
        <f t="shared" si="718"/>
        <v>22.256081249999998</v>
      </c>
      <c r="P1781">
        <f t="shared" si="706"/>
        <v>136.72721763020837</v>
      </c>
      <c r="Q1781">
        <f t="shared" si="719"/>
        <v>158.98329888020837</v>
      </c>
      <c r="R1781" s="49">
        <f t="shared" si="720"/>
        <v>2768.9591221636292</v>
      </c>
      <c r="S1781" s="29">
        <f t="shared" si="721"/>
        <v>-18447.152777777788</v>
      </c>
      <c r="T1781">
        <f t="shared" si="707"/>
        <v>-1455.2777777777785</v>
      </c>
      <c r="U1781">
        <f t="shared" si="722"/>
        <v>30.579493749999997</v>
      </c>
      <c r="V1781">
        <f t="shared" si="708"/>
        <v>136.72721763020837</v>
      </c>
      <c r="W1781">
        <f t="shared" si="723"/>
        <v>167.30671138020836</v>
      </c>
      <c r="X1781" s="49">
        <f t="shared" si="724"/>
        <v>2913.9252232052959</v>
      </c>
      <c r="Y1781" s="29">
        <f t="shared" si="725"/>
        <v>-25346.087962962978</v>
      </c>
      <c r="AA1781">
        <f t="shared" si="709"/>
        <v>0</v>
      </c>
      <c r="AB1781">
        <f t="shared" si="728"/>
        <v>62.7</v>
      </c>
      <c r="AC1781">
        <f t="shared" si="710"/>
        <v>17.416666666666668</v>
      </c>
      <c r="AE1781">
        <f t="shared" si="711"/>
        <v>-2745.3233448198794</v>
      </c>
      <c r="AF1781">
        <f t="shared" si="712"/>
        <v>-2768.9591221636292</v>
      </c>
      <c r="AG1781">
        <f t="shared" si="713"/>
        <v>-2913.9252232052959</v>
      </c>
    </row>
    <row r="1782" spans="2:33" x14ac:dyDescent="0.25">
      <c r="B1782" s="7" t="s">
        <v>75</v>
      </c>
      <c r="C1782" s="7">
        <v>1774</v>
      </c>
      <c r="D1782" s="7">
        <v>297</v>
      </c>
      <c r="E1782" s="13">
        <v>59.7</v>
      </c>
      <c r="F1782" s="17">
        <f t="shared" si="726"/>
        <v>-0.79166666666666707</v>
      </c>
      <c r="G1782" s="17">
        <f t="shared" si="727"/>
        <v>-2.8500000000000014</v>
      </c>
      <c r="H1782">
        <f t="shared" si="714"/>
        <v>-914.37500000000045</v>
      </c>
      <c r="I1782">
        <f t="shared" si="715"/>
        <v>20.617471875</v>
      </c>
      <c r="J1782">
        <f t="shared" si="704"/>
        <v>123.95628638020834</v>
      </c>
      <c r="K1782">
        <f t="shared" si="729"/>
        <v>144.57375825520833</v>
      </c>
      <c r="L1782" s="49">
        <f t="shared" si="716"/>
        <v>2397.5148243988715</v>
      </c>
      <c r="M1782" s="29">
        <f t="shared" si="717"/>
        <v>-15163.385416666673</v>
      </c>
      <c r="N1782">
        <f t="shared" si="705"/>
        <v>-973.75000000000045</v>
      </c>
      <c r="O1782">
        <f t="shared" si="718"/>
        <v>21.95626875</v>
      </c>
      <c r="P1782">
        <f t="shared" si="706"/>
        <v>123.95628638020834</v>
      </c>
      <c r="Q1782">
        <f t="shared" si="719"/>
        <v>145.91255513020835</v>
      </c>
      <c r="R1782" s="49">
        <f t="shared" si="720"/>
        <v>2419.7165392426214</v>
      </c>
      <c r="S1782" s="29">
        <f t="shared" si="721"/>
        <v>-16148.020833333339</v>
      </c>
      <c r="T1782">
        <f t="shared" si="707"/>
        <v>-1337.9166666666674</v>
      </c>
      <c r="U1782">
        <f t="shared" si="722"/>
        <v>30.167556249999997</v>
      </c>
      <c r="V1782">
        <f t="shared" si="708"/>
        <v>123.95628638020834</v>
      </c>
      <c r="W1782">
        <f t="shared" si="723"/>
        <v>154.12384263020834</v>
      </c>
      <c r="X1782" s="49">
        <f t="shared" si="724"/>
        <v>2555.887056950955</v>
      </c>
      <c r="Y1782" s="29">
        <f t="shared" si="725"/>
        <v>-22187.118055555566</v>
      </c>
      <c r="AA1782">
        <f t="shared" si="709"/>
        <v>0</v>
      </c>
      <c r="AB1782">
        <f t="shared" si="728"/>
        <v>59.7</v>
      </c>
      <c r="AC1782">
        <f t="shared" si="710"/>
        <v>16.583333333333332</v>
      </c>
      <c r="AE1782">
        <f t="shared" si="711"/>
        <v>-2397.5148243988715</v>
      </c>
      <c r="AF1782">
        <f t="shared" si="712"/>
        <v>-2419.7165392426214</v>
      </c>
      <c r="AG1782">
        <f t="shared" si="713"/>
        <v>-2555.887056950955</v>
      </c>
    </row>
    <row r="1783" spans="2:33" x14ac:dyDescent="0.25">
      <c r="B1783" s="7" t="s">
        <v>75</v>
      </c>
      <c r="C1783" s="7">
        <v>1775</v>
      </c>
      <c r="D1783" s="7">
        <v>298</v>
      </c>
      <c r="E1783" s="13">
        <v>57</v>
      </c>
      <c r="F1783" s="17">
        <f t="shared" si="726"/>
        <v>-0.70833333333333348</v>
      </c>
      <c r="G1783" s="17">
        <f t="shared" si="727"/>
        <v>-2.5500000000000007</v>
      </c>
      <c r="H1783">
        <f t="shared" si="714"/>
        <v>-818.12500000000023</v>
      </c>
      <c r="I1783">
        <f t="shared" si="715"/>
        <v>20.364093749999999</v>
      </c>
      <c r="J1783">
        <f t="shared" si="704"/>
        <v>112.99770052083333</v>
      </c>
      <c r="K1783">
        <f t="shared" si="729"/>
        <v>133.36179427083334</v>
      </c>
      <c r="L1783" s="49">
        <f t="shared" si="716"/>
        <v>2111.5617426215276</v>
      </c>
      <c r="M1783" s="29">
        <f t="shared" si="717"/>
        <v>-12953.645833333336</v>
      </c>
      <c r="N1783">
        <f t="shared" si="705"/>
        <v>-871.25000000000023</v>
      </c>
      <c r="O1783">
        <f t="shared" si="718"/>
        <v>21.686437499999997</v>
      </c>
      <c r="P1783">
        <f t="shared" si="706"/>
        <v>112.99770052083333</v>
      </c>
      <c r="Q1783">
        <f t="shared" si="719"/>
        <v>134.68413802083333</v>
      </c>
      <c r="R1783" s="49">
        <f t="shared" si="720"/>
        <v>2132.4988519965277</v>
      </c>
      <c r="S1783" s="29">
        <f t="shared" si="721"/>
        <v>-13794.79166666667</v>
      </c>
      <c r="T1783">
        <f t="shared" si="707"/>
        <v>-1197.0833333333335</v>
      </c>
      <c r="U1783">
        <f t="shared" si="722"/>
        <v>29.796812499999994</v>
      </c>
      <c r="V1783">
        <f t="shared" si="708"/>
        <v>112.99770052083333</v>
      </c>
      <c r="W1783">
        <f t="shared" si="723"/>
        <v>142.79451302083334</v>
      </c>
      <c r="X1783" s="49">
        <f t="shared" si="724"/>
        <v>2260.9131228298611</v>
      </c>
      <c r="Y1783" s="29">
        <f t="shared" si="725"/>
        <v>-18953.819444444445</v>
      </c>
      <c r="AA1783">
        <f t="shared" si="709"/>
        <v>0</v>
      </c>
      <c r="AB1783">
        <f t="shared" si="728"/>
        <v>57</v>
      </c>
      <c r="AC1783">
        <f t="shared" si="710"/>
        <v>15.833333333333332</v>
      </c>
      <c r="AE1783">
        <f t="shared" si="711"/>
        <v>-2111.5617426215276</v>
      </c>
      <c r="AF1783">
        <f t="shared" si="712"/>
        <v>-2132.4988519965277</v>
      </c>
      <c r="AG1783">
        <f t="shared" si="713"/>
        <v>-2260.9131228298611</v>
      </c>
    </row>
    <row r="1784" spans="2:33" x14ac:dyDescent="0.25">
      <c r="B1784" s="7" t="s">
        <v>75</v>
      </c>
      <c r="C1784" s="7">
        <v>1776</v>
      </c>
      <c r="D1784" s="7">
        <v>299</v>
      </c>
      <c r="E1784" s="13">
        <v>54.6</v>
      </c>
      <c r="F1784" s="17">
        <f t="shared" si="726"/>
        <v>-0.6666666666666663</v>
      </c>
      <c r="G1784" s="17">
        <f t="shared" si="727"/>
        <v>-2.3999999999999986</v>
      </c>
      <c r="H1784">
        <f t="shared" si="714"/>
        <v>-769.99999999999955</v>
      </c>
      <c r="I1784">
        <f t="shared" si="715"/>
        <v>20.13886875</v>
      </c>
      <c r="J1784">
        <f t="shared" si="704"/>
        <v>103.68243302083334</v>
      </c>
      <c r="K1784">
        <f t="shared" si="729"/>
        <v>123.82130177083334</v>
      </c>
      <c r="L1784" s="49">
        <f t="shared" si="716"/>
        <v>1877.9564101909723</v>
      </c>
      <c r="M1784" s="29">
        <f t="shared" si="717"/>
        <v>-11678.333333333327</v>
      </c>
      <c r="N1784">
        <f t="shared" si="705"/>
        <v>-819.99999999999955</v>
      </c>
      <c r="O1784">
        <f t="shared" si="718"/>
        <v>21.4465875</v>
      </c>
      <c r="P1784">
        <f t="shared" si="706"/>
        <v>103.68243302083334</v>
      </c>
      <c r="Q1784">
        <f t="shared" si="719"/>
        <v>125.12902052083334</v>
      </c>
      <c r="R1784" s="49">
        <f t="shared" si="720"/>
        <v>1897.7901445659722</v>
      </c>
      <c r="S1784" s="29">
        <f t="shared" si="721"/>
        <v>-12436.666666666659</v>
      </c>
      <c r="T1784">
        <f t="shared" si="707"/>
        <v>-1126.6666666666661</v>
      </c>
      <c r="U1784">
        <f t="shared" si="722"/>
        <v>29.4672625</v>
      </c>
      <c r="V1784">
        <f t="shared" si="708"/>
        <v>103.68243302083334</v>
      </c>
      <c r="W1784">
        <f t="shared" si="723"/>
        <v>133.14969552083335</v>
      </c>
      <c r="X1784" s="49">
        <f t="shared" si="724"/>
        <v>2019.4370487326389</v>
      </c>
      <c r="Y1784" s="29">
        <f t="shared" si="725"/>
        <v>-17087.777777777766</v>
      </c>
      <c r="AA1784">
        <f t="shared" si="709"/>
        <v>0</v>
      </c>
      <c r="AB1784">
        <f t="shared" si="728"/>
        <v>54.6</v>
      </c>
      <c r="AC1784">
        <f t="shared" si="710"/>
        <v>15.166666666666666</v>
      </c>
      <c r="AE1784">
        <f t="shared" si="711"/>
        <v>-1877.9564101909723</v>
      </c>
      <c r="AF1784">
        <f t="shared" si="712"/>
        <v>-1897.7901445659722</v>
      </c>
      <c r="AG1784">
        <f t="shared" si="713"/>
        <v>-2019.4370487326389</v>
      </c>
    </row>
    <row r="1785" spans="2:33" x14ac:dyDescent="0.25">
      <c r="B1785" s="7" t="s">
        <v>75</v>
      </c>
      <c r="C1785" s="7">
        <v>1777</v>
      </c>
      <c r="D1785" s="7">
        <v>300</v>
      </c>
      <c r="E1785" s="13">
        <v>52.2</v>
      </c>
      <c r="F1785" s="17">
        <f t="shared" si="726"/>
        <v>-0.68055555555555536</v>
      </c>
      <c r="G1785" s="17">
        <f t="shared" si="727"/>
        <v>-2.4499999999999993</v>
      </c>
      <c r="H1785">
        <f t="shared" si="714"/>
        <v>-786.0416666666664</v>
      </c>
      <c r="I1785">
        <f t="shared" si="715"/>
        <v>19.913643749999999</v>
      </c>
      <c r="J1785">
        <f t="shared" si="704"/>
        <v>94.767822187500016</v>
      </c>
      <c r="K1785">
        <f t="shared" si="729"/>
        <v>114.68146593750001</v>
      </c>
      <c r="L1785" s="49">
        <f t="shared" si="716"/>
        <v>1662.8812560937502</v>
      </c>
      <c r="M1785" s="29">
        <f t="shared" si="717"/>
        <v>-11397.604166666662</v>
      </c>
      <c r="N1785">
        <f t="shared" si="705"/>
        <v>-837.08333333333314</v>
      </c>
      <c r="O1785">
        <f t="shared" si="718"/>
        <v>21.206737499999999</v>
      </c>
      <c r="P1785">
        <f t="shared" si="706"/>
        <v>94.767822187500016</v>
      </c>
      <c r="Q1785">
        <f t="shared" si="719"/>
        <v>115.97455968750002</v>
      </c>
      <c r="R1785" s="49">
        <f t="shared" si="720"/>
        <v>1681.6311154687503</v>
      </c>
      <c r="S1785" s="29">
        <f t="shared" si="721"/>
        <v>-12137.70833333333</v>
      </c>
      <c r="T1785">
        <f t="shared" si="707"/>
        <v>-1150.1388888888885</v>
      </c>
      <c r="U1785">
        <f t="shared" si="722"/>
        <v>29.137712499999999</v>
      </c>
      <c r="V1785">
        <f t="shared" si="708"/>
        <v>94.767822187500016</v>
      </c>
      <c r="W1785">
        <f t="shared" si="723"/>
        <v>123.90553468750002</v>
      </c>
      <c r="X1785" s="49">
        <f t="shared" si="724"/>
        <v>1796.6302529687503</v>
      </c>
      <c r="Y1785" s="29">
        <f t="shared" si="725"/>
        <v>-16677.013888888883</v>
      </c>
      <c r="AA1785">
        <f t="shared" si="709"/>
        <v>0</v>
      </c>
      <c r="AB1785">
        <f t="shared" si="728"/>
        <v>52.2</v>
      </c>
      <c r="AC1785">
        <f t="shared" si="710"/>
        <v>14.5</v>
      </c>
      <c r="AE1785">
        <f t="shared" si="711"/>
        <v>-1662.8812560937502</v>
      </c>
      <c r="AF1785">
        <f t="shared" si="712"/>
        <v>-1681.6311154687503</v>
      </c>
      <c r="AG1785">
        <f t="shared" si="713"/>
        <v>-1796.6302529687503</v>
      </c>
    </row>
    <row r="1786" spans="2:33" x14ac:dyDescent="0.25">
      <c r="B1786" s="7" t="s">
        <v>75</v>
      </c>
      <c r="C1786" s="7">
        <v>1778</v>
      </c>
      <c r="D1786" s="7">
        <v>301</v>
      </c>
      <c r="E1786" s="13">
        <v>49.7</v>
      </c>
      <c r="F1786" s="17">
        <f t="shared" si="726"/>
        <v>-0.75000000000000078</v>
      </c>
      <c r="G1786" s="17">
        <f t="shared" si="727"/>
        <v>-2.7000000000000028</v>
      </c>
      <c r="H1786">
        <f t="shared" si="714"/>
        <v>-866.25000000000091</v>
      </c>
      <c r="I1786">
        <f t="shared" si="715"/>
        <v>19.679034374999997</v>
      </c>
      <c r="J1786">
        <f t="shared" si="704"/>
        <v>85.907814736689829</v>
      </c>
      <c r="K1786">
        <f t="shared" si="729"/>
        <v>105.58684911168983</v>
      </c>
      <c r="L1786" s="49">
        <f t="shared" si="716"/>
        <v>1457.6851113474956</v>
      </c>
      <c r="M1786" s="29">
        <f t="shared" si="717"/>
        <v>-11959.062500000013</v>
      </c>
      <c r="N1786">
        <f t="shared" si="705"/>
        <v>-922.50000000000091</v>
      </c>
      <c r="O1786">
        <f t="shared" si="718"/>
        <v>20.956893749999995</v>
      </c>
      <c r="P1786">
        <f t="shared" si="706"/>
        <v>85.907814736689829</v>
      </c>
      <c r="Q1786">
        <f t="shared" si="719"/>
        <v>106.86470848668982</v>
      </c>
      <c r="R1786" s="49">
        <f t="shared" si="720"/>
        <v>1475.3266699412457</v>
      </c>
      <c r="S1786" s="29">
        <f t="shared" si="721"/>
        <v>-12735.625000000013</v>
      </c>
      <c r="T1786">
        <f t="shared" si="707"/>
        <v>-1267.5000000000014</v>
      </c>
      <c r="U1786">
        <f t="shared" si="722"/>
        <v>28.794431249999995</v>
      </c>
      <c r="V1786">
        <f t="shared" si="708"/>
        <v>85.907814736689829</v>
      </c>
      <c r="W1786">
        <f t="shared" si="723"/>
        <v>114.70224598668983</v>
      </c>
      <c r="X1786" s="49">
        <f t="shared" si="724"/>
        <v>1583.5282293162456</v>
      </c>
      <c r="Y1786" s="29">
        <f t="shared" si="725"/>
        <v>-17498.541666666686</v>
      </c>
      <c r="AA1786">
        <f t="shared" si="709"/>
        <v>0</v>
      </c>
      <c r="AB1786">
        <f t="shared" si="728"/>
        <v>49.7</v>
      </c>
      <c r="AC1786">
        <f t="shared" si="710"/>
        <v>13.805555555555555</v>
      </c>
      <c r="AE1786">
        <f t="shared" si="711"/>
        <v>-1457.6851113474956</v>
      </c>
      <c r="AF1786">
        <f t="shared" si="712"/>
        <v>-1475.3266699412457</v>
      </c>
      <c r="AG1786">
        <f t="shared" si="713"/>
        <v>-1583.5282293162456</v>
      </c>
    </row>
    <row r="1787" spans="2:33" x14ac:dyDescent="0.25">
      <c r="B1787" s="7" t="s">
        <v>75</v>
      </c>
      <c r="C1787" s="7">
        <v>1779</v>
      </c>
      <c r="D1787" s="7">
        <v>302</v>
      </c>
      <c r="E1787" s="13">
        <v>46.8</v>
      </c>
      <c r="F1787" s="17">
        <f t="shared" si="726"/>
        <v>-0.86111111111111149</v>
      </c>
      <c r="G1787" s="17">
        <f t="shared" si="727"/>
        <v>-3.1000000000000014</v>
      </c>
      <c r="H1787">
        <f t="shared" si="714"/>
        <v>-994.58333333333383</v>
      </c>
      <c r="I1787">
        <f t="shared" si="715"/>
        <v>19.406887499999996</v>
      </c>
      <c r="J1787">
        <f t="shared" si="704"/>
        <v>76.174848749999981</v>
      </c>
      <c r="K1787">
        <f t="shared" si="729"/>
        <v>95.581736249999977</v>
      </c>
      <c r="L1787" s="49">
        <f t="shared" si="716"/>
        <v>1242.5625712499996</v>
      </c>
      <c r="M1787" s="29">
        <f t="shared" si="717"/>
        <v>-12929.583333333338</v>
      </c>
      <c r="N1787">
        <f t="shared" si="705"/>
        <v>-1059.1666666666672</v>
      </c>
      <c r="O1787">
        <f t="shared" si="718"/>
        <v>20.667074999999997</v>
      </c>
      <c r="P1787">
        <f t="shared" si="706"/>
        <v>76.174848749999981</v>
      </c>
      <c r="Q1787">
        <f t="shared" si="719"/>
        <v>96.841923749999978</v>
      </c>
      <c r="R1787" s="49">
        <f t="shared" si="720"/>
        <v>1258.9450087499995</v>
      </c>
      <c r="S1787" s="29">
        <f t="shared" si="721"/>
        <v>-13769.166666666672</v>
      </c>
      <c r="T1787">
        <f t="shared" si="707"/>
        <v>-1455.2777777777785</v>
      </c>
      <c r="U1787">
        <f t="shared" si="722"/>
        <v>28.396224999999998</v>
      </c>
      <c r="V1787">
        <f t="shared" si="708"/>
        <v>76.174848749999981</v>
      </c>
      <c r="W1787">
        <f t="shared" si="723"/>
        <v>104.57107374999998</v>
      </c>
      <c r="X1787" s="49">
        <f t="shared" si="724"/>
        <v>1359.4239587499997</v>
      </c>
      <c r="Y1787" s="29">
        <f t="shared" si="725"/>
        <v>-18918.611111111117</v>
      </c>
      <c r="AA1787">
        <f t="shared" si="709"/>
        <v>0</v>
      </c>
      <c r="AB1787">
        <f t="shared" si="728"/>
        <v>46.8</v>
      </c>
      <c r="AC1787">
        <f t="shared" si="710"/>
        <v>12.999999999999998</v>
      </c>
      <c r="AE1787">
        <f t="shared" si="711"/>
        <v>-1242.5625712499996</v>
      </c>
      <c r="AF1787">
        <f t="shared" si="712"/>
        <v>-1258.9450087499995</v>
      </c>
      <c r="AG1787">
        <f t="shared" si="713"/>
        <v>-1359.4239587499997</v>
      </c>
    </row>
    <row r="1788" spans="2:33" x14ac:dyDescent="0.25">
      <c r="B1788" s="7" t="s">
        <v>75</v>
      </c>
      <c r="C1788" s="7">
        <v>1780</v>
      </c>
      <c r="D1788" s="7">
        <v>303</v>
      </c>
      <c r="E1788" s="13">
        <v>43.5</v>
      </c>
      <c r="F1788" s="17">
        <f t="shared" si="726"/>
        <v>-0.95833333333333315</v>
      </c>
      <c r="G1788" s="17">
        <f t="shared" si="727"/>
        <v>-3.4499999999999993</v>
      </c>
      <c r="H1788">
        <f t="shared" si="714"/>
        <v>-1106.8749999999998</v>
      </c>
      <c r="I1788">
        <f t="shared" si="715"/>
        <v>19.097203125</v>
      </c>
      <c r="J1788">
        <f t="shared" si="704"/>
        <v>65.810987630208331</v>
      </c>
      <c r="K1788">
        <f t="shared" si="729"/>
        <v>84.908190755208324</v>
      </c>
      <c r="L1788" s="49">
        <f t="shared" si="716"/>
        <v>1025.9739716254337</v>
      </c>
      <c r="M1788" s="29">
        <f t="shared" si="717"/>
        <v>-13374.739583333328</v>
      </c>
      <c r="N1788">
        <f t="shared" si="705"/>
        <v>-1178.7499999999998</v>
      </c>
      <c r="O1788">
        <f t="shared" si="718"/>
        <v>20.33728125</v>
      </c>
      <c r="P1788">
        <f t="shared" si="706"/>
        <v>65.810987630208331</v>
      </c>
      <c r="Q1788">
        <f t="shared" si="719"/>
        <v>86.148268880208335</v>
      </c>
      <c r="R1788" s="49">
        <f t="shared" si="720"/>
        <v>1040.9582489691838</v>
      </c>
      <c r="S1788" s="29">
        <f t="shared" si="721"/>
        <v>-14243.229166666662</v>
      </c>
      <c r="T1788">
        <f t="shared" si="707"/>
        <v>-1619.583333333333</v>
      </c>
      <c r="U1788">
        <f t="shared" si="722"/>
        <v>27.943093749999999</v>
      </c>
      <c r="V1788">
        <f t="shared" si="708"/>
        <v>65.810987630208331</v>
      </c>
      <c r="W1788">
        <f t="shared" si="723"/>
        <v>93.754081380208333</v>
      </c>
      <c r="X1788" s="49">
        <f t="shared" si="724"/>
        <v>1132.8618166775173</v>
      </c>
      <c r="Y1788" s="29">
        <f t="shared" si="725"/>
        <v>-19569.965277777774</v>
      </c>
      <c r="AA1788">
        <f t="shared" si="709"/>
        <v>0</v>
      </c>
      <c r="AB1788">
        <f t="shared" si="728"/>
        <v>43.5</v>
      </c>
      <c r="AC1788">
        <f t="shared" si="710"/>
        <v>12.083333333333332</v>
      </c>
      <c r="AE1788">
        <f t="shared" si="711"/>
        <v>-1025.9739716254337</v>
      </c>
      <c r="AF1788">
        <f t="shared" si="712"/>
        <v>-1040.9582489691838</v>
      </c>
      <c r="AG1788">
        <f t="shared" si="713"/>
        <v>-1132.8618166775173</v>
      </c>
    </row>
    <row r="1789" spans="2:33" x14ac:dyDescent="0.25">
      <c r="B1789" s="7" t="s">
        <v>75</v>
      </c>
      <c r="C1789" s="7">
        <v>1781</v>
      </c>
      <c r="D1789" s="7">
        <v>304</v>
      </c>
      <c r="E1789" s="13">
        <v>39.9</v>
      </c>
      <c r="F1789" s="17">
        <f t="shared" si="726"/>
        <v>-0.98611111111111127</v>
      </c>
      <c r="G1789" s="17">
        <f t="shared" si="727"/>
        <v>-3.5500000000000007</v>
      </c>
      <c r="H1789">
        <f t="shared" si="714"/>
        <v>-1138.9583333333335</v>
      </c>
      <c r="I1789">
        <f t="shared" si="715"/>
        <v>18.759365625000001</v>
      </c>
      <c r="J1789">
        <f t="shared" si="704"/>
        <v>55.368873255208335</v>
      </c>
      <c r="K1789">
        <f t="shared" si="729"/>
        <v>74.128238880208329</v>
      </c>
      <c r="L1789" s="49">
        <f t="shared" si="716"/>
        <v>821.58798092230893</v>
      </c>
      <c r="M1789" s="29">
        <f t="shared" si="717"/>
        <v>-12623.454861111111</v>
      </c>
      <c r="N1789">
        <f t="shared" si="705"/>
        <v>-1212.916666666667</v>
      </c>
      <c r="O1789">
        <f t="shared" si="718"/>
        <v>19.977506249999998</v>
      </c>
      <c r="P1789">
        <f t="shared" si="706"/>
        <v>55.368873255208335</v>
      </c>
      <c r="Q1789">
        <f t="shared" si="719"/>
        <v>75.346379505208333</v>
      </c>
      <c r="R1789" s="49">
        <f t="shared" si="720"/>
        <v>835.08903951605896</v>
      </c>
      <c r="S1789" s="29">
        <f t="shared" si="721"/>
        <v>-13443.159722222224</v>
      </c>
      <c r="T1789">
        <f t="shared" si="707"/>
        <v>-1666.5277777777781</v>
      </c>
      <c r="U1789">
        <f t="shared" si="722"/>
        <v>27.448768749999999</v>
      </c>
      <c r="V1789">
        <f t="shared" si="708"/>
        <v>55.368873255208335</v>
      </c>
      <c r="W1789">
        <f t="shared" si="723"/>
        <v>82.817642005208342</v>
      </c>
      <c r="X1789" s="49">
        <f t="shared" si="724"/>
        <v>917.89553222439235</v>
      </c>
      <c r="Y1789" s="29">
        <f t="shared" si="725"/>
        <v>-18470.682870370372</v>
      </c>
      <c r="AA1789">
        <f t="shared" si="709"/>
        <v>0</v>
      </c>
      <c r="AB1789">
        <f t="shared" si="728"/>
        <v>39.9</v>
      </c>
      <c r="AC1789">
        <f t="shared" si="710"/>
        <v>11.083333333333332</v>
      </c>
      <c r="AE1789">
        <f t="shared" si="711"/>
        <v>-821.58798092230893</v>
      </c>
      <c r="AF1789">
        <f t="shared" si="712"/>
        <v>-835.08903951605896</v>
      </c>
      <c r="AG1789">
        <f t="shared" si="713"/>
        <v>-917.89553222439235</v>
      </c>
    </row>
    <row r="1790" spans="2:33" x14ac:dyDescent="0.25">
      <c r="B1790" s="7" t="s">
        <v>75</v>
      </c>
      <c r="C1790" s="7">
        <v>1782</v>
      </c>
      <c r="D1790" s="7">
        <v>305</v>
      </c>
      <c r="E1790" s="13">
        <v>36.4</v>
      </c>
      <c r="F1790" s="17">
        <f t="shared" si="726"/>
        <v>-0.93055555555555491</v>
      </c>
      <c r="G1790" s="17">
        <f t="shared" si="727"/>
        <v>-3.3499999999999979</v>
      </c>
      <c r="H1790">
        <f t="shared" si="714"/>
        <v>-1074.7916666666658</v>
      </c>
      <c r="I1790">
        <f t="shared" si="715"/>
        <v>18.430912499999998</v>
      </c>
      <c r="J1790">
        <f t="shared" si="704"/>
        <v>46.081081342592597</v>
      </c>
      <c r="K1790">
        <f t="shared" si="729"/>
        <v>64.511993842592602</v>
      </c>
      <c r="L1790" s="49">
        <f t="shared" si="716"/>
        <v>652.28793774176961</v>
      </c>
      <c r="M1790" s="29">
        <f t="shared" si="717"/>
        <v>-10867.337962962954</v>
      </c>
      <c r="N1790">
        <f t="shared" si="705"/>
        <v>-1144.5833333333326</v>
      </c>
      <c r="O1790">
        <f t="shared" si="718"/>
        <v>19.627724999999998</v>
      </c>
      <c r="P1790">
        <f t="shared" si="706"/>
        <v>46.081081342592597</v>
      </c>
      <c r="Q1790">
        <f t="shared" si="719"/>
        <v>65.708806342592595</v>
      </c>
      <c r="R1790" s="49">
        <f t="shared" si="720"/>
        <v>664.38904190843618</v>
      </c>
      <c r="S1790" s="29">
        <f t="shared" si="721"/>
        <v>-11573.009259259252</v>
      </c>
      <c r="T1790">
        <f t="shared" si="707"/>
        <v>-1572.6388888888878</v>
      </c>
      <c r="U1790">
        <f t="shared" si="722"/>
        <v>26.968174999999999</v>
      </c>
      <c r="V1790">
        <f t="shared" si="708"/>
        <v>46.081081342592597</v>
      </c>
      <c r="W1790">
        <f t="shared" si="723"/>
        <v>73.049256342592599</v>
      </c>
      <c r="X1790" s="49">
        <f t="shared" si="724"/>
        <v>738.6091474639918</v>
      </c>
      <c r="Y1790" s="29">
        <f t="shared" si="725"/>
        <v>-15901.126543209864</v>
      </c>
      <c r="AA1790">
        <f t="shared" si="709"/>
        <v>0</v>
      </c>
      <c r="AB1790">
        <f t="shared" si="728"/>
        <v>36.4</v>
      </c>
      <c r="AC1790">
        <f t="shared" si="710"/>
        <v>10.111111111111111</v>
      </c>
      <c r="AE1790">
        <f t="shared" si="711"/>
        <v>-652.28793774176961</v>
      </c>
      <c r="AF1790">
        <f t="shared" si="712"/>
        <v>-664.38904190843618</v>
      </c>
      <c r="AG1790">
        <f t="shared" si="713"/>
        <v>-738.6091474639918</v>
      </c>
    </row>
    <row r="1791" spans="2:33" x14ac:dyDescent="0.25">
      <c r="B1791" s="7" t="s">
        <v>75</v>
      </c>
      <c r="C1791" s="7">
        <v>1783</v>
      </c>
      <c r="D1791" s="7">
        <v>306</v>
      </c>
      <c r="E1791" s="13">
        <v>33.200000000000003</v>
      </c>
      <c r="F1791" s="17">
        <f t="shared" si="726"/>
        <v>-0.8194444444444442</v>
      </c>
      <c r="G1791" s="17">
        <f t="shared" si="727"/>
        <v>-2.9499999999999993</v>
      </c>
      <c r="H1791">
        <f t="shared" si="714"/>
        <v>-946.45833333333303</v>
      </c>
      <c r="I1791">
        <f t="shared" si="715"/>
        <v>18.130612499999998</v>
      </c>
      <c r="J1791">
        <f t="shared" si="704"/>
        <v>38.335052453703724</v>
      </c>
      <c r="K1791">
        <f t="shared" si="729"/>
        <v>56.465664953703723</v>
      </c>
      <c r="L1791" s="49">
        <f t="shared" si="716"/>
        <v>520.73891012860111</v>
      </c>
      <c r="M1791" s="29">
        <f t="shared" si="717"/>
        <v>-8728.449074074073</v>
      </c>
      <c r="N1791">
        <f t="shared" si="705"/>
        <v>-1007.9166666666664</v>
      </c>
      <c r="O1791">
        <f t="shared" si="718"/>
        <v>19.307925000000001</v>
      </c>
      <c r="P1791">
        <f t="shared" si="706"/>
        <v>38.335052453703724</v>
      </c>
      <c r="Q1791">
        <f t="shared" si="719"/>
        <v>57.642977453703722</v>
      </c>
      <c r="R1791" s="49">
        <f t="shared" si="720"/>
        <v>531.59634762860105</v>
      </c>
      <c r="S1791" s="29">
        <f t="shared" si="721"/>
        <v>-9295.2314814814799</v>
      </c>
      <c r="T1791">
        <f t="shared" si="707"/>
        <v>-1384.8611111111106</v>
      </c>
      <c r="U1791">
        <f t="shared" si="722"/>
        <v>26.528775</v>
      </c>
      <c r="V1791">
        <f t="shared" si="708"/>
        <v>38.335052453703724</v>
      </c>
      <c r="W1791">
        <f t="shared" si="723"/>
        <v>64.86382745370372</v>
      </c>
      <c r="X1791" s="49">
        <f t="shared" si="724"/>
        <v>598.18863096193434</v>
      </c>
      <c r="Y1791" s="29">
        <f t="shared" si="725"/>
        <v>-12771.496913580244</v>
      </c>
      <c r="AA1791">
        <f t="shared" si="709"/>
        <v>0</v>
      </c>
      <c r="AB1791">
        <f t="shared" si="728"/>
        <v>33.200000000000003</v>
      </c>
      <c r="AC1791">
        <f t="shared" si="710"/>
        <v>9.2222222222222232</v>
      </c>
      <c r="AE1791">
        <f t="shared" si="711"/>
        <v>-520.73891012860111</v>
      </c>
      <c r="AF1791">
        <f t="shared" si="712"/>
        <v>-531.59634762860105</v>
      </c>
      <c r="AG1791">
        <f t="shared" si="713"/>
        <v>-598.18863096193434</v>
      </c>
    </row>
    <row r="1792" spans="2:33" x14ac:dyDescent="0.25">
      <c r="B1792" s="7" t="s">
        <v>75</v>
      </c>
      <c r="C1792" s="7">
        <v>1784</v>
      </c>
      <c r="D1792" s="7">
        <v>307</v>
      </c>
      <c r="E1792" s="13">
        <v>30.5</v>
      </c>
      <c r="F1792" s="17">
        <f t="shared" si="726"/>
        <v>-0.6805555555555558</v>
      </c>
      <c r="G1792" s="17">
        <f t="shared" si="727"/>
        <v>-2.4500000000000011</v>
      </c>
      <c r="H1792">
        <f t="shared" si="714"/>
        <v>-786.04166666666697</v>
      </c>
      <c r="I1792">
        <f t="shared" si="715"/>
        <v>17.877234375</v>
      </c>
      <c r="J1792">
        <f t="shared" si="704"/>
        <v>32.353373625578705</v>
      </c>
      <c r="K1792">
        <f t="shared" si="729"/>
        <v>50.230608000578705</v>
      </c>
      <c r="L1792" s="49">
        <f t="shared" si="716"/>
        <v>425.56487333823623</v>
      </c>
      <c r="M1792" s="29">
        <f t="shared" si="717"/>
        <v>-6659.5196759259279</v>
      </c>
      <c r="N1792">
        <f t="shared" si="705"/>
        <v>-837.0833333333336</v>
      </c>
      <c r="O1792">
        <f t="shared" si="718"/>
        <v>19.038093750000002</v>
      </c>
      <c r="P1792">
        <f t="shared" si="706"/>
        <v>32.353373625578705</v>
      </c>
      <c r="Q1792">
        <f t="shared" si="719"/>
        <v>51.391467375578706</v>
      </c>
      <c r="R1792" s="49">
        <f t="shared" si="720"/>
        <v>435.3999319319862</v>
      </c>
      <c r="S1792" s="29">
        <f t="shared" si="721"/>
        <v>-7091.9560185185201</v>
      </c>
      <c r="T1792">
        <f t="shared" si="707"/>
        <v>-1150.1388888888894</v>
      </c>
      <c r="U1792">
        <f t="shared" si="722"/>
        <v>26.158031250000001</v>
      </c>
      <c r="V1792">
        <f t="shared" si="708"/>
        <v>32.353373625578705</v>
      </c>
      <c r="W1792">
        <f t="shared" si="723"/>
        <v>58.511404875578705</v>
      </c>
      <c r="X1792" s="49">
        <f t="shared" si="724"/>
        <v>495.72162464031953</v>
      </c>
      <c r="Y1792" s="29">
        <f t="shared" si="725"/>
        <v>-9744.2322530864221</v>
      </c>
      <c r="AA1792">
        <f t="shared" si="709"/>
        <v>0</v>
      </c>
      <c r="AB1792">
        <f t="shared" si="728"/>
        <v>30.5</v>
      </c>
      <c r="AC1792">
        <f t="shared" si="710"/>
        <v>8.4722222222222214</v>
      </c>
      <c r="AE1792">
        <f t="shared" si="711"/>
        <v>-425.56487333823623</v>
      </c>
      <c r="AF1792">
        <f t="shared" si="712"/>
        <v>-435.3999319319862</v>
      </c>
      <c r="AG1792">
        <f t="shared" si="713"/>
        <v>-495.72162464031953</v>
      </c>
    </row>
    <row r="1793" spans="2:33" x14ac:dyDescent="0.25">
      <c r="B1793" s="7" t="s">
        <v>75</v>
      </c>
      <c r="C1793" s="7">
        <v>1785</v>
      </c>
      <c r="D1793" s="7">
        <v>308</v>
      </c>
      <c r="E1793" s="13">
        <v>28.3</v>
      </c>
      <c r="F1793" s="17">
        <f t="shared" si="726"/>
        <v>-0.58333333333333326</v>
      </c>
      <c r="G1793" s="17">
        <f t="shared" si="727"/>
        <v>-2.0999999999999996</v>
      </c>
      <c r="H1793">
        <f t="shared" si="714"/>
        <v>-673.74999999999989</v>
      </c>
      <c r="I1793">
        <f t="shared" si="715"/>
        <v>17.670778124999998</v>
      </c>
      <c r="J1793">
        <f t="shared" si="704"/>
        <v>27.854333139467595</v>
      </c>
      <c r="K1793">
        <f t="shared" si="729"/>
        <v>45.525111264467597</v>
      </c>
      <c r="L1793" s="49">
        <f t="shared" si="716"/>
        <v>357.87795799567584</v>
      </c>
      <c r="M1793" s="29">
        <f t="shared" si="717"/>
        <v>-5296.4236111111104</v>
      </c>
      <c r="N1793">
        <f t="shared" si="705"/>
        <v>-717.49999999999989</v>
      </c>
      <c r="O1793">
        <f t="shared" si="718"/>
        <v>18.81823125</v>
      </c>
      <c r="P1793">
        <f t="shared" si="706"/>
        <v>27.854333139467595</v>
      </c>
      <c r="Q1793">
        <f t="shared" si="719"/>
        <v>46.672564389467595</v>
      </c>
      <c r="R1793" s="49">
        <f t="shared" si="720"/>
        <v>366.89821450609247</v>
      </c>
      <c r="S1793" s="29">
        <f t="shared" si="721"/>
        <v>-5640.3472222222208</v>
      </c>
      <c r="T1793">
        <f t="shared" si="707"/>
        <v>-985.83333333333326</v>
      </c>
      <c r="U1793">
        <f t="shared" si="722"/>
        <v>25.855943749999998</v>
      </c>
      <c r="V1793">
        <f t="shared" si="708"/>
        <v>27.854333139467595</v>
      </c>
      <c r="W1793">
        <f t="shared" si="723"/>
        <v>53.710276889467593</v>
      </c>
      <c r="X1793" s="49">
        <f t="shared" si="724"/>
        <v>422.22245443664798</v>
      </c>
      <c r="Y1793" s="29">
        <f t="shared" si="725"/>
        <v>-7749.7453703703695</v>
      </c>
      <c r="AA1793">
        <f t="shared" si="709"/>
        <v>0</v>
      </c>
      <c r="AB1793">
        <f t="shared" si="728"/>
        <v>28.3</v>
      </c>
      <c r="AC1793">
        <f t="shared" si="710"/>
        <v>7.8611111111111107</v>
      </c>
      <c r="AE1793">
        <f t="shared" si="711"/>
        <v>-357.87795799567584</v>
      </c>
      <c r="AF1793">
        <f t="shared" si="712"/>
        <v>-366.89821450609247</v>
      </c>
      <c r="AG1793">
        <f t="shared" si="713"/>
        <v>-422.22245443664798</v>
      </c>
    </row>
    <row r="1794" spans="2:33" x14ac:dyDescent="0.25">
      <c r="B1794" s="7" t="s">
        <v>75</v>
      </c>
      <c r="C1794" s="7">
        <v>1786</v>
      </c>
      <c r="D1794" s="7">
        <v>309</v>
      </c>
      <c r="E1794" s="13">
        <v>26.3</v>
      </c>
      <c r="F1794" s="17">
        <f t="shared" si="726"/>
        <v>-0.54166666666666696</v>
      </c>
      <c r="G1794" s="17">
        <f t="shared" si="727"/>
        <v>-1.9500000000000011</v>
      </c>
      <c r="H1794">
        <f t="shared" si="714"/>
        <v>-625.62500000000034</v>
      </c>
      <c r="I1794">
        <f t="shared" si="715"/>
        <v>17.483090624999999</v>
      </c>
      <c r="J1794">
        <f t="shared" si="704"/>
        <v>24.056441820023149</v>
      </c>
      <c r="K1794">
        <f t="shared" si="729"/>
        <v>41.539532445023148</v>
      </c>
      <c r="L1794" s="49">
        <f t="shared" si="716"/>
        <v>303.46936202891908</v>
      </c>
      <c r="M1794" s="29">
        <f t="shared" si="717"/>
        <v>-4570.5381944444471</v>
      </c>
      <c r="N1794">
        <f t="shared" si="705"/>
        <v>-666.25000000000034</v>
      </c>
      <c r="O1794">
        <f t="shared" si="718"/>
        <v>18.618356249999998</v>
      </c>
      <c r="P1794">
        <f t="shared" si="706"/>
        <v>24.056441820023149</v>
      </c>
      <c r="Q1794">
        <f t="shared" si="719"/>
        <v>42.674798070023144</v>
      </c>
      <c r="R1794" s="49">
        <f t="shared" si="720"/>
        <v>311.76310812266905</v>
      </c>
      <c r="S1794" s="29">
        <f t="shared" si="721"/>
        <v>-4867.3263888888914</v>
      </c>
      <c r="T1794">
        <f t="shared" si="707"/>
        <v>-915.4166666666672</v>
      </c>
      <c r="U1794">
        <f t="shared" si="722"/>
        <v>25.581318749999998</v>
      </c>
      <c r="V1794">
        <f t="shared" si="708"/>
        <v>24.056441820023149</v>
      </c>
      <c r="W1794">
        <f t="shared" si="723"/>
        <v>49.637760570023147</v>
      </c>
      <c r="X1794" s="49">
        <f t="shared" si="724"/>
        <v>362.63141749766908</v>
      </c>
      <c r="Y1794" s="29">
        <f t="shared" si="725"/>
        <v>-6687.6273148148184</v>
      </c>
      <c r="AA1794">
        <f t="shared" si="709"/>
        <v>0</v>
      </c>
      <c r="AB1794">
        <f t="shared" si="728"/>
        <v>26.3</v>
      </c>
      <c r="AC1794">
        <f t="shared" si="710"/>
        <v>7.3055555555555554</v>
      </c>
      <c r="AE1794">
        <f t="shared" si="711"/>
        <v>-303.46936202891908</v>
      </c>
      <c r="AF1794">
        <f t="shared" si="712"/>
        <v>-311.76310812266905</v>
      </c>
      <c r="AG1794">
        <f t="shared" si="713"/>
        <v>-362.63141749766908</v>
      </c>
    </row>
    <row r="1795" spans="2:33" x14ac:dyDescent="0.25">
      <c r="B1795" s="7" t="s">
        <v>75</v>
      </c>
      <c r="C1795" s="7">
        <v>1787</v>
      </c>
      <c r="D1795" s="7">
        <v>310</v>
      </c>
      <c r="E1795" s="13">
        <v>24.4</v>
      </c>
      <c r="F1795" s="17">
        <f t="shared" si="726"/>
        <v>-0.5277777777777779</v>
      </c>
      <c r="G1795" s="17">
        <f t="shared" si="727"/>
        <v>-1.9000000000000004</v>
      </c>
      <c r="H1795">
        <f t="shared" si="714"/>
        <v>-609.58333333333348</v>
      </c>
      <c r="I1795">
        <f t="shared" si="715"/>
        <v>17.3047875</v>
      </c>
      <c r="J1795">
        <f t="shared" si="704"/>
        <v>20.706159120370369</v>
      </c>
      <c r="K1795">
        <f t="shared" si="729"/>
        <v>38.010946620370369</v>
      </c>
      <c r="L1795" s="49">
        <f t="shared" si="716"/>
        <v>257.62974931584358</v>
      </c>
      <c r="M1795" s="29">
        <f t="shared" si="717"/>
        <v>-4131.6203703703704</v>
      </c>
      <c r="N1795">
        <f t="shared" si="705"/>
        <v>-649.16666666666686</v>
      </c>
      <c r="O1795">
        <f t="shared" si="718"/>
        <v>18.428475000000002</v>
      </c>
      <c r="P1795">
        <f t="shared" si="706"/>
        <v>20.706159120370369</v>
      </c>
      <c r="Q1795">
        <f t="shared" si="719"/>
        <v>39.134634120370372</v>
      </c>
      <c r="R1795" s="49">
        <f t="shared" si="720"/>
        <v>265.24585348251026</v>
      </c>
      <c r="S1795" s="29">
        <f t="shared" si="721"/>
        <v>-4399.9074074074078</v>
      </c>
      <c r="T1795">
        <f t="shared" si="707"/>
        <v>-891.94444444444468</v>
      </c>
      <c r="U1795">
        <f t="shared" si="722"/>
        <v>25.320425</v>
      </c>
      <c r="V1795">
        <f t="shared" si="708"/>
        <v>20.706159120370369</v>
      </c>
      <c r="W1795">
        <f t="shared" si="723"/>
        <v>46.026584120370373</v>
      </c>
      <c r="X1795" s="49">
        <f t="shared" si="724"/>
        <v>311.95795903806584</v>
      </c>
      <c r="Y1795" s="29">
        <f t="shared" si="725"/>
        <v>-6045.4012345679021</v>
      </c>
      <c r="AA1795">
        <f t="shared" si="709"/>
        <v>0</v>
      </c>
      <c r="AB1795">
        <f t="shared" si="728"/>
        <v>24.4</v>
      </c>
      <c r="AC1795">
        <f t="shared" si="710"/>
        <v>6.7777777777777768</v>
      </c>
      <c r="AE1795">
        <f t="shared" si="711"/>
        <v>-257.62974931584358</v>
      </c>
      <c r="AF1795">
        <f t="shared" si="712"/>
        <v>-265.24585348251026</v>
      </c>
      <c r="AG1795">
        <f t="shared" si="713"/>
        <v>-311.95795903806584</v>
      </c>
    </row>
    <row r="1796" spans="2:33" x14ac:dyDescent="0.25">
      <c r="B1796" s="7" t="s">
        <v>75</v>
      </c>
      <c r="C1796" s="7">
        <v>1788</v>
      </c>
      <c r="D1796" s="7">
        <v>311</v>
      </c>
      <c r="E1796" s="13">
        <v>22.5</v>
      </c>
      <c r="F1796" s="17">
        <f t="shared" si="726"/>
        <v>-0.54166666666666641</v>
      </c>
      <c r="G1796" s="17">
        <f t="shared" si="727"/>
        <v>-1.9499999999999993</v>
      </c>
      <c r="H1796">
        <f t="shared" si="714"/>
        <v>-625.62499999999966</v>
      </c>
      <c r="I1796">
        <f t="shared" si="715"/>
        <v>17.126484375</v>
      </c>
      <c r="J1796">
        <f t="shared" si="704"/>
        <v>17.606982421875003</v>
      </c>
      <c r="K1796">
        <f t="shared" si="729"/>
        <v>34.733466796875007</v>
      </c>
      <c r="L1796" s="49">
        <f t="shared" si="716"/>
        <v>217.08416748046881</v>
      </c>
      <c r="M1796" s="29">
        <f t="shared" si="717"/>
        <v>-3910.1562499999977</v>
      </c>
      <c r="N1796">
        <f t="shared" si="705"/>
        <v>-666.24999999999966</v>
      </c>
      <c r="O1796">
        <f t="shared" si="718"/>
        <v>18.23859375</v>
      </c>
      <c r="P1796">
        <f t="shared" si="706"/>
        <v>17.606982421875003</v>
      </c>
      <c r="Q1796">
        <f t="shared" si="719"/>
        <v>35.845576171875003</v>
      </c>
      <c r="R1796" s="49">
        <f t="shared" si="720"/>
        <v>224.03485107421878</v>
      </c>
      <c r="S1796" s="29">
        <f t="shared" si="721"/>
        <v>-4164.0624999999982</v>
      </c>
      <c r="T1796">
        <f t="shared" si="707"/>
        <v>-915.41666666666617</v>
      </c>
      <c r="U1796">
        <f t="shared" si="722"/>
        <v>25.059531249999999</v>
      </c>
      <c r="V1796">
        <f t="shared" si="708"/>
        <v>17.606982421875003</v>
      </c>
      <c r="W1796">
        <f t="shared" si="723"/>
        <v>42.666513671875002</v>
      </c>
      <c r="X1796" s="49">
        <f t="shared" si="724"/>
        <v>266.66571044921875</v>
      </c>
      <c r="Y1796" s="29">
        <f t="shared" si="725"/>
        <v>-5721.3541666666633</v>
      </c>
      <c r="AA1796">
        <f t="shared" si="709"/>
        <v>0</v>
      </c>
      <c r="AB1796">
        <f t="shared" si="728"/>
        <v>22.5</v>
      </c>
      <c r="AC1796">
        <f t="shared" si="710"/>
        <v>6.25</v>
      </c>
      <c r="AE1796">
        <f t="shared" si="711"/>
        <v>-217.08416748046881</v>
      </c>
      <c r="AF1796">
        <f t="shared" si="712"/>
        <v>-224.03485107421878</v>
      </c>
      <c r="AG1796">
        <f t="shared" si="713"/>
        <v>-266.66571044921875</v>
      </c>
    </row>
    <row r="1797" spans="2:33" x14ac:dyDescent="0.25">
      <c r="B1797" s="7" t="s">
        <v>75</v>
      </c>
      <c r="C1797" s="7">
        <v>1789</v>
      </c>
      <c r="D1797" s="7">
        <v>312</v>
      </c>
      <c r="E1797" s="13">
        <v>20.5</v>
      </c>
      <c r="F1797" s="17">
        <f t="shared" si="726"/>
        <v>-0.59722222222222232</v>
      </c>
      <c r="G1797" s="17">
        <f t="shared" si="727"/>
        <v>-2.1500000000000004</v>
      </c>
      <c r="H1797">
        <f t="shared" si="714"/>
        <v>-689.79166666666674</v>
      </c>
      <c r="I1797">
        <f t="shared" si="715"/>
        <v>16.938796875000001</v>
      </c>
      <c r="J1797">
        <f t="shared" si="704"/>
        <v>14.61596911168982</v>
      </c>
      <c r="K1797">
        <f t="shared" si="729"/>
        <v>31.554765986689823</v>
      </c>
      <c r="L1797" s="49">
        <f t="shared" si="716"/>
        <v>179.6868618686504</v>
      </c>
      <c r="M1797" s="29">
        <f t="shared" si="717"/>
        <v>-3927.9803240740748</v>
      </c>
      <c r="N1797">
        <f t="shared" si="705"/>
        <v>-734.58333333333348</v>
      </c>
      <c r="O1797">
        <f t="shared" si="718"/>
        <v>18.038718750000001</v>
      </c>
      <c r="P1797">
        <f t="shared" si="706"/>
        <v>14.61596911168982</v>
      </c>
      <c r="Q1797">
        <f t="shared" si="719"/>
        <v>32.654687861689823</v>
      </c>
      <c r="R1797" s="49">
        <f t="shared" si="720"/>
        <v>185.95030587906706</v>
      </c>
      <c r="S1797" s="29">
        <f t="shared" si="721"/>
        <v>-4183.0439814814827</v>
      </c>
      <c r="T1797">
        <f t="shared" si="707"/>
        <v>-1009.3055555555558</v>
      </c>
      <c r="U1797">
        <f t="shared" si="722"/>
        <v>24.784906249999999</v>
      </c>
      <c r="V1797">
        <f t="shared" si="708"/>
        <v>14.61596911168982</v>
      </c>
      <c r="W1797">
        <f t="shared" si="723"/>
        <v>39.40087536168982</v>
      </c>
      <c r="X1797" s="49">
        <f t="shared" si="724"/>
        <v>224.36609580962261</v>
      </c>
      <c r="Y1797" s="29">
        <f t="shared" si="725"/>
        <v>-5747.4344135802485</v>
      </c>
      <c r="AA1797">
        <f t="shared" si="709"/>
        <v>0</v>
      </c>
      <c r="AB1797">
        <f t="shared" si="728"/>
        <v>20.5</v>
      </c>
      <c r="AC1797">
        <f t="shared" si="710"/>
        <v>5.6944444444444446</v>
      </c>
      <c r="AE1797">
        <f t="shared" si="711"/>
        <v>-179.6868618686504</v>
      </c>
      <c r="AF1797">
        <f t="shared" si="712"/>
        <v>-185.95030587906706</v>
      </c>
      <c r="AG1797">
        <f t="shared" si="713"/>
        <v>-224.36609580962261</v>
      </c>
    </row>
    <row r="1798" spans="2:33" x14ac:dyDescent="0.25">
      <c r="B1798" s="7" t="s">
        <v>75</v>
      </c>
      <c r="C1798" s="7">
        <v>1790</v>
      </c>
      <c r="D1798" s="7">
        <v>313</v>
      </c>
      <c r="E1798" s="13">
        <v>18.2</v>
      </c>
      <c r="F1798" s="17">
        <f t="shared" si="726"/>
        <v>-0.69444444444444442</v>
      </c>
      <c r="G1798" s="17">
        <f t="shared" si="727"/>
        <v>-2.5</v>
      </c>
      <c r="H1798">
        <f t="shared" si="714"/>
        <v>-802.08333333333326</v>
      </c>
      <c r="I1798">
        <f t="shared" si="715"/>
        <v>16.722956249999999</v>
      </c>
      <c r="J1798">
        <f t="shared" si="704"/>
        <v>11.520270335648149</v>
      </c>
      <c r="K1798">
        <f t="shared" si="729"/>
        <v>28.243226585648149</v>
      </c>
      <c r="L1798" s="49">
        <f t="shared" si="716"/>
        <v>142.78520107188785</v>
      </c>
      <c r="M1798" s="29">
        <f t="shared" si="717"/>
        <v>-4054.9768518518513</v>
      </c>
      <c r="N1798">
        <f t="shared" si="705"/>
        <v>-854.16666666666663</v>
      </c>
      <c r="O1798">
        <f t="shared" si="718"/>
        <v>17.8088625</v>
      </c>
      <c r="P1798">
        <f t="shared" si="706"/>
        <v>11.520270335648149</v>
      </c>
      <c r="Q1798">
        <f t="shared" si="719"/>
        <v>29.329132835648149</v>
      </c>
      <c r="R1798" s="49">
        <f t="shared" si="720"/>
        <v>148.27506044688786</v>
      </c>
      <c r="S1798" s="29">
        <f t="shared" si="721"/>
        <v>-4318.2870370370365</v>
      </c>
      <c r="T1798">
        <f t="shared" si="707"/>
        <v>-1173.6111111111111</v>
      </c>
      <c r="U1798">
        <f t="shared" si="722"/>
        <v>24.469087500000001</v>
      </c>
      <c r="V1798">
        <f t="shared" si="708"/>
        <v>11.520270335648149</v>
      </c>
      <c r="W1798">
        <f t="shared" si="723"/>
        <v>35.98935783564815</v>
      </c>
      <c r="X1798" s="49">
        <f t="shared" si="724"/>
        <v>181.94619794688785</v>
      </c>
      <c r="Y1798" s="29">
        <f t="shared" si="725"/>
        <v>-5933.2561728395058</v>
      </c>
      <c r="AA1798">
        <f t="shared" si="709"/>
        <v>0</v>
      </c>
      <c r="AB1798">
        <f t="shared" si="728"/>
        <v>18.2</v>
      </c>
      <c r="AC1798">
        <f t="shared" si="710"/>
        <v>5.0555555555555554</v>
      </c>
      <c r="AE1798">
        <f t="shared" si="711"/>
        <v>-142.78520107188785</v>
      </c>
      <c r="AF1798">
        <f t="shared" si="712"/>
        <v>-148.27506044688786</v>
      </c>
      <c r="AG1798">
        <f t="shared" si="713"/>
        <v>-181.94619794688785</v>
      </c>
    </row>
    <row r="1799" spans="2:33" x14ac:dyDescent="0.25">
      <c r="B1799" s="7" t="s">
        <v>75</v>
      </c>
      <c r="C1799" s="7">
        <v>1791</v>
      </c>
      <c r="D1799" s="7">
        <v>314</v>
      </c>
      <c r="E1799" s="13">
        <v>15.5</v>
      </c>
      <c r="F1799" s="17">
        <f t="shared" si="726"/>
        <v>-0.8194444444444442</v>
      </c>
      <c r="G1799" s="17">
        <f t="shared" si="727"/>
        <v>-2.9499999999999993</v>
      </c>
      <c r="H1799">
        <f t="shared" si="714"/>
        <v>-946.45833333333303</v>
      </c>
      <c r="I1799">
        <f t="shared" si="715"/>
        <v>16.469578124999998</v>
      </c>
      <c r="J1799">
        <f t="shared" si="704"/>
        <v>8.3557086950231483</v>
      </c>
      <c r="K1799">
        <f t="shared" si="729"/>
        <v>24.825286820023145</v>
      </c>
      <c r="L1799" s="49">
        <f t="shared" si="716"/>
        <v>106.88665158621076</v>
      </c>
      <c r="M1799" s="29">
        <f t="shared" si="717"/>
        <v>-4075.0289351851839</v>
      </c>
      <c r="N1799">
        <f t="shared" si="705"/>
        <v>-1007.9166666666664</v>
      </c>
      <c r="O1799">
        <f t="shared" si="718"/>
        <v>17.539031250000001</v>
      </c>
      <c r="P1799">
        <f t="shared" si="706"/>
        <v>8.3557086950231483</v>
      </c>
      <c r="Q1799">
        <f t="shared" si="719"/>
        <v>25.894739945023147</v>
      </c>
      <c r="R1799" s="49">
        <f t="shared" si="720"/>
        <v>111.49124142996077</v>
      </c>
      <c r="S1799" s="29">
        <f t="shared" si="721"/>
        <v>-4339.6412037037026</v>
      </c>
      <c r="T1799">
        <f t="shared" si="707"/>
        <v>-1384.8611111111106</v>
      </c>
      <c r="U1799">
        <f t="shared" si="722"/>
        <v>24.098343749999998</v>
      </c>
      <c r="V1799">
        <f t="shared" si="708"/>
        <v>8.3557086950231483</v>
      </c>
      <c r="W1799">
        <f t="shared" si="723"/>
        <v>32.454052445023144</v>
      </c>
      <c r="X1799" s="49">
        <f t="shared" si="724"/>
        <v>139.73272580496075</v>
      </c>
      <c r="Y1799" s="29">
        <f t="shared" si="725"/>
        <v>-5962.5964506172813</v>
      </c>
      <c r="AA1799">
        <f t="shared" si="709"/>
        <v>0</v>
      </c>
      <c r="AB1799">
        <f t="shared" si="728"/>
        <v>15.5</v>
      </c>
      <c r="AC1799">
        <f t="shared" si="710"/>
        <v>4.3055555555555554</v>
      </c>
      <c r="AE1799">
        <f t="shared" si="711"/>
        <v>-106.88665158621076</v>
      </c>
      <c r="AF1799">
        <f t="shared" si="712"/>
        <v>-111.49124142996077</v>
      </c>
      <c r="AG1799">
        <f t="shared" si="713"/>
        <v>-139.73272580496075</v>
      </c>
    </row>
    <row r="1800" spans="2:33" x14ac:dyDescent="0.25">
      <c r="B1800" s="7" t="s">
        <v>75</v>
      </c>
      <c r="C1800" s="7">
        <v>1792</v>
      </c>
      <c r="D1800" s="7">
        <v>315</v>
      </c>
      <c r="E1800" s="13">
        <v>12.3</v>
      </c>
      <c r="F1800" s="17">
        <f t="shared" si="726"/>
        <v>-0.94444444444444453</v>
      </c>
      <c r="G1800" s="17">
        <f t="shared" si="727"/>
        <v>-3.4000000000000004</v>
      </c>
      <c r="H1800">
        <f t="shared" si="714"/>
        <v>-1090.8333333333335</v>
      </c>
      <c r="I1800">
        <f t="shared" si="715"/>
        <v>16.169278124999998</v>
      </c>
      <c r="J1800">
        <f t="shared" ref="J1800:J1808" si="730">SUM(0.5*1.225*2.23*0.33*(AC1800*AC1800))</f>
        <v>5.2617488802083345</v>
      </c>
      <c r="K1800">
        <f t="shared" si="729"/>
        <v>21.431027005208332</v>
      </c>
      <c r="L1800" s="49">
        <f t="shared" si="716"/>
        <v>73.222675601128472</v>
      </c>
      <c r="M1800" s="29">
        <f t="shared" si="717"/>
        <v>-3727.0138888888896</v>
      </c>
      <c r="N1800">
        <f t="shared" ref="N1800:N1808" si="731">SUM(1230*F1800)</f>
        <v>-1161.6666666666667</v>
      </c>
      <c r="O1800">
        <f t="shared" si="718"/>
        <v>17.21923125</v>
      </c>
      <c r="P1800">
        <f t="shared" ref="P1800:P1808" si="732">SUM(0.5*1.225*2.23*0.33*(AC1800*AC1800))</f>
        <v>5.2617488802083345</v>
      </c>
      <c r="Q1800">
        <f t="shared" si="719"/>
        <v>22.480980130208334</v>
      </c>
      <c r="R1800" s="49">
        <f t="shared" si="720"/>
        <v>76.810015444878474</v>
      </c>
      <c r="S1800" s="29">
        <f t="shared" si="721"/>
        <v>-3969.0277777777783</v>
      </c>
      <c r="T1800">
        <f t="shared" ref="T1800:T1808" si="733">SUM(1690*F1800)</f>
        <v>-1596.1111111111113</v>
      </c>
      <c r="U1800">
        <f t="shared" si="722"/>
        <v>23.658943749999999</v>
      </c>
      <c r="V1800">
        <f t="shared" ref="V1800:V1808" si="734">SUM(0.5*1.225*2.23*0.33*(AC1800*AC1800))</f>
        <v>5.2617488802083345</v>
      </c>
      <c r="W1800">
        <f t="shared" si="723"/>
        <v>28.920692630208332</v>
      </c>
      <c r="X1800" s="49">
        <f t="shared" si="724"/>
        <v>98.812366486545145</v>
      </c>
      <c r="Y1800" s="29">
        <f t="shared" si="725"/>
        <v>-5453.3796296296305</v>
      </c>
      <c r="AA1800">
        <f t="shared" ref="AA1800:AA1808" si="735">IF(E1800&lt;1,1,0)</f>
        <v>0</v>
      </c>
      <c r="AB1800">
        <f t="shared" si="728"/>
        <v>12.3</v>
      </c>
      <c r="AC1800">
        <f t="shared" ref="AC1800:AC1808" si="736">E1800/3.6</f>
        <v>3.416666666666667</v>
      </c>
      <c r="AE1800">
        <f t="shared" ref="AE1800:AE1808" si="737">SUM(L1800*-1)</f>
        <v>-73.222675601128472</v>
      </c>
      <c r="AF1800">
        <f t="shared" ref="AF1800:AF1808" si="738">SUM(R1800*-1)</f>
        <v>-76.810015444878474</v>
      </c>
      <c r="AG1800">
        <f t="shared" ref="AG1800:AG1808" si="739">SUM(X1800*-1)</f>
        <v>-98.812366486545145</v>
      </c>
    </row>
    <row r="1801" spans="2:33" x14ac:dyDescent="0.25">
      <c r="B1801" s="7" t="s">
        <v>75</v>
      </c>
      <c r="C1801" s="7">
        <v>1793</v>
      </c>
      <c r="D1801" s="7">
        <v>316</v>
      </c>
      <c r="E1801" s="13">
        <v>8.6999999999999993</v>
      </c>
      <c r="F1801" s="17">
        <f t="shared" si="726"/>
        <v>-0.98611111111111116</v>
      </c>
      <c r="G1801" s="17">
        <f t="shared" si="727"/>
        <v>-3.5500000000000003</v>
      </c>
      <c r="H1801">
        <f t="shared" ref="H1801:H1808" si="740">SUM(1155*F1801)</f>
        <v>-1138.9583333333335</v>
      </c>
      <c r="I1801">
        <f t="shared" ref="I1801:I1808" si="741">SUM((0.013*(1+(E1801/160))*1155))</f>
        <v>15.831440625000001</v>
      </c>
      <c r="J1801">
        <f t="shared" si="730"/>
        <v>2.6324395052083331</v>
      </c>
      <c r="K1801">
        <f t="shared" si="729"/>
        <v>18.463880130208334</v>
      </c>
      <c r="L1801" s="49">
        <f t="shared" ref="L1801:L1808" si="742">SUM(K1801*AC1801)</f>
        <v>44.621043648003472</v>
      </c>
      <c r="M1801" s="29">
        <f t="shared" ref="M1801:M1808" si="743">SUM(H1801*AC1801)</f>
        <v>-2752.4826388888891</v>
      </c>
      <c r="N1801">
        <f t="shared" si="731"/>
        <v>-1212.9166666666667</v>
      </c>
      <c r="O1801">
        <f t="shared" ref="O1801:O1808" si="744">SUM((0.013*(1+(E1801/160))*1230))</f>
        <v>16.859456250000001</v>
      </c>
      <c r="P1801">
        <f t="shared" si="732"/>
        <v>2.6324395052083331</v>
      </c>
      <c r="Q1801">
        <f t="shared" ref="Q1801:Q1808" si="745">SUM(O1801+P1801)</f>
        <v>19.491895755208333</v>
      </c>
      <c r="R1801" s="49">
        <f t="shared" ref="R1801:R1808" si="746">SUM(Q1801*AC1801)</f>
        <v>47.105414741753471</v>
      </c>
      <c r="S1801" s="29">
        <f t="shared" ref="S1801:S1808" si="747">SUM(N1801*AC1801)</f>
        <v>-2931.2152777777778</v>
      </c>
      <c r="T1801">
        <f t="shared" si="733"/>
        <v>-1666.5277777777778</v>
      </c>
      <c r="U1801">
        <f t="shared" ref="U1801:U1808" si="748">SUM((0.013*(1+(E1801/160))*1690))</f>
        <v>23.164618749999999</v>
      </c>
      <c r="V1801">
        <f t="shared" si="734"/>
        <v>2.6324395052083331</v>
      </c>
      <c r="W1801">
        <f t="shared" ref="W1801:W1808" si="749">SUM(U1801+V1801)</f>
        <v>25.797058255208331</v>
      </c>
      <c r="X1801" s="49">
        <f t="shared" ref="X1801:X1808" si="750">SUM(W1801*AC1801)</f>
        <v>62.342890783420131</v>
      </c>
      <c r="Y1801" s="29">
        <f t="shared" ref="Y1801:Y1808" si="751">SUM(T1801*AC1801)</f>
        <v>-4027.4421296296296</v>
      </c>
      <c r="AA1801">
        <f t="shared" si="735"/>
        <v>0</v>
      </c>
      <c r="AB1801">
        <f t="shared" si="728"/>
        <v>8.6999999999999993</v>
      </c>
      <c r="AC1801">
        <f t="shared" si="736"/>
        <v>2.4166666666666665</v>
      </c>
      <c r="AE1801">
        <f t="shared" si="737"/>
        <v>-44.621043648003472</v>
      </c>
      <c r="AF1801">
        <f t="shared" si="738"/>
        <v>-47.105414741753471</v>
      </c>
      <c r="AG1801">
        <f t="shared" si="739"/>
        <v>-62.342890783420131</v>
      </c>
    </row>
    <row r="1802" spans="2:33" x14ac:dyDescent="0.25">
      <c r="B1802" s="7" t="s">
        <v>75</v>
      </c>
      <c r="C1802" s="7">
        <v>1794</v>
      </c>
      <c r="D1802" s="7">
        <v>317</v>
      </c>
      <c r="E1802" s="13">
        <v>5.2</v>
      </c>
      <c r="F1802" s="17">
        <f t="shared" ref="F1802:F1808" si="752">($E1803-$E1801)/2/3.6</f>
        <v>-1.2083333333333333</v>
      </c>
      <c r="G1802" s="17">
        <f t="shared" ref="G1802:G1808" si="753">($E1803-$E1801)/2</f>
        <v>-4.3499999999999996</v>
      </c>
      <c r="H1802">
        <f t="shared" si="740"/>
        <v>-1395.625</v>
      </c>
      <c r="I1802">
        <f t="shared" si="741"/>
        <v>15.502987499999998</v>
      </c>
      <c r="J1802">
        <f t="shared" si="730"/>
        <v>0.94043023148148164</v>
      </c>
      <c r="K1802">
        <f t="shared" si="729"/>
        <v>16.443417731481478</v>
      </c>
      <c r="L1802" s="49">
        <f t="shared" si="742"/>
        <v>23.75160338991769</v>
      </c>
      <c r="M1802" s="29">
        <f t="shared" si="743"/>
        <v>-2015.9027777777778</v>
      </c>
      <c r="N1802">
        <f t="shared" si="731"/>
        <v>-1486.25</v>
      </c>
      <c r="O1802">
        <f t="shared" si="744"/>
        <v>16.509674999999998</v>
      </c>
      <c r="P1802">
        <f t="shared" si="732"/>
        <v>0.94043023148148164</v>
      </c>
      <c r="Q1802">
        <f t="shared" si="745"/>
        <v>17.45010523148148</v>
      </c>
      <c r="R1802" s="49">
        <f t="shared" si="746"/>
        <v>25.205707556584361</v>
      </c>
      <c r="S1802" s="29">
        <f t="shared" si="747"/>
        <v>-2146.8055555555557</v>
      </c>
      <c r="T1802">
        <f t="shared" si="733"/>
        <v>-2042.0833333333333</v>
      </c>
      <c r="U1802">
        <f t="shared" si="748"/>
        <v>22.684024999999998</v>
      </c>
      <c r="V1802">
        <f t="shared" si="734"/>
        <v>0.94043023148148164</v>
      </c>
      <c r="W1802">
        <f t="shared" si="749"/>
        <v>23.62445523148148</v>
      </c>
      <c r="X1802" s="49">
        <f t="shared" si="750"/>
        <v>34.124213112139913</v>
      </c>
      <c r="Y1802" s="29">
        <f t="shared" si="751"/>
        <v>-2949.6759259259256</v>
      </c>
      <c r="AA1802">
        <f t="shared" si="735"/>
        <v>0</v>
      </c>
      <c r="AB1802">
        <f t="shared" si="728"/>
        <v>5.2</v>
      </c>
      <c r="AC1802">
        <f t="shared" si="736"/>
        <v>1.4444444444444444</v>
      </c>
      <c r="AE1802">
        <f t="shared" si="737"/>
        <v>-23.75160338991769</v>
      </c>
      <c r="AF1802">
        <f t="shared" si="738"/>
        <v>-25.205707556584361</v>
      </c>
      <c r="AG1802">
        <f t="shared" si="739"/>
        <v>-34.124213112139913</v>
      </c>
    </row>
    <row r="1803" spans="2:33" x14ac:dyDescent="0.25">
      <c r="B1803" s="7" t="s">
        <v>75</v>
      </c>
      <c r="C1803" s="7">
        <v>1795</v>
      </c>
      <c r="D1803" s="7">
        <v>318</v>
      </c>
      <c r="E1803" s="13">
        <v>0</v>
      </c>
      <c r="F1803" s="17">
        <f t="shared" si="752"/>
        <v>-0.72222222222222221</v>
      </c>
      <c r="G1803" s="17">
        <f t="shared" si="753"/>
        <v>-2.6</v>
      </c>
      <c r="H1803">
        <f t="shared" si="740"/>
        <v>-834.16666666666663</v>
      </c>
      <c r="I1803">
        <f t="shared" si="741"/>
        <v>15.014999999999999</v>
      </c>
      <c r="J1803">
        <f t="shared" si="730"/>
        <v>0</v>
      </c>
      <c r="K1803">
        <f t="shared" si="729"/>
        <v>15.014999999999999</v>
      </c>
      <c r="L1803" s="49">
        <f t="shared" si="742"/>
        <v>0</v>
      </c>
      <c r="M1803" s="29">
        <f t="shared" si="743"/>
        <v>0</v>
      </c>
      <c r="N1803">
        <f t="shared" si="731"/>
        <v>-888.33333333333337</v>
      </c>
      <c r="O1803">
        <f t="shared" si="744"/>
        <v>15.989999999999998</v>
      </c>
      <c r="P1803">
        <f t="shared" si="732"/>
        <v>0</v>
      </c>
      <c r="Q1803">
        <f t="shared" si="745"/>
        <v>15.989999999999998</v>
      </c>
      <c r="R1803" s="49">
        <f t="shared" si="746"/>
        <v>0</v>
      </c>
      <c r="S1803" s="29">
        <f t="shared" si="747"/>
        <v>0</v>
      </c>
      <c r="T1803">
        <f t="shared" si="733"/>
        <v>-1220.5555555555554</v>
      </c>
      <c r="U1803">
        <f t="shared" si="748"/>
        <v>21.97</v>
      </c>
      <c r="V1803">
        <f t="shared" si="734"/>
        <v>0</v>
      </c>
      <c r="W1803">
        <f t="shared" si="749"/>
        <v>21.97</v>
      </c>
      <c r="X1803" s="49">
        <f t="shared" si="750"/>
        <v>0</v>
      </c>
      <c r="Y1803" s="29">
        <f t="shared" si="751"/>
        <v>0</v>
      </c>
      <c r="AA1803">
        <f t="shared" si="735"/>
        <v>1</v>
      </c>
      <c r="AB1803" t="str">
        <f t="shared" si="728"/>
        <v/>
      </c>
      <c r="AC1803">
        <f t="shared" si="736"/>
        <v>0</v>
      </c>
      <c r="AE1803">
        <f t="shared" si="737"/>
        <v>0</v>
      </c>
      <c r="AF1803">
        <f t="shared" si="738"/>
        <v>0</v>
      </c>
      <c r="AG1803">
        <f t="shared" si="739"/>
        <v>0</v>
      </c>
    </row>
    <row r="1804" spans="2:33" x14ac:dyDescent="0.25">
      <c r="B1804" s="7" t="s">
        <v>75</v>
      </c>
      <c r="C1804" s="7">
        <v>1796</v>
      </c>
      <c r="D1804" s="7">
        <v>319</v>
      </c>
      <c r="E1804" s="13">
        <v>0</v>
      </c>
      <c r="F1804" s="17">
        <f t="shared" si="752"/>
        <v>0</v>
      </c>
      <c r="G1804" s="17">
        <f t="shared" si="753"/>
        <v>0</v>
      </c>
      <c r="H1804">
        <f t="shared" si="740"/>
        <v>0</v>
      </c>
      <c r="I1804">
        <f t="shared" si="741"/>
        <v>15.014999999999999</v>
      </c>
      <c r="J1804">
        <f t="shared" si="730"/>
        <v>0</v>
      </c>
      <c r="K1804">
        <f t="shared" si="729"/>
        <v>15.014999999999999</v>
      </c>
      <c r="L1804" s="49">
        <f t="shared" si="742"/>
        <v>0</v>
      </c>
      <c r="M1804" s="29">
        <f t="shared" si="743"/>
        <v>0</v>
      </c>
      <c r="N1804">
        <f t="shared" si="731"/>
        <v>0</v>
      </c>
      <c r="O1804">
        <f t="shared" si="744"/>
        <v>15.989999999999998</v>
      </c>
      <c r="P1804">
        <f t="shared" si="732"/>
        <v>0</v>
      </c>
      <c r="Q1804">
        <f t="shared" si="745"/>
        <v>15.989999999999998</v>
      </c>
      <c r="R1804" s="49">
        <f t="shared" si="746"/>
        <v>0</v>
      </c>
      <c r="S1804" s="29">
        <f t="shared" si="747"/>
        <v>0</v>
      </c>
      <c r="T1804">
        <f t="shared" si="733"/>
        <v>0</v>
      </c>
      <c r="U1804">
        <f t="shared" si="748"/>
        <v>21.97</v>
      </c>
      <c r="V1804">
        <f t="shared" si="734"/>
        <v>0</v>
      </c>
      <c r="W1804">
        <f t="shared" si="749"/>
        <v>21.97</v>
      </c>
      <c r="X1804" s="49">
        <f t="shared" si="750"/>
        <v>0</v>
      </c>
      <c r="Y1804" s="29">
        <f t="shared" si="751"/>
        <v>0</v>
      </c>
      <c r="AA1804">
        <f t="shared" si="735"/>
        <v>1</v>
      </c>
      <c r="AB1804" t="str">
        <f t="shared" si="728"/>
        <v/>
      </c>
      <c r="AC1804">
        <f t="shared" si="736"/>
        <v>0</v>
      </c>
      <c r="AE1804">
        <f t="shared" si="737"/>
        <v>0</v>
      </c>
      <c r="AF1804">
        <f t="shared" si="738"/>
        <v>0</v>
      </c>
      <c r="AG1804">
        <f t="shared" si="739"/>
        <v>0</v>
      </c>
    </row>
    <row r="1805" spans="2:33" x14ac:dyDescent="0.25">
      <c r="B1805" s="7" t="s">
        <v>75</v>
      </c>
      <c r="C1805" s="7">
        <v>1797</v>
      </c>
      <c r="D1805" s="7">
        <v>320</v>
      </c>
      <c r="E1805" s="13">
        <v>0</v>
      </c>
      <c r="F1805" s="17">
        <f t="shared" si="752"/>
        <v>0</v>
      </c>
      <c r="G1805" s="17">
        <f t="shared" si="753"/>
        <v>0</v>
      </c>
      <c r="H1805">
        <f t="shared" si="740"/>
        <v>0</v>
      </c>
      <c r="I1805">
        <f t="shared" si="741"/>
        <v>15.014999999999999</v>
      </c>
      <c r="J1805">
        <f t="shared" si="730"/>
        <v>0</v>
      </c>
      <c r="K1805">
        <f t="shared" si="729"/>
        <v>15.014999999999999</v>
      </c>
      <c r="L1805" s="49">
        <f t="shared" si="742"/>
        <v>0</v>
      </c>
      <c r="M1805" s="29">
        <f t="shared" si="743"/>
        <v>0</v>
      </c>
      <c r="N1805">
        <f t="shared" si="731"/>
        <v>0</v>
      </c>
      <c r="O1805">
        <f t="shared" si="744"/>
        <v>15.989999999999998</v>
      </c>
      <c r="P1805">
        <f t="shared" si="732"/>
        <v>0</v>
      </c>
      <c r="Q1805">
        <f t="shared" si="745"/>
        <v>15.989999999999998</v>
      </c>
      <c r="R1805" s="49">
        <f t="shared" si="746"/>
        <v>0</v>
      </c>
      <c r="S1805" s="29">
        <f t="shared" si="747"/>
        <v>0</v>
      </c>
      <c r="T1805">
        <f t="shared" si="733"/>
        <v>0</v>
      </c>
      <c r="U1805">
        <f t="shared" si="748"/>
        <v>21.97</v>
      </c>
      <c r="V1805">
        <f t="shared" si="734"/>
        <v>0</v>
      </c>
      <c r="W1805">
        <f t="shared" si="749"/>
        <v>21.97</v>
      </c>
      <c r="X1805" s="49">
        <f t="shared" si="750"/>
        <v>0</v>
      </c>
      <c r="Y1805" s="29">
        <f t="shared" si="751"/>
        <v>0</v>
      </c>
      <c r="AA1805">
        <f t="shared" si="735"/>
        <v>1</v>
      </c>
      <c r="AB1805" t="str">
        <f t="shared" si="728"/>
        <v/>
      </c>
      <c r="AC1805">
        <f t="shared" si="736"/>
        <v>0</v>
      </c>
      <c r="AE1805">
        <f t="shared" si="737"/>
        <v>0</v>
      </c>
      <c r="AF1805">
        <f t="shared" si="738"/>
        <v>0</v>
      </c>
      <c r="AG1805">
        <f t="shared" si="739"/>
        <v>0</v>
      </c>
    </row>
    <row r="1806" spans="2:33" x14ac:dyDescent="0.25">
      <c r="B1806" s="7" t="s">
        <v>75</v>
      </c>
      <c r="C1806" s="7">
        <v>1798</v>
      </c>
      <c r="D1806" s="7">
        <v>321</v>
      </c>
      <c r="E1806" s="13">
        <v>0</v>
      </c>
      <c r="F1806" s="17">
        <f t="shared" si="752"/>
        <v>0</v>
      </c>
      <c r="G1806" s="17">
        <f t="shared" si="753"/>
        <v>0</v>
      </c>
      <c r="H1806">
        <f t="shared" si="740"/>
        <v>0</v>
      </c>
      <c r="I1806">
        <f t="shared" si="741"/>
        <v>15.014999999999999</v>
      </c>
      <c r="J1806">
        <f t="shared" si="730"/>
        <v>0</v>
      </c>
      <c r="K1806">
        <f t="shared" si="729"/>
        <v>15.014999999999999</v>
      </c>
      <c r="L1806" s="49">
        <f t="shared" si="742"/>
        <v>0</v>
      </c>
      <c r="M1806" s="29">
        <f t="shared" si="743"/>
        <v>0</v>
      </c>
      <c r="N1806">
        <f t="shared" si="731"/>
        <v>0</v>
      </c>
      <c r="O1806">
        <f t="shared" si="744"/>
        <v>15.989999999999998</v>
      </c>
      <c r="P1806">
        <f t="shared" si="732"/>
        <v>0</v>
      </c>
      <c r="Q1806">
        <f t="shared" si="745"/>
        <v>15.989999999999998</v>
      </c>
      <c r="R1806" s="49">
        <f t="shared" si="746"/>
        <v>0</v>
      </c>
      <c r="S1806" s="29">
        <f t="shared" si="747"/>
        <v>0</v>
      </c>
      <c r="T1806">
        <f t="shared" si="733"/>
        <v>0</v>
      </c>
      <c r="U1806">
        <f t="shared" si="748"/>
        <v>21.97</v>
      </c>
      <c r="V1806">
        <f t="shared" si="734"/>
        <v>0</v>
      </c>
      <c r="W1806">
        <f t="shared" si="749"/>
        <v>21.97</v>
      </c>
      <c r="X1806" s="49">
        <f t="shared" si="750"/>
        <v>0</v>
      </c>
      <c r="Y1806" s="29">
        <f t="shared" si="751"/>
        <v>0</v>
      </c>
      <c r="AA1806">
        <f t="shared" si="735"/>
        <v>1</v>
      </c>
      <c r="AB1806" t="str">
        <f t="shared" si="728"/>
        <v/>
      </c>
      <c r="AC1806">
        <f t="shared" si="736"/>
        <v>0</v>
      </c>
      <c r="AE1806">
        <f t="shared" si="737"/>
        <v>0</v>
      </c>
      <c r="AF1806">
        <f t="shared" si="738"/>
        <v>0</v>
      </c>
      <c r="AG1806">
        <f t="shared" si="739"/>
        <v>0</v>
      </c>
    </row>
    <row r="1807" spans="2:33" x14ac:dyDescent="0.25">
      <c r="B1807" s="7" t="s">
        <v>75</v>
      </c>
      <c r="C1807" s="7">
        <v>1799</v>
      </c>
      <c r="D1807" s="7">
        <v>322</v>
      </c>
      <c r="E1807" s="13">
        <v>0</v>
      </c>
      <c r="F1807" s="17">
        <f t="shared" si="752"/>
        <v>0</v>
      </c>
      <c r="G1807" s="17">
        <f t="shared" si="753"/>
        <v>0</v>
      </c>
      <c r="H1807">
        <f t="shared" si="740"/>
        <v>0</v>
      </c>
      <c r="I1807">
        <f t="shared" si="741"/>
        <v>15.014999999999999</v>
      </c>
      <c r="J1807">
        <f t="shared" si="730"/>
        <v>0</v>
      </c>
      <c r="K1807">
        <f t="shared" si="729"/>
        <v>15.014999999999999</v>
      </c>
      <c r="L1807" s="49">
        <f t="shared" si="742"/>
        <v>0</v>
      </c>
      <c r="M1807" s="29">
        <f t="shared" si="743"/>
        <v>0</v>
      </c>
      <c r="N1807">
        <f t="shared" si="731"/>
        <v>0</v>
      </c>
      <c r="O1807">
        <f t="shared" si="744"/>
        <v>15.989999999999998</v>
      </c>
      <c r="P1807">
        <f t="shared" si="732"/>
        <v>0</v>
      </c>
      <c r="Q1807">
        <f t="shared" si="745"/>
        <v>15.989999999999998</v>
      </c>
      <c r="R1807" s="49">
        <f t="shared" si="746"/>
        <v>0</v>
      </c>
      <c r="S1807" s="29">
        <f t="shared" si="747"/>
        <v>0</v>
      </c>
      <c r="T1807">
        <f t="shared" si="733"/>
        <v>0</v>
      </c>
      <c r="U1807">
        <f t="shared" si="748"/>
        <v>21.97</v>
      </c>
      <c r="V1807">
        <f t="shared" si="734"/>
        <v>0</v>
      </c>
      <c r="W1807">
        <f t="shared" si="749"/>
        <v>21.97</v>
      </c>
      <c r="X1807" s="49">
        <f t="shared" si="750"/>
        <v>0</v>
      </c>
      <c r="Y1807" s="29">
        <f t="shared" si="751"/>
        <v>0</v>
      </c>
      <c r="AA1807">
        <f t="shared" si="735"/>
        <v>1</v>
      </c>
      <c r="AB1807" t="str">
        <f t="shared" si="728"/>
        <v/>
      </c>
      <c r="AC1807">
        <f t="shared" si="736"/>
        <v>0</v>
      </c>
      <c r="AE1807">
        <f t="shared" si="737"/>
        <v>0</v>
      </c>
      <c r="AF1807">
        <f t="shared" si="738"/>
        <v>0</v>
      </c>
      <c r="AG1807">
        <f t="shared" si="739"/>
        <v>0</v>
      </c>
    </row>
    <row r="1808" spans="2:33" x14ac:dyDescent="0.25">
      <c r="B1808" s="7" t="s">
        <v>75</v>
      </c>
      <c r="C1808" s="7">
        <v>1800</v>
      </c>
      <c r="D1808" s="7">
        <v>323</v>
      </c>
      <c r="E1808" s="13">
        <v>0</v>
      </c>
      <c r="F1808" s="17">
        <f t="shared" si="752"/>
        <v>0</v>
      </c>
      <c r="G1808" s="17">
        <f t="shared" si="753"/>
        <v>0</v>
      </c>
      <c r="H1808">
        <f t="shared" si="740"/>
        <v>0</v>
      </c>
      <c r="I1808">
        <f t="shared" si="741"/>
        <v>15.014999999999999</v>
      </c>
      <c r="J1808">
        <f t="shared" si="730"/>
        <v>0</v>
      </c>
      <c r="K1808">
        <f t="shared" si="729"/>
        <v>15.014999999999999</v>
      </c>
      <c r="L1808" s="49">
        <f t="shared" si="742"/>
        <v>0</v>
      </c>
      <c r="M1808" s="29">
        <f t="shared" si="743"/>
        <v>0</v>
      </c>
      <c r="N1808">
        <f t="shared" si="731"/>
        <v>0</v>
      </c>
      <c r="O1808">
        <f t="shared" si="744"/>
        <v>15.989999999999998</v>
      </c>
      <c r="P1808">
        <f t="shared" si="732"/>
        <v>0</v>
      </c>
      <c r="Q1808">
        <f t="shared" si="745"/>
        <v>15.989999999999998</v>
      </c>
      <c r="R1808" s="49">
        <f t="shared" si="746"/>
        <v>0</v>
      </c>
      <c r="S1808" s="29">
        <f t="shared" si="747"/>
        <v>0</v>
      </c>
      <c r="T1808">
        <f t="shared" si="733"/>
        <v>0</v>
      </c>
      <c r="U1808">
        <f t="shared" si="748"/>
        <v>21.97</v>
      </c>
      <c r="V1808">
        <f t="shared" si="734"/>
        <v>0</v>
      </c>
      <c r="W1808">
        <f t="shared" si="749"/>
        <v>21.97</v>
      </c>
      <c r="X1808" s="49">
        <f t="shared" si="750"/>
        <v>0</v>
      </c>
      <c r="Y1808" s="29">
        <f t="shared" si="751"/>
        <v>0</v>
      </c>
      <c r="AA1808">
        <f t="shared" si="735"/>
        <v>1</v>
      </c>
      <c r="AB1808" t="str">
        <f t="shared" si="728"/>
        <v/>
      </c>
      <c r="AC1808">
        <f t="shared" si="736"/>
        <v>0</v>
      </c>
      <c r="AE1808">
        <f t="shared" si="737"/>
        <v>0</v>
      </c>
      <c r="AF1808">
        <f t="shared" si="738"/>
        <v>0</v>
      </c>
      <c r="AG1808">
        <f t="shared" si="739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DFDCE-22F5-4641-A81E-A58D2C29AF0C}">
  <dimension ref="B26:L26"/>
  <sheetViews>
    <sheetView tabSelected="1" topLeftCell="J13" zoomScale="160" zoomScaleNormal="160" workbookViewId="0">
      <selection activeCell="S26" sqref="S26"/>
    </sheetView>
  </sheetViews>
  <sheetFormatPr defaultRowHeight="15" x14ac:dyDescent="0.25"/>
  <sheetData>
    <row r="26" spans="2:12" x14ac:dyDescent="0.25">
      <c r="B26" t="s">
        <v>29</v>
      </c>
      <c r="E26" t="s">
        <v>33</v>
      </c>
      <c r="F26">
        <v>589</v>
      </c>
      <c r="G26" t="s">
        <v>34</v>
      </c>
      <c r="H26">
        <v>1022</v>
      </c>
      <c r="I26" t="s">
        <v>36</v>
      </c>
      <c r="J26">
        <v>1477</v>
      </c>
      <c r="K26" t="s">
        <v>37</v>
      </c>
      <c r="L26">
        <v>1800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5" ma:contentTypeDescription="Create a new document." ma:contentTypeScope="" ma:versionID="5291fdff544ec1a425b50eaecb933b80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6348408e56b4a0f881687ada6866ce3f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07e7f3ac-4871-489a-ad04-52f19e067325"/>
    <ds:schemaRef ds:uri="http://purl.org/dc/dcmitype/"/>
    <ds:schemaRef ds:uri="http://schemas.microsoft.com/office/infopath/2007/PartnerControls"/>
    <ds:schemaRef ds:uri="6070d716-4374-456b-8019-74c58b03b74d"/>
    <ds:schemaRef ds:uri="http://purl.org/dc/elements/1.1/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DD177CB-7056-4128-B936-3E3F35C9A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3</vt:i4>
      </vt:variant>
    </vt:vector>
  </HeadingPairs>
  <TitlesOfParts>
    <vt:vector size="6" baseType="lpstr">
      <vt:lpstr>Explanations</vt:lpstr>
      <vt:lpstr>WLTC_class_3</vt:lpstr>
      <vt:lpstr>Graphs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Liam Chess</cp:lastModifiedBy>
  <cp:revision/>
  <dcterms:created xsi:type="dcterms:W3CDTF">2012-04-02T09:52:13Z</dcterms:created>
  <dcterms:modified xsi:type="dcterms:W3CDTF">2023-01-22T19:13:28Z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