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D\Documents\2018\Semester 1\2 - M5X01025 Application Design and Development\Assignment\"/>
    </mc:Choice>
  </mc:AlternateContent>
  <bookViews>
    <workbookView xWindow="0" yWindow="0" windowWidth="20496" windowHeight="7536"/>
  </bookViews>
  <sheets>
    <sheet name="App D  &amp;  D" sheetId="1" r:id="rId1"/>
  </sheets>
  <definedNames>
    <definedName name="_xlnm.Print_Area" localSheetId="0">'App D  &amp;  D'!$A$1:$C$8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7" i="1"/>
  <c r="F6" i="1"/>
  <c r="F5" i="1"/>
  <c r="F4" i="1"/>
  <c r="F3" i="1"/>
  <c r="D9" i="1"/>
  <c r="F11" i="1"/>
  <c r="F10" i="1"/>
  <c r="J3" i="1"/>
  <c r="F9" i="1"/>
</calcChain>
</file>

<file path=xl/sharedStrings.xml><?xml version="1.0" encoding="utf-8"?>
<sst xmlns="http://schemas.openxmlformats.org/spreadsheetml/2006/main" count="28" uniqueCount="23">
  <si>
    <t>Course</t>
  </si>
  <si>
    <t>GIVEN NAME</t>
  </si>
  <si>
    <t>FAMILY NAME</t>
  </si>
  <si>
    <t>GRADE</t>
  </si>
  <si>
    <t>MEAN VALUE</t>
  </si>
  <si>
    <t>Percentage above 60:</t>
  </si>
  <si>
    <t>SD</t>
  </si>
  <si>
    <t>Skewness</t>
  </si>
  <si>
    <t>CSG</t>
  </si>
  <si>
    <t>PART 1</t>
  </si>
  <si>
    <t>Daniel</t>
  </si>
  <si>
    <t>Jones</t>
  </si>
  <si>
    <t>Gareth</t>
  </si>
  <si>
    <t>Thomas</t>
  </si>
  <si>
    <t>Joshua</t>
  </si>
  <si>
    <t>Newlands</t>
  </si>
  <si>
    <t>Ryan</t>
  </si>
  <si>
    <t>Lang</t>
  </si>
  <si>
    <t>Steffan</t>
  </si>
  <si>
    <t>JonesRees</t>
  </si>
  <si>
    <t>Stephen</t>
  </si>
  <si>
    <t>Roberts</t>
  </si>
  <si>
    <t>PART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</si>
</sst>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4" xfId="0" applyFont="1" applyBorder="1" applyAlignment="1"/>
    <xf numFmtId="0" fontId="3" fillId="0" borderId="5" xfId="0" applyFont="1" applyBorder="1" applyAlignment="1"/>
    <xf numFmtId="0" fontId="3" fillId="0" borderId="3" xfId="0" applyFont="1" applyBorder="1" applyAlignment="1"/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4.6640625" style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0</v>
      </c>
      <c r="B2" s="4" t="s">
        <v>1</v>
      </c>
      <c r="C2" s="4" t="s">
        <v>2</v>
      </c>
      <c r="D2" s="6" t="s">
        <v>9</v>
      </c>
      <c r="E2" s="6" t="s">
        <v>22</v>
      </c>
      <c r="F2" s="6" t="s">
        <v>3</v>
      </c>
    </row>
    <row r="3" spans="1:10" s="3" customFormat="1" ht="20.100000000000001" customHeight="1" thickBot="1" x14ac:dyDescent="0.35">
      <c r="A3" s="14" t="s">
        <v>8</v>
      </c>
      <c r="B3" s="15" t="s">
        <v>10</v>
      </c>
      <c r="C3" s="16" t="s">
        <v>11</v>
      </c>
      <c r="D3" s="10">
        <v>61</v>
      </c>
      <c r="E3" s="10">
        <v>64</v>
      </c>
      <c r="F3" s="10">
        <f>SUM(D3+E3)/2</f>
        <v>62.5</v>
      </c>
      <c r="I3" s="13" t="s">
        <v>5</v>
      </c>
      <c r="J3" s="3">
        <f>COUNTIF(F3:F8,"&gt;=60")/COUNTIF(F3:F8,"&gt;0")</f>
        <v>0.5</v>
      </c>
    </row>
    <row r="4" spans="1:10" s="3" customFormat="1" ht="20.100000000000001" customHeight="1" thickBot="1" x14ac:dyDescent="0.35">
      <c r="A4" s="14" t="s">
        <v>8</v>
      </c>
      <c r="B4" s="15" t="s">
        <v>12</v>
      </c>
      <c r="C4" s="16" t="s">
        <v>13</v>
      </c>
      <c r="D4" s="10">
        <v>60</v>
      </c>
      <c r="E4" s="10">
        <v>41</v>
      </c>
      <c r="F4" s="10">
        <f t="shared" ref="F4:F8" si="0">SUM(D4+E4)/2</f>
        <v>50.5</v>
      </c>
      <c r="I4" s="13"/>
    </row>
    <row r="5" spans="1:10" s="3" customFormat="1" ht="20.100000000000001" customHeight="1" thickBot="1" x14ac:dyDescent="0.35">
      <c r="A5" s="14" t="s">
        <v>8</v>
      </c>
      <c r="B5" s="15" t="s">
        <v>14</v>
      </c>
      <c r="C5" s="16" t="s">
        <v>15</v>
      </c>
      <c r="D5" s="10">
        <v>41</v>
      </c>
      <c r="E5" s="10">
        <v>69</v>
      </c>
      <c r="F5" s="10">
        <f t="shared" si="0"/>
        <v>55</v>
      </c>
    </row>
    <row r="6" spans="1:10" s="3" customFormat="1" ht="20.100000000000001" customHeight="1" thickBot="1" x14ac:dyDescent="0.35">
      <c r="A6" s="14" t="s">
        <v>8</v>
      </c>
      <c r="B6" s="15" t="s">
        <v>16</v>
      </c>
      <c r="C6" s="16" t="s">
        <v>17</v>
      </c>
      <c r="D6" s="10">
        <v>79</v>
      </c>
      <c r="E6" s="10">
        <v>61</v>
      </c>
      <c r="F6" s="10">
        <f t="shared" si="0"/>
        <v>70</v>
      </c>
    </row>
    <row r="7" spans="1:10" s="3" customFormat="1" ht="20.100000000000001" customHeight="1" thickBot="1" x14ac:dyDescent="0.35">
      <c r="A7" s="14" t="s">
        <v>8</v>
      </c>
      <c r="B7" s="15" t="s">
        <v>18</v>
      </c>
      <c r="C7" s="16" t="s">
        <v>19</v>
      </c>
      <c r="D7" s="10">
        <v>57</v>
      </c>
      <c r="E7" s="10">
        <v>23</v>
      </c>
      <c r="F7" s="10">
        <f t="shared" si="0"/>
        <v>40</v>
      </c>
    </row>
    <row r="8" spans="1:10" s="3" customFormat="1" ht="20.100000000000001" customHeight="1" x14ac:dyDescent="0.3">
      <c r="A8" s="14" t="s">
        <v>8</v>
      </c>
      <c r="B8" s="15" t="s">
        <v>20</v>
      </c>
      <c r="C8" s="16" t="s">
        <v>21</v>
      </c>
      <c r="D8" s="10">
        <v>63</v>
      </c>
      <c r="E8" s="10">
        <v>65</v>
      </c>
      <c r="F8" s="10">
        <f t="shared" si="0"/>
        <v>64</v>
      </c>
    </row>
    <row r="9" spans="1:10" s="3" customFormat="1" ht="20.100000000000001" customHeight="1" x14ac:dyDescent="0.3">
      <c r="A9" s="2"/>
      <c r="B9" s="2"/>
      <c r="C9" s="12" t="s">
        <v>4</v>
      </c>
      <c r="D9" s="11">
        <f>SUMIF(D3:D8,"&gt;0")/COUNTIF(D3:D8,"&gt;0")</f>
        <v>60.166666666666664</v>
      </c>
      <c r="E9" s="11"/>
      <c r="F9" s="11">
        <f>SUMIF(F3:F8,"&gt;0")/COUNTIF(F3:F8,"&gt;0")</f>
        <v>57</v>
      </c>
    </row>
    <row r="10" spans="1:10" s="3" customFormat="1" ht="20.100000000000001" customHeight="1" x14ac:dyDescent="0.3">
      <c r="A10" s="2"/>
      <c r="B10" s="2"/>
      <c r="C10" s="2"/>
      <c r="D10" s="8" t="s">
        <v>6</v>
      </c>
      <c r="E10" s="8"/>
      <c r="F10" s="8">
        <f>STDEV(F3:F8)</f>
        <v>10.802777420645119</v>
      </c>
    </row>
    <row r="11" spans="1:10" s="3" customFormat="1" ht="20.100000000000001" customHeight="1" x14ac:dyDescent="0.3">
      <c r="A11" s="2"/>
      <c r="B11" s="2"/>
      <c r="C11" s="2"/>
      <c r="D11" s="8" t="s">
        <v>7</v>
      </c>
      <c r="E11" s="8"/>
      <c r="F11" s="8">
        <f>SKEW(F3:F8)</f>
        <v>-0.5923569474679844</v>
      </c>
    </row>
    <row r="12" spans="1:10" s="3" customFormat="1" ht="20.100000000000001" customHeight="1" x14ac:dyDescent="0.3">
      <c r="A12" s="2"/>
      <c r="B12" s="2"/>
      <c r="C12" s="2"/>
      <c r="D12" s="8"/>
      <c r="E12" s="8"/>
      <c r="F12" s="8"/>
    </row>
    <row r="13" spans="1:10" s="3" customFormat="1" ht="20.100000000000001" customHeight="1" x14ac:dyDescent="0.3">
      <c r="A13" s="2"/>
      <c r="B13" s="2"/>
      <c r="C13" s="2"/>
      <c r="D13" s="8"/>
      <c r="E13" s="8"/>
      <c r="F13" s="8"/>
    </row>
    <row r="14" spans="1:10" s="3" customFormat="1" ht="20.100000000000001" customHeight="1" x14ac:dyDescent="0.3">
      <c r="A14" s="2"/>
      <c r="B14" s="2"/>
      <c r="C14" s="2"/>
      <c r="D14" s="8"/>
      <c r="E14" s="8"/>
      <c r="F14" s="8"/>
    </row>
    <row r="15" spans="1:10" s="3" customFormat="1" ht="20.100000000000001" customHeight="1" x14ac:dyDescent="0.3">
      <c r="A15" s="2"/>
      <c r="B15" s="2"/>
      <c r="C15" s="2"/>
      <c r="D15" s="8"/>
      <c r="E15" s="8"/>
      <c r="F15" s="8"/>
    </row>
    <row r="16" spans="1:10" s="3" customFormat="1" ht="20.100000000000001" customHeight="1" x14ac:dyDescent="0.3">
      <c r="A16" s="2"/>
      <c r="B16" s="2"/>
      <c r="C16" s="2"/>
      <c r="D16" s="8"/>
      <c r="E16" s="8"/>
      <c r="F16" s="8"/>
    </row>
    <row r="17" spans="1:6" s="3" customFormat="1" ht="20.100000000000001" customHeight="1" x14ac:dyDescent="0.3">
      <c r="A17" s="2"/>
      <c r="B17" s="2"/>
      <c r="C17" s="2"/>
      <c r="D17" s="8"/>
      <c r="E17" s="8"/>
      <c r="F17" s="8"/>
    </row>
    <row r="18" spans="1:6" s="3" customFormat="1" ht="20.100000000000001" customHeight="1" x14ac:dyDescent="0.3">
      <c r="A18" s="2"/>
      <c r="B18" s="2"/>
      <c r="C18" s="2"/>
      <c r="D18" s="8"/>
      <c r="E18" s="8"/>
      <c r="F18" s="8"/>
    </row>
    <row r="19" spans="1:6" s="3" customFormat="1" ht="20.100000000000001" customHeight="1" x14ac:dyDescent="0.3">
      <c r="A19" s="1"/>
      <c r="B19" s="1"/>
      <c r="C19" s="1"/>
      <c r="D19" s="8"/>
      <c r="E19" s="8"/>
      <c r="F19" s="8"/>
    </row>
    <row r="20" spans="1:6" s="3" customFormat="1" ht="20.100000000000001" customHeight="1" x14ac:dyDescent="0.3">
      <c r="A20" s="1"/>
      <c r="B20" s="1"/>
      <c r="C20" s="1"/>
      <c r="D20" s="8"/>
      <c r="E20" s="8"/>
      <c r="F20" s="8"/>
    </row>
    <row r="21" spans="1:6" s="3" customFormat="1" ht="20.100000000000001" customHeight="1" x14ac:dyDescent="0.3">
      <c r="A21" s="2"/>
      <c r="B21" s="2"/>
      <c r="C21" s="2"/>
      <c r="D21" s="8"/>
      <c r="E21" s="8"/>
      <c r="F21" s="8"/>
    </row>
    <row r="22" spans="1:6" s="3" customFormat="1" ht="20.100000000000001" customHeight="1" x14ac:dyDescent="0.3">
      <c r="A22" s="2"/>
      <c r="B22" s="2"/>
      <c r="C22" s="2"/>
      <c r="D22" s="8"/>
      <c r="E22" s="8"/>
      <c r="F22" s="8"/>
    </row>
  </sheetData>
  <sortState ref="A3:C54">
    <sortCondition ref="C3:C54"/>
    <sortCondition ref="B3:B54"/>
  </sortState>
  <conditionalFormatting sqref="F3">
    <cfRule type="cellIs" dxfId="7" priority="9" operator="between">
      <formula>0</formula>
      <formula>19.49</formula>
    </cfRule>
    <cfRule type="cellIs" dxfId="6" priority="10" operator="between">
      <formula>19.5</formula>
      <formula>29.49</formula>
    </cfRule>
    <cfRule type="cellIs" dxfId="5" priority="11" operator="between">
      <formula>29.5</formula>
      <formula>39.49</formula>
    </cfRule>
    <cfRule type="cellIs" dxfId="4" priority="12" operator="greaterThan">
      <formula>39.49</formula>
    </cfRule>
  </conditionalFormatting>
  <conditionalFormatting sqref="F4:F8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App D  &amp;  D</vt:lpstr>
      <vt:lpstr>'App D  &amp;  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2018-01-20T15:30:49Z</dcterms:modified>
</cp:coreProperties>
</file>