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My Work\HE\Module boxes\HNDC Mech Eng\Mechanical Principles\"/>
    </mc:Choice>
  </mc:AlternateContent>
  <bookViews>
    <workbookView xWindow="0" yWindow="0" windowWidth="288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8" i="1" l="1"/>
  <c r="L7" i="1" l="1"/>
  <c r="H4" i="1"/>
  <c r="K4" i="1" s="1"/>
  <c r="H5" i="1"/>
  <c r="H6" i="1"/>
  <c r="J6" i="1"/>
  <c r="J5" i="1"/>
  <c r="F5" i="1"/>
  <c r="K5" i="1" s="1"/>
  <c r="F6" i="1"/>
  <c r="K6" i="1" s="1"/>
  <c r="H3" i="1"/>
  <c r="J3" i="1"/>
  <c r="J4" i="1"/>
  <c r="F4" i="1"/>
  <c r="F3" i="1"/>
  <c r="K3" i="1" s="1"/>
  <c r="J2" i="1"/>
  <c r="H2" i="1"/>
  <c r="K2" i="1" s="1"/>
  <c r="F2" i="1"/>
</calcChain>
</file>

<file path=xl/sharedStrings.xml><?xml version="1.0" encoding="utf-8"?>
<sst xmlns="http://schemas.openxmlformats.org/spreadsheetml/2006/main" count="25" uniqueCount="25">
  <si>
    <t>Course Title</t>
  </si>
  <si>
    <t>Module Code</t>
  </si>
  <si>
    <t>Student Name</t>
  </si>
  <si>
    <t>Student Number</t>
  </si>
  <si>
    <t xml:space="preserve">HND in Mechanical Egineering </t>
  </si>
  <si>
    <t>BL189BB|PT2</t>
  </si>
  <si>
    <t>Angus, Kaine Christopher</t>
  </si>
  <si>
    <t>ANG12809789</t>
  </si>
  <si>
    <t>Bowen, William</t>
  </si>
  <si>
    <t>BOW16832669</t>
  </si>
  <si>
    <t>Hughes, Ricardo Jay</t>
  </si>
  <si>
    <t>Rees, Finn Lachlan</t>
  </si>
  <si>
    <t>HUG12808147</t>
  </si>
  <si>
    <t>REE14818461</t>
  </si>
  <si>
    <t>HND in Mechanical Engineering</t>
  </si>
  <si>
    <t>BL189BB|FT2</t>
  </si>
  <si>
    <t>Permintella, Matthew John</t>
  </si>
  <si>
    <t>PER18841948</t>
  </si>
  <si>
    <t xml:space="preserve">Assignment 1 </t>
  </si>
  <si>
    <t xml:space="preserve">Assignment 2 </t>
  </si>
  <si>
    <t xml:space="preserve">Assignment 3 </t>
  </si>
  <si>
    <t>Mark</t>
  </si>
  <si>
    <t>Final mark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</si>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</sst>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9" fontId="3" fillId="0" borderId="0" xfId="0" applyNumberFormat="1" applyFont="1"/>
    <xf numFmtId="0" fontId="0" fillId="0" borderId="0" xfId="0" applyNumberFormat="1"/>
    <xf numFmtId="0" fontId="0" fillId="0" borderId="0" xfId="1" applyNumberFormat="1" applyFont="1"/>
    <xf numFmtId="0" fontId="3" fillId="0" borderId="0" xfId="2" applyFont="1"/>
    <xf numFmtId="2" fontId="0" fillId="0" borderId="0" xfId="0" applyNumberFormat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udents/sid?studentid=PER18841948" TargetMode="External"/><Relationship Id="rId2" Type="http://schemas.openxmlformats.org/officeDocument/2006/relationships/hyperlink" Target="https://students/sid?studentid=HUG12808147" TargetMode="External"/><Relationship Id="rId1" Type="http://schemas.openxmlformats.org/officeDocument/2006/relationships/hyperlink" Target="https://students/sid?studentid=BOW16832669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1" zoomScaleNormal="100" workbookViewId="0">
      <selection activeCell="L8" sqref="L8"/>
    </sheetView>
  </sheetViews>
  <sheetFormatPr defaultColWidth="11" defaultRowHeight="15.75" x14ac:dyDescent="0.25"/>
  <cols>
    <col min="1" max="1" width="43.125" customWidth="1"/>
    <col min="2" max="2" width="21.5" customWidth="1"/>
    <col min="3" max="3" width="25.5" customWidth="1"/>
    <col min="4" max="4" width="21.5" customWidth="1"/>
    <col min="5" max="6" width="19.375" customWidth="1"/>
    <col min="7" max="8" width="19.875" customWidth="1"/>
    <col min="9" max="9" width="20" customWidth="1"/>
    <col min="10" max="10" width="13.5" customWidth="1"/>
    <col min="11" max="11" width="21.625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  <c r="F1" s="3">
        <v>0.25</v>
      </c>
      <c r="G1" s="1" t="s">
        <v>19</v>
      </c>
      <c r="H1" s="3">
        <v>0.25</v>
      </c>
      <c r="I1" s="1" t="s">
        <v>20</v>
      </c>
      <c r="J1" s="3">
        <v>0.5</v>
      </c>
      <c r="K1" s="1" t="s">
        <v>21</v>
      </c>
      <c r="L1" s="3" t="s">
        <v>22</v>
      </c>
    </row>
    <row r="2" spans="1:12" x14ac:dyDescent="0.25">
      <c r="A2" s="1" t="s">
        <v>4</v>
      </c>
      <c r="B2" s="1" t="s">
        <v>5</v>
      </c>
      <c r="C2" s="1" t="s">
        <v>6</v>
      </c>
      <c r="D2" s="1" t="s">
        <v>7</v>
      </c>
      <c r="E2">
        <v>52</v>
      </c>
      <c r="F2">
        <f>E2*0.25</f>
        <v>13</v>
      </c>
      <c r="G2">
        <v>56</v>
      </c>
      <c r="H2">
        <f>G2*0.25</f>
        <v>14</v>
      </c>
      <c r="I2">
        <v>50</v>
      </c>
      <c r="J2">
        <f>I2*0.5</f>
        <v>25</v>
      </c>
      <c r="K2">
        <f>F2+H2+J2</f>
        <v>52</v>
      </c>
      <c r="L2">
        <v>52</v>
      </c>
    </row>
    <row r="3" spans="1:12" x14ac:dyDescent="0.25">
      <c r="C3" s="1" t="s">
        <v>8</v>
      </c>
      <c r="D3" s="6" t="s">
        <v>9</v>
      </c>
      <c r="E3">
        <v>40</v>
      </c>
      <c r="F3">
        <f>E3*0.25</f>
        <v>10</v>
      </c>
      <c r="G3">
        <v>42</v>
      </c>
      <c r="H3">
        <f>G3*0.25</f>
        <v>10.5</v>
      </c>
      <c r="I3">
        <v>58</v>
      </c>
      <c r="J3">
        <f>I3*0.5</f>
        <v>29</v>
      </c>
      <c r="K3">
        <f t="shared" ref="K3:K6" si="0">F3+H3+J3</f>
        <v>49.5</v>
      </c>
      <c r="L3">
        <v>50</v>
      </c>
    </row>
    <row r="4" spans="1:12" x14ac:dyDescent="0.25">
      <c r="C4" s="2" t="s">
        <v>10</v>
      </c>
      <c r="D4" s="6" t="s">
        <v>12</v>
      </c>
      <c r="E4" s="4">
        <v>80</v>
      </c>
      <c r="F4" s="4">
        <f>E4*0.25</f>
        <v>20</v>
      </c>
      <c r="G4" s="4">
        <v>79</v>
      </c>
      <c r="H4" s="4">
        <f>G4*0.25</f>
        <v>19.75</v>
      </c>
      <c r="I4" s="4">
        <v>78</v>
      </c>
      <c r="J4" s="4">
        <f>I4*0.5</f>
        <v>39</v>
      </c>
      <c r="K4">
        <f t="shared" si="0"/>
        <v>78.75</v>
      </c>
      <c r="L4">
        <v>79</v>
      </c>
    </row>
    <row r="5" spans="1:12" x14ac:dyDescent="0.25">
      <c r="C5" s="2" t="s">
        <v>11</v>
      </c>
      <c r="D5" s="1" t="s">
        <v>13</v>
      </c>
      <c r="E5" s="4">
        <v>40</v>
      </c>
      <c r="F5" s="4">
        <f>E5*0.25</f>
        <v>10</v>
      </c>
      <c r="G5" s="4">
        <v>41</v>
      </c>
      <c r="H5" s="4">
        <f>G5*0.25</f>
        <v>10.25</v>
      </c>
      <c r="I5" s="4">
        <v>43</v>
      </c>
      <c r="J5" s="4">
        <f>I5*0.5</f>
        <v>21.5</v>
      </c>
      <c r="K5">
        <f t="shared" si="0"/>
        <v>41.75</v>
      </c>
      <c r="L5">
        <v>42</v>
      </c>
    </row>
    <row r="6" spans="1:12" x14ac:dyDescent="0.25">
      <c r="A6" s="1" t="s">
        <v>14</v>
      </c>
      <c r="B6" s="1" t="s">
        <v>15</v>
      </c>
      <c r="C6" s="2" t="s">
        <v>16</v>
      </c>
      <c r="D6" s="6" t="s">
        <v>17</v>
      </c>
      <c r="E6" s="4">
        <v>75</v>
      </c>
      <c r="F6" s="4">
        <f>E6*0.25</f>
        <v>18.75</v>
      </c>
      <c r="G6" s="5">
        <v>60</v>
      </c>
      <c r="H6" s="5">
        <f>G6*0.25</f>
        <v>15</v>
      </c>
      <c r="I6" s="4">
        <v>73</v>
      </c>
      <c r="J6" s="4">
        <f>I6*0.5</f>
        <v>36.5</v>
      </c>
      <c r="K6">
        <f t="shared" si="0"/>
        <v>70.25</v>
      </c>
      <c r="L6">
        <v>70</v>
      </c>
    </row>
    <row r="7" spans="1:12" x14ac:dyDescent="0.25">
      <c r="K7" t="s">
        <v>23</v>
      </c>
      <c r="L7">
        <f>AVERAGE(L2:L6)</f>
        <v>58.6</v>
      </c>
    </row>
    <row r="8" spans="1:12" x14ac:dyDescent="0.25">
      <c r="K8" t="s">
        <v>24</v>
      </c>
      <c r="L8" s="7">
        <f>STDEV(L2:L6)</f>
        <v>15.323185047502369</v>
      </c>
    </row>
  </sheetData>
  <hyperlinks>
    <hyperlink ref="D3" r:id="rId1" display="https://students/sid?studentid=BOW16832669"/>
    <hyperlink ref="D4" r:id="rId2" display="https://students/sid?studentid=HUG12808147"/>
    <hyperlink ref="D6" r:id="rId3" display="https://students/sid?studentid=PER18841948"/>
  </hyperlinks>
  <pageMargins left="0.7" right="0.7" top="0.75" bottom="0.75" header="0.3" footer="0.3"/>
  <pageSetup paperSize="9" orientation="portrait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C8E380-D7D5-4A5D-8E23-DB91791C73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D194E0-F98E-4EED-AE0C-25C0314850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b12159-8873-4228-a9ef-c0ab43396b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F72B71-BA29-4878-BF41-0F0E5008F2E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2020-06-15T14:57:21Z</dcterms:created>
  <dcterms:modified xsi:type="dcterms:W3CDTF">2020-06-25T13:28:51Z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