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1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.sharepoint.com/teams/Level5725_GRP/Shared Documents/ACHA6010 Structural Design Fluid Analysis/Semester 2 - CFD/"/>
    </mc:Choice>
  </mc:AlternateContent>
  <xr:revisionPtr revIDLastSave="14" documentId="8_{FA210944-728F-40AE-8685-104BDD5C74C6}" xr6:coauthVersionLast="47" xr6:coauthVersionMax="47" xr10:uidLastSave="{9A325085-E7F7-4B61-999C-2B56F2A6366A}"/>
  <bookViews>
    <workbookView xWindow="-28920" yWindow="-120" windowWidth="29040" windowHeight="15840" xr2:uid="{00000000-000D-0000-FFFF-FFFF00000000}"/>
  </bookViews>
  <sheets>
    <sheet name="Notch CFD Experimental Pressur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3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4" i="1"/>
</calcChain>
</file>

<file path=xl/sharedStrings.xml><?xml version="1.0" encoding="utf-8"?>
<sst xmlns="http://schemas.openxmlformats.org/spreadsheetml/2006/main" count="7" uniqueCount="5">
  <si>
    <t>Upper</t>
  </si>
  <si>
    <t>x (mm)</t>
  </si>
  <si>
    <t>Cp</t>
  </si>
  <si>
    <t>CL</t>
  </si>
  <si>
    <t>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</si>
</sst>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Protection="1"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Pressure Plots</a:t>
            </a:r>
            <a:r>
              <a:rPr lang="en-GB" baseline="0"/>
              <a:t> MIRA Notchback</a:t>
            </a:r>
            <a:endParaRPr lang="en-GB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4.5083938701210732E-2"/>
          <c:y val="9.8600021218788775E-2"/>
          <c:w val="0.93369882313097963"/>
          <c:h val="0.8399939111301773"/>
        </c:manualLayout>
      </c:layout>
      <c:scatterChart>
        <c:scatterStyle val="smoothMarker"/>
        <c:varyColors val="0"/>
        <c:ser>
          <c:idx val="1"/>
          <c:order val="0"/>
          <c:tx>
            <c:v>Experimental Upper</c:v>
          </c:tx>
          <c:spPr>
            <a:ln w="28575">
              <a:solidFill>
                <a:schemeClr val="accent2">
                  <a:lumMod val="75000"/>
                </a:schemeClr>
              </a:solidFill>
              <a:prstDash val="dashDot"/>
            </a:ln>
          </c:spPr>
          <c:marker>
            <c:spPr>
              <a:noFill/>
            </c:spPr>
          </c:marker>
          <c:xVal>
            <c:numRef>
              <c:f>'Notch CFD Experimental Pressure'!$B$5:$B$34</c:f>
              <c:numCache>
                <c:formatCode>General</c:formatCode>
                <c:ptCount val="30"/>
                <c:pt idx="0">
                  <c:v>0</c:v>
                </c:pt>
                <c:pt idx="1">
                  <c:v>2.5899999999999999E-2</c:v>
                </c:pt>
                <c:pt idx="2">
                  <c:v>4.1000000000000002E-2</c:v>
                </c:pt>
                <c:pt idx="3">
                  <c:v>6.2600000000000003E-2</c:v>
                </c:pt>
                <c:pt idx="4">
                  <c:v>8.6400000000000005E-2</c:v>
                </c:pt>
                <c:pt idx="5">
                  <c:v>0.1457</c:v>
                </c:pt>
                <c:pt idx="6">
                  <c:v>0.36699999999999999</c:v>
                </c:pt>
                <c:pt idx="7">
                  <c:v>0.59370000000000001</c:v>
                </c:pt>
                <c:pt idx="8">
                  <c:v>0.8095</c:v>
                </c:pt>
                <c:pt idx="9">
                  <c:v>1.0362</c:v>
                </c:pt>
                <c:pt idx="10">
                  <c:v>1.1568000000000001</c:v>
                </c:pt>
                <c:pt idx="11">
                  <c:v>1.3945999999999998</c:v>
                </c:pt>
                <c:pt idx="12">
                  <c:v>1.4874000000000001</c:v>
                </c:pt>
                <c:pt idx="13">
                  <c:v>1.5329000000000002</c:v>
                </c:pt>
                <c:pt idx="14">
                  <c:v>1.55</c:v>
                </c:pt>
                <c:pt idx="15">
                  <c:v>1.6665999999999999</c:v>
                </c:pt>
                <c:pt idx="16">
                  <c:v>1.7766999999999999</c:v>
                </c:pt>
                <c:pt idx="17">
                  <c:v>1.9084000000000001</c:v>
                </c:pt>
                <c:pt idx="18">
                  <c:v>2.6336999999999997</c:v>
                </c:pt>
                <c:pt idx="19">
                  <c:v>2.7740999999999998</c:v>
                </c:pt>
                <c:pt idx="20">
                  <c:v>2.7945000000000002</c:v>
                </c:pt>
                <c:pt idx="21">
                  <c:v>2.8500999999999999</c:v>
                </c:pt>
                <c:pt idx="22">
                  <c:v>2.8740999999999999</c:v>
                </c:pt>
                <c:pt idx="23">
                  <c:v>3.0208000000000004</c:v>
                </c:pt>
                <c:pt idx="24">
                  <c:v>3.1463000000000001</c:v>
                </c:pt>
                <c:pt idx="25">
                  <c:v>3.2898000000000001</c:v>
                </c:pt>
                <c:pt idx="26">
                  <c:v>3.3675000000000002</c:v>
                </c:pt>
                <c:pt idx="27">
                  <c:v>3.6652</c:v>
                </c:pt>
                <c:pt idx="28">
                  <c:v>3.9629000000000003</c:v>
                </c:pt>
                <c:pt idx="29">
                  <c:v>4.1642999999999999</c:v>
                </c:pt>
              </c:numCache>
            </c:numRef>
          </c:xVal>
          <c:yVal>
            <c:numRef>
              <c:f>'Notch CFD Experimental Pressure'!$C$5:$C$34</c:f>
              <c:numCache>
                <c:formatCode>General</c:formatCode>
                <c:ptCount val="30"/>
                <c:pt idx="0">
                  <c:v>-0.13</c:v>
                </c:pt>
                <c:pt idx="1">
                  <c:v>-0.89100000000000001</c:v>
                </c:pt>
                <c:pt idx="2">
                  <c:v>-0.92400000000000004</c:v>
                </c:pt>
                <c:pt idx="3">
                  <c:v>-0.876</c:v>
                </c:pt>
                <c:pt idx="4">
                  <c:v>-0.66400000000000003</c:v>
                </c:pt>
                <c:pt idx="5">
                  <c:v>-0.16500000000000001</c:v>
                </c:pt>
                <c:pt idx="6">
                  <c:v>8.5999999999999993E-2</c:v>
                </c:pt>
                <c:pt idx="7">
                  <c:v>0.17399999999999999</c:v>
                </c:pt>
                <c:pt idx="8">
                  <c:v>0.23300000000000001</c:v>
                </c:pt>
                <c:pt idx="9">
                  <c:v>0.60099999999999998</c:v>
                </c:pt>
                <c:pt idx="11">
                  <c:v>-5.5E-2</c:v>
                </c:pt>
                <c:pt idx="12">
                  <c:v>-1.4710000000000001</c:v>
                </c:pt>
                <c:pt idx="13">
                  <c:v>-1.954</c:v>
                </c:pt>
                <c:pt idx="14">
                  <c:v>-2.347</c:v>
                </c:pt>
                <c:pt idx="15">
                  <c:v>-0.89900000000000002</c:v>
                </c:pt>
                <c:pt idx="16">
                  <c:v>-0.51</c:v>
                </c:pt>
                <c:pt idx="17">
                  <c:v>-0.36499999999999999</c:v>
                </c:pt>
                <c:pt idx="18">
                  <c:v>-0.249</c:v>
                </c:pt>
                <c:pt idx="19">
                  <c:v>-0.28499999999999998</c:v>
                </c:pt>
                <c:pt idx="20">
                  <c:v>-0.39500000000000002</c:v>
                </c:pt>
                <c:pt idx="21">
                  <c:v>-0.17299999999999999</c:v>
                </c:pt>
                <c:pt idx="22">
                  <c:v>-0.14699999999999999</c:v>
                </c:pt>
                <c:pt idx="23">
                  <c:v>-0.191</c:v>
                </c:pt>
                <c:pt idx="24">
                  <c:v>-0.22</c:v>
                </c:pt>
                <c:pt idx="25">
                  <c:v>-0.27500000000000002</c:v>
                </c:pt>
                <c:pt idx="26">
                  <c:v>-0.26</c:v>
                </c:pt>
                <c:pt idx="27">
                  <c:v>-8.0000000000000002E-3</c:v>
                </c:pt>
                <c:pt idx="28">
                  <c:v>0.16900000000000001</c:v>
                </c:pt>
                <c:pt idx="29">
                  <c:v>-0.127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6D5-4FE8-8E94-6AED805208FD}"/>
            </c:ext>
          </c:extLst>
        </c:ser>
        <c:ser>
          <c:idx val="2"/>
          <c:order val="1"/>
          <c:tx>
            <c:v>Experimental Lower</c:v>
          </c:tx>
          <c:spPr>
            <a:ln w="28575">
              <a:solidFill>
                <a:srgbClr val="00B050"/>
              </a:solidFill>
              <a:prstDash val="dash"/>
            </a:ln>
          </c:spPr>
          <c:marker>
            <c:spPr>
              <a:noFill/>
            </c:spPr>
          </c:marker>
          <c:xVal>
            <c:numRef>
              <c:f>'Notch CFD Experimental Pressure'!$F$4:$F$17</c:f>
              <c:numCache>
                <c:formatCode>General</c:formatCode>
                <c:ptCount val="14"/>
                <c:pt idx="0">
                  <c:v>0</c:v>
                </c:pt>
                <c:pt idx="1">
                  <c:v>1.7299999999999999E-2</c:v>
                </c:pt>
                <c:pt idx="2">
                  <c:v>4.6399999999999997E-2</c:v>
                </c:pt>
                <c:pt idx="3">
                  <c:v>0.10249999999999999</c:v>
                </c:pt>
                <c:pt idx="4">
                  <c:v>0.217</c:v>
                </c:pt>
                <c:pt idx="5">
                  <c:v>0.46410000000000001</c:v>
                </c:pt>
                <c:pt idx="6">
                  <c:v>0.91100000000000003</c:v>
                </c:pt>
                <c:pt idx="7">
                  <c:v>1.3277000000000001</c:v>
                </c:pt>
                <c:pt idx="8">
                  <c:v>1.8782000000000001</c:v>
                </c:pt>
                <c:pt idx="9">
                  <c:v>2.4825999999999997</c:v>
                </c:pt>
                <c:pt idx="10">
                  <c:v>3.0331000000000001</c:v>
                </c:pt>
                <c:pt idx="11">
                  <c:v>3.3676999999999997</c:v>
                </c:pt>
                <c:pt idx="12">
                  <c:v>3.7756999999999996</c:v>
                </c:pt>
                <c:pt idx="13">
                  <c:v>3.9916</c:v>
                </c:pt>
              </c:numCache>
            </c:numRef>
          </c:xVal>
          <c:yVal>
            <c:numRef>
              <c:f>'Notch CFD Experimental Pressure'!$G$4:$G$17</c:f>
              <c:numCache>
                <c:formatCode>General</c:formatCode>
                <c:ptCount val="14"/>
                <c:pt idx="0">
                  <c:v>0.81399999999999995</c:v>
                </c:pt>
                <c:pt idx="1">
                  <c:v>0.187</c:v>
                </c:pt>
                <c:pt idx="2">
                  <c:v>-0.73099999999999998</c:v>
                </c:pt>
                <c:pt idx="3">
                  <c:v>-1.0569999999999999</c:v>
                </c:pt>
                <c:pt idx="4">
                  <c:v>-0.32200000000000001</c:v>
                </c:pt>
                <c:pt idx="5">
                  <c:v>-0.33200000000000002</c:v>
                </c:pt>
                <c:pt idx="6">
                  <c:v>-0.26800000000000002</c:v>
                </c:pt>
                <c:pt idx="7">
                  <c:v>-0.183</c:v>
                </c:pt>
                <c:pt idx="8">
                  <c:v>-8.7999999999999995E-2</c:v>
                </c:pt>
                <c:pt idx="9">
                  <c:v>-0.14199999999999999</c:v>
                </c:pt>
                <c:pt idx="10">
                  <c:v>-0.68</c:v>
                </c:pt>
                <c:pt idx="11">
                  <c:v>-0.20300000000000001</c:v>
                </c:pt>
                <c:pt idx="12">
                  <c:v>-4.3999999999999997E-2</c:v>
                </c:pt>
                <c:pt idx="13">
                  <c:v>4.0000000000000001E-3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6D5-4FE8-8E94-6AED805208FD}"/>
            </c:ext>
          </c:extLst>
        </c:ser>
        <c:ser>
          <c:idx val="6"/>
          <c:order val="2"/>
          <c:tx>
            <c:v>CFD Upper</c:v>
          </c:tx>
          <c:spPr>
            <a:ln w="19050"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'Notch CFD Experimental Pressure'!$C$69:$C$303</c:f>
              <c:numCache>
                <c:formatCode>General</c:formatCode>
                <c:ptCount val="235"/>
              </c:numCache>
            </c:numRef>
          </c:xVal>
          <c:yVal>
            <c:numRef>
              <c:f>'Notch CFD Experimental Pressure'!$D$69:$D$303</c:f>
              <c:numCache>
                <c:formatCode>General</c:formatCode>
                <c:ptCount val="235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6D5-4FE8-8E94-6AED805208FD}"/>
            </c:ext>
          </c:extLst>
        </c:ser>
        <c:ser>
          <c:idx val="7"/>
          <c:order val="3"/>
          <c:tx>
            <c:v>CFD Lower</c:v>
          </c:tx>
          <c:spPr>
            <a:ln w="19050"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'Notch CFD Experimental Pressure'!$F$69:$F$267</c:f>
              <c:numCache>
                <c:formatCode>General</c:formatCode>
                <c:ptCount val="199"/>
              </c:numCache>
            </c:numRef>
          </c:xVal>
          <c:yVal>
            <c:numRef>
              <c:f>'Notch CFD Experimental Pressure'!$G$69:$G$267</c:f>
              <c:numCache>
                <c:formatCode>General</c:formatCode>
                <c:ptCount val="19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6D5-4FE8-8E94-6AED805208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554944"/>
        <c:axId val="94555520"/>
      </c:scatterChart>
      <c:valAx>
        <c:axId val="945549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Position (m)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94555520"/>
        <c:crosses val="autoZero"/>
        <c:crossBetween val="midCat"/>
      </c:valAx>
      <c:valAx>
        <c:axId val="9455552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Coefficient of Pressure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9455494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5909589365845398"/>
          <c:y val="0.7069635451983266"/>
          <c:w val="0.2047750740834815"/>
          <c:h val="0.16949420865449816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en-GB" sz="1600"/>
              <a:t>Pressure Plots</a:t>
            </a:r>
            <a:r>
              <a:rPr lang="en-GB" sz="1600" baseline="0"/>
              <a:t> MIRA Notchback - Upper Surface</a:t>
            </a:r>
            <a:endParaRPr lang="en-GB" sz="160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1169284699446297E-2"/>
          <c:y val="0.21441373844889888"/>
          <c:w val="0.89630058468661067"/>
          <c:h val="0.58538297671239836"/>
        </c:manualLayout>
      </c:layout>
      <c:scatterChart>
        <c:scatterStyle val="smoothMarker"/>
        <c:varyColors val="0"/>
        <c:ser>
          <c:idx val="1"/>
          <c:order val="0"/>
          <c:tx>
            <c:v>Experimental</c:v>
          </c:tx>
          <c:spPr>
            <a:ln w="28575">
              <a:solidFill>
                <a:schemeClr val="accent2">
                  <a:lumMod val="75000"/>
                </a:schemeClr>
              </a:solidFill>
              <a:prstDash val="dashDot"/>
            </a:ln>
          </c:spPr>
          <c:marker>
            <c:spPr>
              <a:noFill/>
            </c:spPr>
          </c:marker>
          <c:xVal>
            <c:numRef>
              <c:f>'Notch CFD Experimental Pressure'!$B$5:$B$34</c:f>
              <c:numCache>
                <c:formatCode>General</c:formatCode>
                <c:ptCount val="30"/>
                <c:pt idx="0">
                  <c:v>0</c:v>
                </c:pt>
                <c:pt idx="1">
                  <c:v>2.5899999999999999E-2</c:v>
                </c:pt>
                <c:pt idx="2">
                  <c:v>4.1000000000000002E-2</c:v>
                </c:pt>
                <c:pt idx="3">
                  <c:v>6.2600000000000003E-2</c:v>
                </c:pt>
                <c:pt idx="4">
                  <c:v>8.6400000000000005E-2</c:v>
                </c:pt>
                <c:pt idx="5">
                  <c:v>0.1457</c:v>
                </c:pt>
                <c:pt idx="6">
                  <c:v>0.36699999999999999</c:v>
                </c:pt>
                <c:pt idx="7">
                  <c:v>0.59370000000000001</c:v>
                </c:pt>
                <c:pt idx="8">
                  <c:v>0.8095</c:v>
                </c:pt>
                <c:pt idx="9">
                  <c:v>1.0362</c:v>
                </c:pt>
                <c:pt idx="10">
                  <c:v>1.1568000000000001</c:v>
                </c:pt>
                <c:pt idx="11">
                  <c:v>1.3945999999999998</c:v>
                </c:pt>
                <c:pt idx="12">
                  <c:v>1.4874000000000001</c:v>
                </c:pt>
                <c:pt idx="13">
                  <c:v>1.5329000000000002</c:v>
                </c:pt>
                <c:pt idx="14">
                  <c:v>1.55</c:v>
                </c:pt>
                <c:pt idx="15">
                  <c:v>1.6665999999999999</c:v>
                </c:pt>
                <c:pt idx="16">
                  <c:v>1.7766999999999999</c:v>
                </c:pt>
                <c:pt idx="17">
                  <c:v>1.9084000000000001</c:v>
                </c:pt>
                <c:pt idx="18">
                  <c:v>2.6336999999999997</c:v>
                </c:pt>
                <c:pt idx="19">
                  <c:v>2.7740999999999998</c:v>
                </c:pt>
                <c:pt idx="20">
                  <c:v>2.7945000000000002</c:v>
                </c:pt>
                <c:pt idx="21">
                  <c:v>2.8500999999999999</c:v>
                </c:pt>
                <c:pt idx="22">
                  <c:v>2.8740999999999999</c:v>
                </c:pt>
                <c:pt idx="23">
                  <c:v>3.0208000000000004</c:v>
                </c:pt>
                <c:pt idx="24">
                  <c:v>3.1463000000000001</c:v>
                </c:pt>
                <c:pt idx="25">
                  <c:v>3.2898000000000001</c:v>
                </c:pt>
                <c:pt idx="26">
                  <c:v>3.3675000000000002</c:v>
                </c:pt>
                <c:pt idx="27">
                  <c:v>3.6652</c:v>
                </c:pt>
                <c:pt idx="28">
                  <c:v>3.9629000000000003</c:v>
                </c:pt>
                <c:pt idx="29">
                  <c:v>4.1642999999999999</c:v>
                </c:pt>
              </c:numCache>
            </c:numRef>
          </c:xVal>
          <c:yVal>
            <c:numRef>
              <c:f>'Notch CFD Experimental Pressure'!$C$5:$C$34</c:f>
              <c:numCache>
                <c:formatCode>General</c:formatCode>
                <c:ptCount val="30"/>
                <c:pt idx="0">
                  <c:v>-0.13</c:v>
                </c:pt>
                <c:pt idx="1">
                  <c:v>-0.89100000000000001</c:v>
                </c:pt>
                <c:pt idx="2">
                  <c:v>-0.92400000000000004</c:v>
                </c:pt>
                <c:pt idx="3">
                  <c:v>-0.876</c:v>
                </c:pt>
                <c:pt idx="4">
                  <c:v>-0.66400000000000003</c:v>
                </c:pt>
                <c:pt idx="5">
                  <c:v>-0.16500000000000001</c:v>
                </c:pt>
                <c:pt idx="6">
                  <c:v>8.5999999999999993E-2</c:v>
                </c:pt>
                <c:pt idx="7">
                  <c:v>0.17399999999999999</c:v>
                </c:pt>
                <c:pt idx="8">
                  <c:v>0.23300000000000001</c:v>
                </c:pt>
                <c:pt idx="9">
                  <c:v>0.60099999999999998</c:v>
                </c:pt>
                <c:pt idx="11">
                  <c:v>-5.5E-2</c:v>
                </c:pt>
                <c:pt idx="12">
                  <c:v>-1.4710000000000001</c:v>
                </c:pt>
                <c:pt idx="13">
                  <c:v>-1.954</c:v>
                </c:pt>
                <c:pt idx="14">
                  <c:v>-2.347</c:v>
                </c:pt>
                <c:pt idx="15">
                  <c:v>-0.89900000000000002</c:v>
                </c:pt>
                <c:pt idx="16">
                  <c:v>-0.51</c:v>
                </c:pt>
                <c:pt idx="17">
                  <c:v>-0.36499999999999999</c:v>
                </c:pt>
                <c:pt idx="18">
                  <c:v>-0.249</c:v>
                </c:pt>
                <c:pt idx="19">
                  <c:v>-0.28499999999999998</c:v>
                </c:pt>
                <c:pt idx="20">
                  <c:v>-0.39500000000000002</c:v>
                </c:pt>
                <c:pt idx="21">
                  <c:v>-0.17299999999999999</c:v>
                </c:pt>
                <c:pt idx="22">
                  <c:v>-0.14699999999999999</c:v>
                </c:pt>
                <c:pt idx="23">
                  <c:v>-0.191</c:v>
                </c:pt>
                <c:pt idx="24">
                  <c:v>-0.22</c:v>
                </c:pt>
                <c:pt idx="25">
                  <c:v>-0.27500000000000002</c:v>
                </c:pt>
                <c:pt idx="26">
                  <c:v>-0.26</c:v>
                </c:pt>
                <c:pt idx="27">
                  <c:v>-8.0000000000000002E-3</c:v>
                </c:pt>
                <c:pt idx="28">
                  <c:v>0.16900000000000001</c:v>
                </c:pt>
                <c:pt idx="29">
                  <c:v>-0.127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D69-488C-B57F-0EB146DED0EB}"/>
            </c:ext>
          </c:extLst>
        </c:ser>
        <c:ser>
          <c:idx val="6"/>
          <c:order val="1"/>
          <c:tx>
            <c:v>CFD</c:v>
          </c:tx>
          <c:spPr>
            <a:ln w="19050"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'Notch CFD Experimental Pressure'!$C$69:$C$303</c:f>
              <c:numCache>
                <c:formatCode>General</c:formatCode>
                <c:ptCount val="235"/>
              </c:numCache>
            </c:numRef>
          </c:xVal>
          <c:yVal>
            <c:numRef>
              <c:f>'Notch CFD Experimental Pressure'!$D$69:$D$303</c:f>
              <c:numCache>
                <c:formatCode>General</c:formatCode>
                <c:ptCount val="235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D69-488C-B57F-0EB146DED0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562048"/>
        <c:axId val="166562624"/>
      </c:scatterChart>
      <c:valAx>
        <c:axId val="1665620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Position (m)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66562624"/>
        <c:crosses val="autoZero"/>
        <c:crossBetween val="midCat"/>
      </c:valAx>
      <c:valAx>
        <c:axId val="16656262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Coefficient of Pressure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6656204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18295600908233858"/>
          <c:y val="0.11363651565714952"/>
          <c:w val="0.64840992683671705"/>
          <c:h val="5.6014133967326095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 sz="1600"/>
              <a:t>Pressure Plots</a:t>
            </a:r>
            <a:r>
              <a:rPr lang="en-GB" sz="1600" baseline="0"/>
              <a:t> MIRA </a:t>
            </a:r>
            <a:r>
              <a:rPr lang="en-GB" sz="1600" b="1" i="0" baseline="0">
                <a:effectLst/>
              </a:rPr>
              <a:t>Notchback - Lower Surface</a:t>
            </a:r>
            <a:endParaRPr lang="en-GB" sz="1600">
              <a:effectLst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5.9020358941618785E-2"/>
          <c:y val="0.19116462340941559"/>
          <c:w val="0.90209353053841246"/>
          <c:h val="0.58198292302069832"/>
        </c:manualLayout>
      </c:layout>
      <c:scatterChart>
        <c:scatterStyle val="smoothMarker"/>
        <c:varyColors val="0"/>
        <c:ser>
          <c:idx val="2"/>
          <c:order val="0"/>
          <c:tx>
            <c:v>Experimental Lower</c:v>
          </c:tx>
          <c:spPr>
            <a:ln w="28575">
              <a:solidFill>
                <a:srgbClr val="00B050"/>
              </a:solidFill>
              <a:prstDash val="dash"/>
            </a:ln>
          </c:spPr>
          <c:marker>
            <c:spPr>
              <a:noFill/>
            </c:spPr>
          </c:marker>
          <c:xVal>
            <c:numRef>
              <c:f>'Notch CFD Experimental Pressure'!$F$4:$F$17</c:f>
              <c:numCache>
                <c:formatCode>General</c:formatCode>
                <c:ptCount val="14"/>
                <c:pt idx="0">
                  <c:v>0</c:v>
                </c:pt>
                <c:pt idx="1">
                  <c:v>1.7299999999999999E-2</c:v>
                </c:pt>
                <c:pt idx="2">
                  <c:v>4.6399999999999997E-2</c:v>
                </c:pt>
                <c:pt idx="3">
                  <c:v>0.10249999999999999</c:v>
                </c:pt>
                <c:pt idx="4">
                  <c:v>0.217</c:v>
                </c:pt>
                <c:pt idx="5">
                  <c:v>0.46410000000000001</c:v>
                </c:pt>
                <c:pt idx="6">
                  <c:v>0.91100000000000003</c:v>
                </c:pt>
                <c:pt idx="7">
                  <c:v>1.3277000000000001</c:v>
                </c:pt>
                <c:pt idx="8">
                  <c:v>1.8782000000000001</c:v>
                </c:pt>
                <c:pt idx="9">
                  <c:v>2.4825999999999997</c:v>
                </c:pt>
                <c:pt idx="10">
                  <c:v>3.0331000000000001</c:v>
                </c:pt>
                <c:pt idx="11">
                  <c:v>3.3676999999999997</c:v>
                </c:pt>
                <c:pt idx="12">
                  <c:v>3.7756999999999996</c:v>
                </c:pt>
                <c:pt idx="13">
                  <c:v>3.9916</c:v>
                </c:pt>
              </c:numCache>
            </c:numRef>
          </c:xVal>
          <c:yVal>
            <c:numRef>
              <c:f>'Notch CFD Experimental Pressure'!$G$4:$G$17</c:f>
              <c:numCache>
                <c:formatCode>General</c:formatCode>
                <c:ptCount val="14"/>
                <c:pt idx="0">
                  <c:v>0.81399999999999995</c:v>
                </c:pt>
                <c:pt idx="1">
                  <c:v>0.187</c:v>
                </c:pt>
                <c:pt idx="2">
                  <c:v>-0.73099999999999998</c:v>
                </c:pt>
                <c:pt idx="3">
                  <c:v>-1.0569999999999999</c:v>
                </c:pt>
                <c:pt idx="4">
                  <c:v>-0.32200000000000001</c:v>
                </c:pt>
                <c:pt idx="5">
                  <c:v>-0.33200000000000002</c:v>
                </c:pt>
                <c:pt idx="6">
                  <c:v>-0.26800000000000002</c:v>
                </c:pt>
                <c:pt idx="7">
                  <c:v>-0.183</c:v>
                </c:pt>
                <c:pt idx="8">
                  <c:v>-8.7999999999999995E-2</c:v>
                </c:pt>
                <c:pt idx="9">
                  <c:v>-0.14199999999999999</c:v>
                </c:pt>
                <c:pt idx="10">
                  <c:v>-0.68</c:v>
                </c:pt>
                <c:pt idx="11">
                  <c:v>-0.20300000000000001</c:v>
                </c:pt>
                <c:pt idx="12">
                  <c:v>-4.3999999999999997E-2</c:v>
                </c:pt>
                <c:pt idx="13">
                  <c:v>4.0000000000000001E-3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DC4-49A9-8F76-4DB3BDB4C275}"/>
            </c:ext>
          </c:extLst>
        </c:ser>
        <c:ser>
          <c:idx val="7"/>
          <c:order val="1"/>
          <c:tx>
            <c:v>CFD Lower</c:v>
          </c:tx>
          <c:spPr>
            <a:ln w="19050"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'Notch CFD Experimental Pressure'!$F$69:$F$267</c:f>
              <c:numCache>
                <c:formatCode>General</c:formatCode>
                <c:ptCount val="199"/>
              </c:numCache>
            </c:numRef>
          </c:xVal>
          <c:yVal>
            <c:numRef>
              <c:f>'Notch CFD Experimental Pressure'!$G$69:$G$267</c:f>
              <c:numCache>
                <c:formatCode>General</c:formatCode>
                <c:ptCount val="199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DC4-49A9-8F76-4DB3BDB4C2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448512"/>
        <c:axId val="42449088"/>
      </c:scatterChart>
      <c:valAx>
        <c:axId val="42448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Position (m)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42449088"/>
        <c:crosses val="autoZero"/>
        <c:crossBetween val="midCat"/>
      </c:valAx>
      <c:valAx>
        <c:axId val="42449088"/>
        <c:scaling>
          <c:orientation val="minMax"/>
          <c:min val="-3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Coefficient of Pressure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4244851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20330974675462865"/>
          <c:y val="0.10567792949931891"/>
          <c:w val="0.58723079378591192"/>
          <c:h val="5.4568191634273566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39</xdr:row>
      <xdr:rowOff>114300</xdr:rowOff>
    </xdr:from>
    <xdr:to>
      <xdr:col>12</xdr:col>
      <xdr:colOff>219075</xdr:colOff>
      <xdr:row>57</xdr:row>
      <xdr:rowOff>161925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581025</xdr:colOff>
      <xdr:row>67</xdr:row>
      <xdr:rowOff>104775</xdr:rowOff>
    </xdr:from>
    <xdr:to>
      <xdr:col>10</xdr:col>
      <xdr:colOff>133350</xdr:colOff>
      <xdr:row>85</xdr:row>
      <xdr:rowOff>114300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  <a:ext uri="{147F2762-F138-4A5C-976F-8EAC2B608ADB}">
              <a16:predDERef xmlns:a16="http://schemas.microsoft.com/office/drawing/2014/main" pre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552450</xdr:colOff>
      <xdr:row>83</xdr:row>
      <xdr:rowOff>133351</xdr:rowOff>
    </xdr:from>
    <xdr:to>
      <xdr:col>10</xdr:col>
      <xdr:colOff>114299</xdr:colOff>
      <xdr:row>102</xdr:row>
      <xdr:rowOff>152401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95249</xdr:colOff>
      <xdr:row>87</xdr:row>
      <xdr:rowOff>19050</xdr:rowOff>
    </xdr:from>
    <xdr:to>
      <xdr:col>9</xdr:col>
      <xdr:colOff>161924</xdr:colOff>
      <xdr:row>98</xdr:row>
      <xdr:rowOff>123825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04849" y="16592550"/>
          <a:ext cx="4943475" cy="2200275"/>
        </a:xfrm>
        <a:prstGeom prst="rect">
          <a:avLst/>
        </a:prstGeom>
        <a:blipFill dpi="0" rotWithShape="1">
          <a:blip xmlns:r="http://schemas.openxmlformats.org/officeDocument/2006/relationships" r:embed="rId4">
            <a:alphaModFix amt="25000"/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104774</xdr:colOff>
      <xdr:row>69</xdr:row>
      <xdr:rowOff>180974</xdr:rowOff>
    </xdr:from>
    <xdr:to>
      <xdr:col>9</xdr:col>
      <xdr:colOff>266699</xdr:colOff>
      <xdr:row>81</xdr:row>
      <xdr:rowOff>38099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14374" y="13325474"/>
          <a:ext cx="5038725" cy="2143125"/>
        </a:xfrm>
        <a:prstGeom prst="rect">
          <a:avLst/>
        </a:prstGeom>
        <a:blipFill dpi="0" rotWithShape="1">
          <a:blip xmlns:r="http://schemas.openxmlformats.org/officeDocument/2006/relationships" r:embed="rId4">
            <a:alphaModFix amt="25000"/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0</xdr:colOff>
      <xdr:row>40</xdr:row>
      <xdr:rowOff>47624</xdr:rowOff>
    </xdr:from>
    <xdr:to>
      <xdr:col>11</xdr:col>
      <xdr:colOff>228600</xdr:colOff>
      <xdr:row>56</xdr:row>
      <xdr:rowOff>9525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  <a:ext uri="{147F2762-F138-4A5C-976F-8EAC2B608ADB}">
              <a16:predDERef xmlns:a16="http://schemas.microsoft.com/office/drawing/2014/main" pred="{00000000-0008-0000-0000-00000A000000}"/>
            </a:ext>
          </a:extLst>
        </xdr:cNvPr>
        <xdr:cNvSpPr/>
      </xdr:nvSpPr>
      <xdr:spPr>
        <a:xfrm>
          <a:off x="0" y="7667624"/>
          <a:ext cx="6934200" cy="3009901"/>
        </a:xfrm>
        <a:prstGeom prst="rect">
          <a:avLst/>
        </a:prstGeom>
        <a:blipFill dpi="0" rotWithShape="1">
          <a:blip xmlns:r="http://schemas.openxmlformats.org/officeDocument/2006/relationships" r:embed="rId4">
            <a:alphaModFix amt="25000"/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34"/>
  <sheetViews>
    <sheetView tabSelected="1" topLeftCell="A31" zoomScaleNormal="100" workbookViewId="0">
      <selection activeCell="R49" sqref="R49"/>
    </sheetView>
  </sheetViews>
  <sheetFormatPr defaultRowHeight="15"/>
  <sheetData>
    <row r="2" spans="1:11">
      <c r="A2" t="s">
        <v>0</v>
      </c>
      <c r="E2" s="1" t="s">
        <v>1</v>
      </c>
      <c r="G2" s="1" t="s">
        <v>2</v>
      </c>
    </row>
    <row r="3" spans="1:11">
      <c r="A3" s="1" t="s">
        <v>1</v>
      </c>
      <c r="C3" s="1" t="s">
        <v>2</v>
      </c>
      <c r="E3" s="2">
        <v>0</v>
      </c>
      <c r="F3">
        <f>E3/1000</f>
        <v>0</v>
      </c>
      <c r="G3" s="2">
        <v>0.94599999999999995</v>
      </c>
      <c r="J3" t="s">
        <v>3</v>
      </c>
      <c r="K3">
        <v>-8.4500000000000006E-2</v>
      </c>
    </row>
    <row r="4" spans="1:11">
      <c r="A4" s="2">
        <v>0</v>
      </c>
      <c r="B4">
        <f>A4/1000</f>
        <v>0</v>
      </c>
      <c r="C4" s="2">
        <v>0.60699999999999998</v>
      </c>
      <c r="E4" s="2">
        <v>0</v>
      </c>
      <c r="F4">
        <f t="shared" ref="F4:F17" si="0">E4/1000</f>
        <v>0</v>
      </c>
      <c r="G4" s="2">
        <v>0.81399999999999995</v>
      </c>
      <c r="J4" t="s">
        <v>4</v>
      </c>
      <c r="K4">
        <v>0.29630000000000001</v>
      </c>
    </row>
    <row r="5" spans="1:11">
      <c r="A5" s="2">
        <v>0</v>
      </c>
      <c r="B5">
        <f t="shared" ref="B5:B34" si="1">A5/1000</f>
        <v>0</v>
      </c>
      <c r="C5" s="2">
        <v>-0.13</v>
      </c>
      <c r="E5" s="2">
        <v>17.3</v>
      </c>
      <c r="F5">
        <f t="shared" si="0"/>
        <v>1.7299999999999999E-2</v>
      </c>
      <c r="G5" s="2">
        <v>0.187</v>
      </c>
    </row>
    <row r="6" spans="1:11">
      <c r="A6" s="2">
        <v>25.9</v>
      </c>
      <c r="B6">
        <f t="shared" si="1"/>
        <v>2.5899999999999999E-2</v>
      </c>
      <c r="C6" s="2">
        <v>-0.89100000000000001</v>
      </c>
      <c r="E6" s="2">
        <v>46.4</v>
      </c>
      <c r="F6">
        <f t="shared" si="0"/>
        <v>4.6399999999999997E-2</v>
      </c>
      <c r="G6" s="2">
        <v>-0.73099999999999998</v>
      </c>
    </row>
    <row r="7" spans="1:11">
      <c r="A7" s="2">
        <v>41</v>
      </c>
      <c r="B7">
        <f t="shared" si="1"/>
        <v>4.1000000000000002E-2</v>
      </c>
      <c r="C7" s="2">
        <v>-0.92400000000000004</v>
      </c>
      <c r="E7" s="2">
        <v>102.5</v>
      </c>
      <c r="F7">
        <f t="shared" si="0"/>
        <v>0.10249999999999999</v>
      </c>
      <c r="G7" s="2">
        <v>-1.0569999999999999</v>
      </c>
    </row>
    <row r="8" spans="1:11">
      <c r="A8" s="2">
        <v>62.6</v>
      </c>
      <c r="B8">
        <f t="shared" si="1"/>
        <v>6.2600000000000003E-2</v>
      </c>
      <c r="C8" s="2">
        <v>-0.876</v>
      </c>
      <c r="E8" s="2">
        <v>217</v>
      </c>
      <c r="F8">
        <f t="shared" si="0"/>
        <v>0.217</v>
      </c>
      <c r="G8" s="2">
        <v>-0.32200000000000001</v>
      </c>
    </row>
    <row r="9" spans="1:11">
      <c r="A9" s="2">
        <v>86.4</v>
      </c>
      <c r="B9">
        <f t="shared" si="1"/>
        <v>8.6400000000000005E-2</v>
      </c>
      <c r="C9" s="2">
        <v>-0.66400000000000003</v>
      </c>
      <c r="E9" s="2">
        <v>464.1</v>
      </c>
      <c r="F9">
        <f t="shared" si="0"/>
        <v>0.46410000000000001</v>
      </c>
      <c r="G9" s="2">
        <v>-0.33200000000000002</v>
      </c>
    </row>
    <row r="10" spans="1:11">
      <c r="A10" s="2">
        <v>145.69999999999999</v>
      </c>
      <c r="B10">
        <f t="shared" si="1"/>
        <v>0.1457</v>
      </c>
      <c r="C10" s="2">
        <v>-0.16500000000000001</v>
      </c>
      <c r="E10" s="2">
        <v>911</v>
      </c>
      <c r="F10">
        <f t="shared" si="0"/>
        <v>0.91100000000000003</v>
      </c>
      <c r="G10" s="2">
        <v>-0.26800000000000002</v>
      </c>
    </row>
    <row r="11" spans="1:11">
      <c r="A11" s="2">
        <v>367</v>
      </c>
      <c r="B11">
        <f t="shared" si="1"/>
        <v>0.36699999999999999</v>
      </c>
      <c r="C11" s="2">
        <v>8.5999999999999993E-2</v>
      </c>
      <c r="E11" s="2">
        <v>1327.7</v>
      </c>
      <c r="F11">
        <f t="shared" si="0"/>
        <v>1.3277000000000001</v>
      </c>
      <c r="G11" s="2">
        <v>-0.183</v>
      </c>
    </row>
    <row r="12" spans="1:11">
      <c r="A12" s="2">
        <v>593.70000000000005</v>
      </c>
      <c r="B12">
        <f t="shared" si="1"/>
        <v>0.59370000000000001</v>
      </c>
      <c r="C12" s="2">
        <v>0.17399999999999999</v>
      </c>
      <c r="E12" s="2">
        <v>1878.2</v>
      </c>
      <c r="F12">
        <f t="shared" si="0"/>
        <v>1.8782000000000001</v>
      </c>
      <c r="G12" s="2">
        <v>-8.7999999999999995E-2</v>
      </c>
    </row>
    <row r="13" spans="1:11">
      <c r="A13" s="2">
        <v>809.5</v>
      </c>
      <c r="B13">
        <f t="shared" si="1"/>
        <v>0.8095</v>
      </c>
      <c r="C13" s="2">
        <v>0.23300000000000001</v>
      </c>
      <c r="E13" s="2">
        <v>2482.6</v>
      </c>
      <c r="F13">
        <f t="shared" si="0"/>
        <v>2.4825999999999997</v>
      </c>
      <c r="G13" s="2">
        <v>-0.14199999999999999</v>
      </c>
    </row>
    <row r="14" spans="1:11">
      <c r="A14" s="2">
        <v>1036.2</v>
      </c>
      <c r="B14">
        <f t="shared" si="1"/>
        <v>1.0362</v>
      </c>
      <c r="C14" s="2">
        <v>0.60099999999999998</v>
      </c>
      <c r="E14" s="2">
        <v>3033.1</v>
      </c>
      <c r="F14">
        <f t="shared" si="0"/>
        <v>3.0331000000000001</v>
      </c>
      <c r="G14" s="2">
        <v>-0.68</v>
      </c>
    </row>
    <row r="15" spans="1:11">
      <c r="A15" s="2">
        <v>1156.8</v>
      </c>
      <c r="B15">
        <f t="shared" si="1"/>
        <v>1.1568000000000001</v>
      </c>
      <c r="E15" s="2">
        <v>3367.7</v>
      </c>
      <c r="F15">
        <f t="shared" si="0"/>
        <v>3.3676999999999997</v>
      </c>
      <c r="G15" s="2">
        <v>-0.20300000000000001</v>
      </c>
    </row>
    <row r="16" spans="1:11">
      <c r="A16" s="2">
        <v>1394.6</v>
      </c>
      <c r="B16">
        <f t="shared" si="1"/>
        <v>1.3945999999999998</v>
      </c>
      <c r="C16" s="2">
        <v>-5.5E-2</v>
      </c>
      <c r="E16" s="2">
        <v>3775.7</v>
      </c>
      <c r="F16">
        <f t="shared" si="0"/>
        <v>3.7756999999999996</v>
      </c>
      <c r="G16" s="2">
        <v>-4.3999999999999997E-2</v>
      </c>
    </row>
    <row r="17" spans="1:7">
      <c r="A17" s="2">
        <v>1487.4</v>
      </c>
      <c r="B17">
        <f t="shared" si="1"/>
        <v>1.4874000000000001</v>
      </c>
      <c r="C17" s="2">
        <v>-1.4710000000000001</v>
      </c>
      <c r="E17" s="2">
        <v>3991.6</v>
      </c>
      <c r="F17">
        <f t="shared" si="0"/>
        <v>3.9916</v>
      </c>
      <c r="G17" s="2">
        <v>4.0000000000000001E-3</v>
      </c>
    </row>
    <row r="18" spans="1:7">
      <c r="A18" s="2">
        <v>1532.9</v>
      </c>
      <c r="B18">
        <f t="shared" si="1"/>
        <v>1.5329000000000002</v>
      </c>
      <c r="C18" s="2">
        <v>-1.954</v>
      </c>
    </row>
    <row r="19" spans="1:7">
      <c r="A19" s="2">
        <v>1550</v>
      </c>
      <c r="B19">
        <f t="shared" si="1"/>
        <v>1.55</v>
      </c>
      <c r="C19" s="2">
        <v>-2.347</v>
      </c>
    </row>
    <row r="20" spans="1:7">
      <c r="A20" s="2">
        <v>1666.6</v>
      </c>
      <c r="B20">
        <f t="shared" si="1"/>
        <v>1.6665999999999999</v>
      </c>
      <c r="C20" s="2">
        <v>-0.89900000000000002</v>
      </c>
    </row>
    <row r="21" spans="1:7">
      <c r="A21" s="2">
        <v>1776.7</v>
      </c>
      <c r="B21">
        <f t="shared" si="1"/>
        <v>1.7766999999999999</v>
      </c>
      <c r="C21" s="2">
        <v>-0.51</v>
      </c>
    </row>
    <row r="22" spans="1:7">
      <c r="A22" s="2">
        <v>1908.4</v>
      </c>
      <c r="B22">
        <f t="shared" si="1"/>
        <v>1.9084000000000001</v>
      </c>
      <c r="C22" s="2">
        <v>-0.36499999999999999</v>
      </c>
    </row>
    <row r="23" spans="1:7">
      <c r="A23" s="2">
        <v>2633.7</v>
      </c>
      <c r="B23">
        <f t="shared" si="1"/>
        <v>2.6336999999999997</v>
      </c>
      <c r="C23" s="2">
        <v>-0.249</v>
      </c>
    </row>
    <row r="24" spans="1:7">
      <c r="A24" s="2">
        <v>2774.1</v>
      </c>
      <c r="B24">
        <f t="shared" si="1"/>
        <v>2.7740999999999998</v>
      </c>
      <c r="C24" s="2">
        <v>-0.28499999999999998</v>
      </c>
    </row>
    <row r="25" spans="1:7">
      <c r="A25" s="2">
        <v>2794.5</v>
      </c>
      <c r="B25">
        <f t="shared" si="1"/>
        <v>2.7945000000000002</v>
      </c>
      <c r="C25" s="2">
        <v>-0.39500000000000002</v>
      </c>
    </row>
    <row r="26" spans="1:7">
      <c r="A26" s="2">
        <v>2850.1</v>
      </c>
      <c r="B26">
        <f t="shared" si="1"/>
        <v>2.8500999999999999</v>
      </c>
      <c r="C26" s="2">
        <v>-0.17299999999999999</v>
      </c>
    </row>
    <row r="27" spans="1:7">
      <c r="A27" s="2">
        <v>2874.1</v>
      </c>
      <c r="B27">
        <f t="shared" si="1"/>
        <v>2.8740999999999999</v>
      </c>
      <c r="C27" s="2">
        <v>-0.14699999999999999</v>
      </c>
    </row>
    <row r="28" spans="1:7">
      <c r="A28" s="2">
        <v>3020.8</v>
      </c>
      <c r="B28">
        <f t="shared" si="1"/>
        <v>3.0208000000000004</v>
      </c>
      <c r="C28" s="2">
        <v>-0.191</v>
      </c>
    </row>
    <row r="29" spans="1:7">
      <c r="A29" s="2">
        <v>3146.3</v>
      </c>
      <c r="B29">
        <f t="shared" si="1"/>
        <v>3.1463000000000001</v>
      </c>
      <c r="C29" s="2">
        <v>-0.22</v>
      </c>
    </row>
    <row r="30" spans="1:7">
      <c r="A30" s="2">
        <v>3289.8</v>
      </c>
      <c r="B30">
        <f t="shared" si="1"/>
        <v>3.2898000000000001</v>
      </c>
      <c r="C30" s="2">
        <v>-0.27500000000000002</v>
      </c>
    </row>
    <row r="31" spans="1:7">
      <c r="A31" s="2">
        <v>3367.5</v>
      </c>
      <c r="B31">
        <f t="shared" si="1"/>
        <v>3.3675000000000002</v>
      </c>
      <c r="C31" s="2">
        <v>-0.26</v>
      </c>
    </row>
    <row r="32" spans="1:7">
      <c r="A32" s="2">
        <v>3665.2</v>
      </c>
      <c r="B32">
        <f t="shared" si="1"/>
        <v>3.6652</v>
      </c>
      <c r="C32" s="2">
        <v>-8.0000000000000002E-3</v>
      </c>
    </row>
    <row r="33" spans="1:3">
      <c r="A33" s="2">
        <v>3962.9</v>
      </c>
      <c r="B33">
        <f t="shared" si="1"/>
        <v>3.9629000000000003</v>
      </c>
      <c r="C33" s="2">
        <v>0.16900000000000001</v>
      </c>
    </row>
    <row r="34" spans="1:3">
      <c r="A34" s="2">
        <v>4164.3</v>
      </c>
      <c r="B34">
        <f t="shared" si="1"/>
        <v>4.1642999999999999</v>
      </c>
      <c r="C34" s="2">
        <v>-0.127</v>
      </c>
    </row>
  </sheetData>
  <sortState xmlns:xlrd2="http://schemas.microsoft.com/office/spreadsheetml/2017/richdata2" ref="F230:G267">
    <sortCondition descending="1" ref="F234"/>
  </sortState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  <MediaLengthInSeconds xmlns="1684eeaa-63d5-4a8a-805f-2a73dd5a7c6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47f5cd8f824da1194150b2f923c470bf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2e6241696f28ea523eb4bc18dad56e5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8B09C7-2942-4D7C-ADED-FFD4E8A9A21E}"/>
</file>

<file path=customXml/itemProps2.xml><?xml version="1.0" encoding="utf-8"?>
<ds:datastoreItem xmlns:ds="http://schemas.openxmlformats.org/officeDocument/2006/customXml" ds:itemID="{23FD9CC4-D958-4FDB-8F99-EA5A67D6297A}"/>
</file>

<file path=customXml/itemProps3.xml><?xml version="1.0" encoding="utf-8"?>
<ds:datastoreItem xmlns:ds="http://schemas.openxmlformats.org/officeDocument/2006/customXml" ds:itemID="{730AED5D-D683-4A17-B5B9-11FB3A33C2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Timothy Tudor</dc:creator>
  <cp:keywords/>
  <dc:description/>
  <cp:lastModifiedBy>Harvey Levell (2300714)</cp:lastModifiedBy>
  <cp:revision/>
  <dcterms:created xsi:type="dcterms:W3CDTF">2015-04-09T12:41:15Z</dcterms:created>
  <dcterms:modified xsi:type="dcterms:W3CDTF">2025-11-17T13:21:07Z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Order">
    <vt:r8>468300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  <property fmtid="{D5CDD505-2E9C-101B-9397-08002B2CF9AE}" pid="10" name="MediaServiceImageTags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