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13_ncr:1_{0EFC46F5-47F8-4FB8-9281-3FF86A9C1544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CCC_5yr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3" i="1" l="1"/>
  <c r="E22" i="1"/>
  <c r="F21" i="1"/>
  <c r="F26" i="1" s="1"/>
  <c r="B21" i="1"/>
  <c r="B26" i="1" s="1"/>
  <c r="F18" i="1"/>
  <c r="F23" i="1" s="1"/>
  <c r="E18" i="1"/>
  <c r="E23" i="1" s="1"/>
  <c r="D18" i="1"/>
  <c r="C18" i="1"/>
  <c r="C23" i="1" s="1"/>
  <c r="B18" i="1"/>
  <c r="B23" i="1" s="1"/>
  <c r="F17" i="1"/>
  <c r="F22" i="1" s="1"/>
  <c r="E17" i="1"/>
  <c r="D17" i="1"/>
  <c r="D22" i="1" s="1"/>
  <c r="C17" i="1"/>
  <c r="C22" i="1" s="1"/>
  <c r="B17" i="1"/>
  <c r="B22" i="1" s="1"/>
  <c r="F16" i="1"/>
  <c r="E16" i="1"/>
  <c r="E21" i="1" s="1"/>
  <c r="E26" i="1" s="1"/>
  <c r="D16" i="1"/>
  <c r="D21" i="1" s="1"/>
  <c r="C16" i="1"/>
  <c r="C21" i="1" s="1"/>
  <c r="B16" i="1"/>
  <c r="F28" i="1" l="1"/>
  <c r="C26" i="1"/>
  <c r="C28" i="1" s="1"/>
  <c r="D26" i="1"/>
  <c r="D28" i="1" s="1"/>
  <c r="E28" i="1" l="1"/>
</calcChain>
</file>

<file path=xl/sharedStrings.xml><?xml version="1.0" encoding="utf-8"?>
<sst xmlns="http://schemas.openxmlformats.org/spreadsheetml/2006/main" count="36" uniqueCount="36">
  <si>
    <t>RCI Hospitality Holdings, Inc. (NASDAQ: RICK) — Cash Conversion Cycle Analysis</t>
  </si>
  <si>
    <t>Fiscal years ended September 30 | $ in thousands, unless noted | Source: RCI Hospitality Holdings 10-K filings (SEC EDGAR)</t>
  </si>
  <si>
    <t>Fiscal Year</t>
  </si>
  <si>
    <t>FY2019</t>
  </si>
  <si>
    <t>FY2020</t>
  </si>
  <si>
    <t>FY2022</t>
  </si>
  <si>
    <t>FY2023</t>
  </si>
  <si>
    <t>FY2024</t>
  </si>
  <si>
    <t>Inputs (from 10-K, as originally reported in that fiscal year's Annual Report)</t>
  </si>
  <si>
    <t>Total revenues</t>
  </si>
  <si>
    <t>Total cost of goods sold (COGS)</t>
  </si>
  <si>
    <t>Inventories — end of year</t>
  </si>
  <si>
    <t>Inventories — beginning of year (prior FYE)</t>
  </si>
  <si>
    <t>Accounts receivable, net — end of year</t>
  </si>
  <si>
    <t>Accounts receivable, net — beginning of year</t>
  </si>
  <si>
    <t>Accounts payable — end of year</t>
  </si>
  <si>
    <t>Accounts payable — beginning of year</t>
  </si>
  <si>
    <t>Workings</t>
  </si>
  <si>
    <t>Average Inventory = (Beg + End) / 2</t>
  </si>
  <si>
    <t>Average Accounts Receivable = (Beg + End) / 2</t>
  </si>
  <si>
    <t>Average Accounts Payable = (Beg + End) / 2</t>
  </si>
  <si>
    <t>Days Ratios (365-day year)</t>
  </si>
  <si>
    <t>Inventory Days (DIO) = Avg Inventory / COGS x 365</t>
  </si>
  <si>
    <t>Receivable Days (DSO) = Avg AR / Revenue x 365</t>
  </si>
  <si>
    <t>Payable Days (DPO) = Avg AP / COGS x 365</t>
  </si>
  <si>
    <t>Cash Conversion Cycle</t>
  </si>
  <si>
    <t>CCC = Inventory Days + Receivable Days - Payable Days</t>
  </si>
  <si>
    <t>Y/Y Change in CCC (days)</t>
  </si>
  <si>
    <t>n/a</t>
  </si>
  <si>
    <t>Notes / Methodology:</t>
  </si>
  <si>
    <t>1. Figures for each fiscal year are taken directly from that fiscal year's own 10-K (as originally/then-currently reported), so beginning and ending balances are internally consistent within each filing.</t>
  </si>
  <si>
    <t>2. FY2021 is not covered by an uploaded report and is therefore excluded; FY2022 uses beginning balances as reported in the FY2022 10-K (which reflects FY2021 closing balances).</t>
  </si>
  <si>
    <t>3. Total revenues and Total cost of goods sold (COGS) are from the Consolidated Statements of Income/Operations.</t>
  </si>
  <si>
    <t>4. Inventories, Accounts receivable (net) and Accounts payable are from the Consolidated Balance Sheets.</t>
  </si>
  <si>
    <t>5. A 365-day year is used for all day-count conversions.</t>
  </si>
  <si>
    <t>6. A negative CCC means the company collects cash from customers and sells inventory, on average, before it has to pay its suppliers — i.e. suppliers are effectively financing part of working capital.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</si>
</sst>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#,##0"/>
    <numFmt numFmtId="165" formatCode="0.0"/>
    <numFmt numFmtId="166" formatCode="\+0.0;\-0.0"/>
  </numFmts>
  <fonts count="8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i/>
      <sz val="10"/>
      <name val="Arial"/>
      <charset val="1"/>
    </font>
    <font>
      <b/>
      <sz val="11"/>
      <color rgb="FFFFFFFF"/>
      <name val="Arial"/>
      <charset val="1"/>
    </font>
    <font>
      <b/>
      <sz val="11"/>
      <name val="Arial"/>
      <charset val="1"/>
    </font>
    <font>
      <sz val="11"/>
      <color rgb="FF000000"/>
      <name val="Arial"/>
      <charset val="1"/>
    </font>
    <font>
      <sz val="11"/>
      <color rgb="FF0000FF"/>
      <name val="Arial"/>
      <charset val="1"/>
    </font>
    <font>
      <b/>
      <sz val="1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C6E0B4"/>
      </patternFill>
    </fill>
    <fill>
      <patternFill patternType="solid">
        <fgColor rgb="FFFFF2CC"/>
        <bgColor rgb="FFFFFFFF"/>
      </patternFill>
    </fill>
    <fill>
      <patternFill patternType="solid">
        <fgColor rgb="FFC6E0B4"/>
        <bgColor rgb="FFD9E1F2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7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/>
    <xf numFmtId="0" fontId="5" fillId="3" borderId="1" xfId="0" applyFont="1" applyFill="1" applyBorder="1"/>
    <xf numFmtId="0" fontId="5" fillId="0" borderId="1" xfId="0" applyFont="1" applyBorder="1"/>
    <xf numFmtId="164" fontId="6" fillId="4" borderId="1" xfId="0" applyNumberFormat="1" applyFont="1" applyFill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3" fillId="2" borderId="1" xfId="0" applyFont="1" applyFill="1" applyBorder="1"/>
    <xf numFmtId="0" fontId="5" fillId="2" borderId="1" xfId="0" applyFont="1" applyFill="1" applyBorder="1"/>
    <xf numFmtId="0" fontId="4" fillId="0" borderId="1" xfId="0" applyFont="1" applyBorder="1"/>
    <xf numFmtId="165" fontId="4" fillId="5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166" fontId="5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109375" defaultRowHeight="15" x14ac:dyDescent="0.25"/>
  <cols>
    <col min="1" max="1" width="52" customWidth="1"/>
    <col min="2" max="6" width="14" customWidth="1"/>
  </cols>
  <sheetData>
    <row r="1" spans="1:6" ht="18" x14ac:dyDescent="0.25">
      <c r="A1" s="3" t="s">
        <v>0</v>
      </c>
      <c r="B1" s="3"/>
      <c r="C1" s="3"/>
      <c r="D1" s="3"/>
      <c r="E1" s="3"/>
      <c r="F1" s="3"/>
    </row>
    <row r="2" spans="1:6" x14ac:dyDescent="0.25">
      <c r="A2" s="2" t="s">
        <v>1</v>
      </c>
      <c r="B2" s="2"/>
      <c r="C2" s="2"/>
      <c r="D2" s="2"/>
      <c r="E2" s="2"/>
      <c r="F2" s="2"/>
    </row>
    <row r="4" spans="1:6" x14ac:dyDescent="0.2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</row>
    <row r="5" spans="1:6" x14ac:dyDescent="0.25">
      <c r="A5" s="6" t="s">
        <v>8</v>
      </c>
      <c r="B5" s="7"/>
      <c r="C5" s="7"/>
      <c r="D5" s="7"/>
      <c r="E5" s="7"/>
      <c r="F5" s="7"/>
    </row>
    <row r="6" spans="1:6" x14ac:dyDescent="0.25">
      <c r="A6" s="8" t="s">
        <v>9</v>
      </c>
      <c r="B6" s="9">
        <v>181059</v>
      </c>
      <c r="C6" s="9">
        <v>132327</v>
      </c>
      <c r="D6" s="9">
        <v>267620</v>
      </c>
      <c r="E6" s="9">
        <v>293790</v>
      </c>
      <c r="F6" s="9">
        <v>295604</v>
      </c>
    </row>
    <row r="7" spans="1:6" x14ac:dyDescent="0.25">
      <c r="A7" s="8" t="s">
        <v>10</v>
      </c>
      <c r="B7" s="9">
        <v>24937</v>
      </c>
      <c r="C7" s="9">
        <v>19435</v>
      </c>
      <c r="D7" s="9">
        <v>36009</v>
      </c>
      <c r="E7" s="9">
        <v>39002</v>
      </c>
      <c r="F7" s="9">
        <v>40985</v>
      </c>
    </row>
    <row r="8" spans="1:6" x14ac:dyDescent="0.25">
      <c r="A8" s="8" t="s">
        <v>11</v>
      </c>
      <c r="B8" s="9">
        <v>2598</v>
      </c>
      <c r="C8" s="9">
        <v>2372</v>
      </c>
      <c r="D8" s="9">
        <v>3893</v>
      </c>
      <c r="E8" s="9">
        <v>4412</v>
      </c>
      <c r="F8" s="9">
        <v>4676</v>
      </c>
    </row>
    <row r="9" spans="1:6" x14ac:dyDescent="0.25">
      <c r="A9" s="8" t="s">
        <v>12</v>
      </c>
      <c r="B9" s="9">
        <v>2353</v>
      </c>
      <c r="C9" s="9">
        <v>2598</v>
      </c>
      <c r="D9" s="9">
        <v>2659</v>
      </c>
      <c r="E9" s="9">
        <v>3893</v>
      </c>
      <c r="F9" s="9">
        <v>4412</v>
      </c>
    </row>
    <row r="10" spans="1:6" x14ac:dyDescent="0.25">
      <c r="A10" s="8" t="s">
        <v>13</v>
      </c>
      <c r="B10" s="9">
        <v>6289</v>
      </c>
      <c r="C10" s="9">
        <v>6767</v>
      </c>
      <c r="D10" s="9">
        <v>8510</v>
      </c>
      <c r="E10" s="9">
        <v>9846</v>
      </c>
      <c r="F10" s="9">
        <v>5563</v>
      </c>
    </row>
    <row r="11" spans="1:6" x14ac:dyDescent="0.25">
      <c r="A11" s="8" t="s">
        <v>14</v>
      </c>
      <c r="B11" s="9">
        <v>7320</v>
      </c>
      <c r="C11" s="9">
        <v>7408</v>
      </c>
      <c r="D11" s="9">
        <v>7570</v>
      </c>
      <c r="E11" s="9">
        <v>8510</v>
      </c>
      <c r="F11" s="9">
        <v>9846</v>
      </c>
    </row>
    <row r="12" spans="1:6" x14ac:dyDescent="0.25">
      <c r="A12" s="8" t="s">
        <v>15</v>
      </c>
      <c r="B12" s="9">
        <v>3810</v>
      </c>
      <c r="C12" s="9">
        <v>4799</v>
      </c>
      <c r="D12" s="9">
        <v>5482</v>
      </c>
      <c r="E12" s="9">
        <v>6111</v>
      </c>
      <c r="F12" s="9">
        <v>5637</v>
      </c>
    </row>
    <row r="13" spans="1:6" x14ac:dyDescent="0.25">
      <c r="A13" s="8" t="s">
        <v>16</v>
      </c>
      <c r="B13" s="9">
        <v>2825</v>
      </c>
      <c r="C13" s="9">
        <v>3810</v>
      </c>
      <c r="D13" s="9">
        <v>4408</v>
      </c>
      <c r="E13" s="9">
        <v>5482</v>
      </c>
      <c r="F13" s="9">
        <v>6111</v>
      </c>
    </row>
    <row r="15" spans="1:6" x14ac:dyDescent="0.25">
      <c r="A15" s="6" t="s">
        <v>17</v>
      </c>
      <c r="B15" s="7"/>
      <c r="C15" s="7"/>
      <c r="D15" s="7"/>
      <c r="E15" s="7"/>
      <c r="F15" s="7"/>
    </row>
    <row r="16" spans="1:6" x14ac:dyDescent="0.25">
      <c r="A16" s="8" t="s">
        <v>18</v>
      </c>
      <c r="B16" s="10">
        <f>AVERAGE(B8,B9)</f>
        <v>2475.5</v>
      </c>
      <c r="C16" s="10">
        <f>AVERAGE(C8,C9)</f>
        <v>2485</v>
      </c>
      <c r="D16" s="10">
        <f>AVERAGE(D8,D9)</f>
        <v>3276</v>
      </c>
      <c r="E16" s="10">
        <f>AVERAGE(E8,E9)</f>
        <v>4152.5</v>
      </c>
      <c r="F16" s="10">
        <f>AVERAGE(F8,F9)</f>
        <v>4544</v>
      </c>
    </row>
    <row r="17" spans="1:6" x14ac:dyDescent="0.25">
      <c r="A17" s="8" t="s">
        <v>19</v>
      </c>
      <c r="B17" s="10">
        <f>AVERAGE(B10,B11)</f>
        <v>6804.5</v>
      </c>
      <c r="C17" s="10">
        <f>AVERAGE(C10,C11)</f>
        <v>7087.5</v>
      </c>
      <c r="D17" s="10">
        <f>AVERAGE(D10,D11)</f>
        <v>8040</v>
      </c>
      <c r="E17" s="10">
        <f>AVERAGE(E10,E11)</f>
        <v>9178</v>
      </c>
      <c r="F17" s="10">
        <f>AVERAGE(F10,F11)</f>
        <v>7704.5</v>
      </c>
    </row>
    <row r="18" spans="1:6" x14ac:dyDescent="0.25">
      <c r="A18" s="8" t="s">
        <v>20</v>
      </c>
      <c r="B18" s="10">
        <f>AVERAGE(B12,B13)</f>
        <v>3317.5</v>
      </c>
      <c r="C18" s="10">
        <f>AVERAGE(C12,C13)</f>
        <v>4304.5</v>
      </c>
      <c r="D18" s="10">
        <f>AVERAGE(D12,D13)</f>
        <v>4945</v>
      </c>
      <c r="E18" s="10">
        <f>AVERAGE(E12,E13)</f>
        <v>5796.5</v>
      </c>
      <c r="F18" s="10">
        <f>AVERAGE(F12,F13)</f>
        <v>5874</v>
      </c>
    </row>
    <row r="20" spans="1:6" x14ac:dyDescent="0.25">
      <c r="A20" s="6" t="s">
        <v>21</v>
      </c>
      <c r="B20" s="7"/>
      <c r="C20" s="7"/>
      <c r="D20" s="7"/>
      <c r="E20" s="7"/>
      <c r="F20" s="7"/>
    </row>
    <row r="21" spans="1:6" x14ac:dyDescent="0.25">
      <c r="A21" s="8" t="s">
        <v>22</v>
      </c>
      <c r="B21" s="11">
        <f>B16/B7*365</f>
        <v>36.23360869390865</v>
      </c>
      <c r="C21" s="11">
        <f>C16/C7*365</f>
        <v>46.669668124517621</v>
      </c>
      <c r="D21" s="11">
        <f>D16/D7*365</f>
        <v>33.206698325418643</v>
      </c>
      <c r="E21" s="11">
        <f>E16/E7*365</f>
        <v>38.861148146248915</v>
      </c>
      <c r="F21" s="11">
        <f>F16/F7*365</f>
        <v>40.467488105404414</v>
      </c>
    </row>
    <row r="22" spans="1:6" x14ac:dyDescent="0.25">
      <c r="A22" s="8" t="s">
        <v>23</v>
      </c>
      <c r="B22" s="11">
        <f t="shared" ref="B22:F23" si="0">B17/B6*365</f>
        <v>13.717310379489559</v>
      </c>
      <c r="C22" s="11">
        <f t="shared" si="0"/>
        <v>19.549581718016732</v>
      </c>
      <c r="D22" s="11">
        <f t="shared" si="0"/>
        <v>10.96554816530902</v>
      </c>
      <c r="E22" s="11">
        <f t="shared" si="0"/>
        <v>11.402600496953607</v>
      </c>
      <c r="F22" s="11">
        <f t="shared" si="0"/>
        <v>9.5132085492753831</v>
      </c>
    </row>
    <row r="23" spans="1:6" x14ac:dyDescent="0.25">
      <c r="A23" s="8" t="s">
        <v>24</v>
      </c>
      <c r="B23" s="11">
        <f t="shared" si="0"/>
        <v>48.557865821871118</v>
      </c>
      <c r="C23" s="11">
        <f t="shared" si="0"/>
        <v>80.840879855930027</v>
      </c>
      <c r="D23" s="11">
        <f t="shared" si="0"/>
        <v>50.124274486933821</v>
      </c>
      <c r="E23" s="11">
        <f t="shared" si="0"/>
        <v>54.246512999333369</v>
      </c>
      <c r="F23" s="11">
        <f t="shared" si="0"/>
        <v>52.312065389776748</v>
      </c>
    </row>
    <row r="25" spans="1:6" x14ac:dyDescent="0.25">
      <c r="A25" s="12" t="s">
        <v>25</v>
      </c>
      <c r="B25" s="13"/>
      <c r="C25" s="13"/>
      <c r="D25" s="13"/>
      <c r="E25" s="13"/>
      <c r="F25" s="13"/>
    </row>
    <row r="26" spans="1:6" x14ac:dyDescent="0.25">
      <c r="A26" s="14" t="s">
        <v>26</v>
      </c>
      <c r="B26" s="15">
        <f>B21+B22-B23</f>
        <v>1.3930532515270926</v>
      </c>
      <c r="C26" s="15">
        <f>C21+C22-C23</f>
        <v>-14.621630013395674</v>
      </c>
      <c r="D26" s="15">
        <f>D21+D22-D23</f>
        <v>-5.9520279962061622</v>
      </c>
      <c r="E26" s="15">
        <f>E21+E22-E23</f>
        <v>-3.9827643561308506</v>
      </c>
      <c r="F26" s="15">
        <f>F21+F22-F23</f>
        <v>-2.3313687350969516</v>
      </c>
    </row>
    <row r="28" spans="1:6" x14ac:dyDescent="0.25">
      <c r="A28" s="14" t="s">
        <v>27</v>
      </c>
      <c r="B28" s="16" t="s">
        <v>28</v>
      </c>
      <c r="C28" s="17">
        <f>C26-B26</f>
        <v>-16.014683264922766</v>
      </c>
      <c r="D28" s="17">
        <f>D26-C26</f>
        <v>8.6696020171895114</v>
      </c>
      <c r="E28" s="17">
        <f>E26-D26</f>
        <v>1.9692636400753116</v>
      </c>
      <c r="F28" s="17">
        <f>F26-E26</f>
        <v>1.6513956210338989</v>
      </c>
    </row>
    <row r="30" spans="1:6" x14ac:dyDescent="0.25">
      <c r="A30" s="1" t="s">
        <v>29</v>
      </c>
      <c r="B30" s="1"/>
      <c r="C30" s="1"/>
      <c r="D30" s="1"/>
      <c r="E30" s="1"/>
      <c r="F30" s="1"/>
    </row>
    <row r="31" spans="1:6" x14ac:dyDescent="0.25">
      <c r="A31" s="2" t="s">
        <v>30</v>
      </c>
      <c r="B31" s="2"/>
      <c r="C31" s="2"/>
      <c r="D31" s="2"/>
      <c r="E31" s="2"/>
      <c r="F31" s="2"/>
    </row>
    <row r="32" spans="1:6" x14ac:dyDescent="0.25">
      <c r="A32" s="2" t="s">
        <v>31</v>
      </c>
      <c r="B32" s="2"/>
      <c r="C32" s="2"/>
      <c r="D32" s="2"/>
      <c r="E32" s="2"/>
      <c r="F32" s="2"/>
    </row>
    <row r="33" spans="1:6" x14ac:dyDescent="0.25">
      <c r="A33" s="2" t="s">
        <v>32</v>
      </c>
      <c r="B33" s="2"/>
      <c r="C33" s="2"/>
      <c r="D33" s="2"/>
      <c r="E33" s="2"/>
      <c r="F33" s="2"/>
    </row>
    <row r="34" spans="1:6" x14ac:dyDescent="0.25">
      <c r="A34" s="2" t="s">
        <v>33</v>
      </c>
      <c r="B34" s="2"/>
      <c r="C34" s="2"/>
      <c r="D34" s="2"/>
      <c r="E34" s="2"/>
      <c r="F34" s="2"/>
    </row>
    <row r="35" spans="1:6" x14ac:dyDescent="0.25">
      <c r="A35" s="2" t="s">
        <v>34</v>
      </c>
      <c r="B35" s="2"/>
      <c r="C35" s="2"/>
      <c r="D35" s="2"/>
      <c r="E35" s="2"/>
      <c r="F35" s="2"/>
    </row>
    <row r="36" spans="1:6" x14ac:dyDescent="0.25">
      <c r="A36" s="2" t="s">
        <v>35</v>
      </c>
      <c r="B36" s="2"/>
      <c r="C36" s="2"/>
      <c r="D36" s="2"/>
      <c r="E36" s="2"/>
      <c r="F36" s="2"/>
    </row>
  </sheetData>
  <mergeCells count="9">
    <mergeCell ref="A33:F33"/>
    <mergeCell ref="A34:F34"/>
    <mergeCell ref="A35:F35"/>
    <mergeCell ref="A36:F36"/>
    <mergeCell ref="A1:F1"/>
    <mergeCell ref="A2:F2"/>
    <mergeCell ref="A30:F30"/>
    <mergeCell ref="A31:F31"/>
    <mergeCell ref="A32:F3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CCC_5yr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Neelkanth Technologi</cp:lastModifiedBy>
  <cp:revision>0</cp:revision>
  <dcterms:created xsi:type="dcterms:W3CDTF">2026-07-26T10:49:08Z</dcterms:created>
  <dcterms:modified xsi:type="dcterms:W3CDTF">2026-07-26T10:52:53Z</dcterms:modified>
  <dc:language>en-US</dc:language>
</cp:coreProperties>
</file>