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Academics\2018-2019\Exam Board\Internal moderations\Kapilan\Sample of student work - Practical Exam-20190531\"/>
    </mc:Choice>
  </mc:AlternateContent>
  <bookViews>
    <workbookView xWindow="-105" yWindow="-105" windowWidth="22695" windowHeight="14595" tabRatio="844"/>
  </bookViews>
  <sheets>
    <sheet name="Original " sheetId="44" r:id="rId1"/>
    <sheet name="Adam" sheetId="45" r:id="rId2"/>
    <sheet name="Dale" sheetId="46" r:id="rId3"/>
    <sheet name="Ethan" sheetId="47" r:id="rId4"/>
    <sheet name="Laurance" sheetId="51" r:id="rId5"/>
    <sheet name="Rumen" sheetId="54" r:id="rId6"/>
    <sheet name="William" sheetId="57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8" i="57" l="1"/>
  <c r="E38" i="57"/>
  <c r="F38" i="57"/>
  <c r="G38" i="57"/>
  <c r="C39" i="57"/>
  <c r="C44" i="57"/>
  <c r="C38" i="57"/>
  <c r="D38" i="54"/>
  <c r="E38" i="54"/>
  <c r="F38" i="54"/>
  <c r="G38" i="54"/>
  <c r="C39" i="54"/>
  <c r="C44" i="54"/>
  <c r="C38" i="54"/>
  <c r="D38" i="51"/>
  <c r="E38" i="51"/>
  <c r="F38" i="51"/>
  <c r="G38" i="51"/>
  <c r="C39" i="51"/>
  <c r="C44" i="51"/>
  <c r="C38" i="51"/>
  <c r="D38" i="47"/>
  <c r="E38" i="47"/>
  <c r="F38" i="47"/>
  <c r="G38" i="47"/>
  <c r="C39" i="47"/>
  <c r="C44" i="47"/>
  <c r="C38" i="47"/>
  <c r="D38" i="46"/>
  <c r="E38" i="46"/>
  <c r="F38" i="46"/>
  <c r="G38" i="46"/>
  <c r="C39" i="46"/>
  <c r="C44" i="46"/>
  <c r="C38" i="46"/>
  <c r="D38" i="45"/>
  <c r="E38" i="45"/>
  <c r="F38" i="45"/>
  <c r="G38" i="45"/>
  <c r="C39" i="45"/>
  <c r="C44" i="45"/>
  <c r="C38" i="45"/>
  <c r="C44" i="44"/>
  <c r="G38" i="44"/>
  <c r="F38" i="44"/>
  <c r="E38" i="44"/>
  <c r="D38" i="44"/>
  <c r="C38" i="44"/>
  <c r="C39" i="44"/>
</calcChain>
</file>

<file path=xl/sharedStrings.xml><?xml version="1.0" encoding="utf-8"?>
<sst xmlns="http://schemas.openxmlformats.org/spreadsheetml/2006/main" count="355" uniqueCount="57">
  <si>
    <t>Tasks</t>
  </si>
  <si>
    <t>Sub Total</t>
  </si>
  <si>
    <t>Total %</t>
  </si>
  <si>
    <t>First Marker</t>
  </si>
  <si>
    <t>Second Marker</t>
  </si>
  <si>
    <t>Student no:</t>
  </si>
  <si>
    <t xml:space="preserve">Name: </t>
  </si>
  <si>
    <t>Max</t>
  </si>
  <si>
    <t>Task 3: Test Connectivity</t>
  </si>
  <si>
    <t>Task 2: Configure Router and Swtich</t>
  </si>
  <si>
    <t>IP Switched Networks Practical Exam Marking Sheet</t>
  </si>
  <si>
    <t>DLS1</t>
  </si>
  <si>
    <t>DLS2</t>
  </si>
  <si>
    <t>ALS1</t>
  </si>
  <si>
    <t>ALS2</t>
  </si>
  <si>
    <t>Task 1: Network Connections</t>
  </si>
  <si>
    <t>Etherchannel</t>
  </si>
  <si>
    <t>Native VLANs</t>
  </si>
  <si>
    <t>VTP</t>
  </si>
  <si>
    <t>VLANs</t>
  </si>
  <si>
    <t>Create all VLANs</t>
  </si>
  <si>
    <t>Spanning-tree Root and Secondary</t>
  </si>
  <si>
    <t xml:space="preserve">VLANs on Trunks </t>
  </si>
  <si>
    <t>HSRP</t>
  </si>
  <si>
    <t>Loopback 0</t>
  </si>
  <si>
    <t>HSRP 2</t>
  </si>
  <si>
    <t>HSRP groups</t>
  </si>
  <si>
    <t>Virtual IP address</t>
  </si>
  <si>
    <t>Interface tracking</t>
  </si>
  <si>
    <t>NTP</t>
  </si>
  <si>
    <t>Server and clock</t>
  </si>
  <si>
    <t>Clients and Sync</t>
  </si>
  <si>
    <t>DHCP</t>
  </si>
  <si>
    <t>HSRP verification</t>
  </si>
  <si>
    <t xml:space="preserve">Ping or TCL </t>
  </si>
  <si>
    <t>b to h</t>
  </si>
  <si>
    <t>Route verification</t>
  </si>
  <si>
    <t>L3 Po3</t>
  </si>
  <si>
    <t>L2 Po2</t>
  </si>
  <si>
    <t>L2 Po1</t>
  </si>
  <si>
    <t>Domain</t>
  </si>
  <si>
    <t>Mode</t>
  </si>
  <si>
    <t>Configure MSTP</t>
  </si>
  <si>
    <t>DHCP Spoofing</t>
  </si>
  <si>
    <t>Port violation</t>
  </si>
  <si>
    <t>Port auto recovery</t>
  </si>
  <si>
    <t>OSPF Routing protocol</t>
  </si>
  <si>
    <t>Written Exam</t>
  </si>
  <si>
    <t>Module Average</t>
  </si>
  <si>
    <t>Name: Adam Ibrahim Abdullah Yahya</t>
  </si>
  <si>
    <t>Name: Dale Scott Griffiths</t>
  </si>
  <si>
    <t>Name: Ethan Rees Wayne Ridd</t>
  </si>
  <si>
    <t>Name: Laurance Jeffery Michael Cutforth</t>
  </si>
  <si>
    <t>Name: Rumen Chowdhury</t>
  </si>
  <si>
    <t>Name: William Thomas</t>
  </si>
  <si>
    <t>Kapilan</t>
  </si>
  <si>
    <t>Carlene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</si>
</sst>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/>
      <right style="medium">
        <color auto="1"/>
      </right>
      <top style="thin">
        <color auto="1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0" fillId="0" borderId="3" xfId="0" applyBorder="1"/>
    <xf numFmtId="0" fontId="0" fillId="0" borderId="3" xfId="0" applyFill="1" applyBorder="1" applyAlignment="1">
      <alignment horizontal="right"/>
    </xf>
    <xf numFmtId="0" fontId="1" fillId="0" borderId="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right"/>
    </xf>
    <xf numFmtId="0" fontId="0" fillId="0" borderId="13" xfId="0" applyBorder="1" applyAlignment="1"/>
    <xf numFmtId="0" fontId="1" fillId="0" borderId="2" xfId="0" applyFont="1" applyBorder="1" applyAlignment="1">
      <alignment vertical="top" wrapText="1"/>
    </xf>
    <xf numFmtId="0" fontId="3" fillId="0" borderId="12" xfId="0" applyFont="1" applyBorder="1" applyAlignment="1"/>
    <xf numFmtId="0" fontId="3" fillId="0" borderId="0" xfId="0" applyFont="1"/>
    <xf numFmtId="0" fontId="2" fillId="0" borderId="19" xfId="0" applyFont="1" applyBorder="1" applyAlignment="1">
      <alignment vertical="top" wrapText="1"/>
    </xf>
    <xf numFmtId="0" fontId="0" fillId="0" borderId="3" xfId="0" applyBorder="1" applyAlignment="1"/>
    <xf numFmtId="0" fontId="0" fillId="0" borderId="20" xfId="0" applyBorder="1"/>
    <xf numFmtId="0" fontId="0" fillId="0" borderId="8" xfId="0" applyBorder="1"/>
    <xf numFmtId="0" fontId="3" fillId="0" borderId="13" xfId="0" applyFont="1" applyBorder="1"/>
    <xf numFmtId="0" fontId="3" fillId="0" borderId="3" xfId="0" applyFont="1" applyBorder="1"/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7" xfId="0" applyFont="1" applyBorder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abSelected="1" zoomScaleNormal="100" workbookViewId="0">
      <selection activeCell="K30" sqref="K30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6</v>
      </c>
      <c r="C2" s="30"/>
      <c r="D2" s="24" t="s">
        <v>5</v>
      </c>
      <c r="E2" s="31"/>
      <c r="F2" s="24"/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2</v>
      </c>
      <c r="E7" s="1">
        <v>2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1</v>
      </c>
      <c r="E8" s="1">
        <v>1</v>
      </c>
      <c r="F8" s="1">
        <v>1</v>
      </c>
      <c r="G8" s="1">
        <v>1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0.5</v>
      </c>
      <c r="G10" s="1">
        <v>0.5</v>
      </c>
    </row>
    <row r="11" spans="2:7" ht="15.75" thickBot="1" x14ac:dyDescent="0.3">
      <c r="B11" s="2" t="s">
        <v>22</v>
      </c>
      <c r="C11" s="1">
        <v>4</v>
      </c>
      <c r="D11" s="1">
        <v>1</v>
      </c>
      <c r="E11" s="1">
        <v>1</v>
      </c>
      <c r="F11" s="1">
        <v>1</v>
      </c>
      <c r="G11" s="1">
        <v>1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1</v>
      </c>
      <c r="E18" s="1">
        <v>1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1</v>
      </c>
      <c r="E24" s="1">
        <v>1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3</v>
      </c>
      <c r="E25" s="1">
        <v>3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1.5</v>
      </c>
      <c r="E26" s="1">
        <v>1.5</v>
      </c>
      <c r="F26" s="1">
        <v>1.5</v>
      </c>
      <c r="G26" s="1">
        <v>1.5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2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2</v>
      </c>
      <c r="G28" s="1"/>
    </row>
    <row r="29" spans="2:7" ht="15.75" thickBot="1" x14ac:dyDescent="0.3">
      <c r="B29" s="2" t="s">
        <v>46</v>
      </c>
      <c r="C29" s="1">
        <v>8</v>
      </c>
      <c r="D29" s="1">
        <v>4</v>
      </c>
      <c r="E29" s="1">
        <v>4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3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1</v>
      </c>
      <c r="F32" s="1">
        <v>1</v>
      </c>
      <c r="G32" s="1">
        <v>1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2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14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2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2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49</v>
      </c>
      <c r="E38" s="10">
        <f>SUM(E7:E11,E13:E14,E16:E18,E20:E26,E29,E32)</f>
        <v>27</v>
      </c>
      <c r="F38" s="10">
        <f>SUM(F8:F37)</f>
        <v>14</v>
      </c>
      <c r="G38" s="15">
        <f>SUM(G8:G37)</f>
        <v>10</v>
      </c>
    </row>
    <row r="39" spans="2:7" ht="15.75" thickBot="1" x14ac:dyDescent="0.3">
      <c r="B39" s="4" t="s">
        <v>2</v>
      </c>
      <c r="C39" s="26">
        <f>SUM(D38:G38)</f>
        <v>100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/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/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100</v>
      </c>
    </row>
    <row r="44" spans="2:7" ht="15.75" thickBot="1" x14ac:dyDescent="0.3">
      <c r="B44" s="16" t="s">
        <v>48</v>
      </c>
      <c r="C44" s="19">
        <f>AVERAGE(C43,C39)</f>
        <v>100</v>
      </c>
    </row>
  </sheetData>
  <mergeCells count="7">
    <mergeCell ref="C41:G41"/>
    <mergeCell ref="B1:G1"/>
    <mergeCell ref="F2:G2"/>
    <mergeCell ref="C39:G39"/>
    <mergeCell ref="C40:G40"/>
    <mergeCell ref="B2:C2"/>
    <mergeCell ref="D2:E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opLeftCell="A25" zoomScaleNormal="100" workbookViewId="0">
      <selection activeCell="C40" sqref="C40:G40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49</v>
      </c>
      <c r="C2" s="30"/>
      <c r="D2" s="24" t="s">
        <v>5</v>
      </c>
      <c r="E2" s="31"/>
      <c r="F2" s="24">
        <v>1550001</v>
      </c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1</v>
      </c>
      <c r="E7" s="1">
        <v>1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1</v>
      </c>
      <c r="E8" s="1">
        <v>1</v>
      </c>
      <c r="F8" s="1">
        <v>0</v>
      </c>
      <c r="G8" s="1">
        <v>1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0.5</v>
      </c>
      <c r="G10" s="1">
        <v>0.5</v>
      </c>
    </row>
    <row r="11" spans="2:7" ht="15.75" thickBot="1" x14ac:dyDescent="0.3">
      <c r="B11" s="2" t="s">
        <v>22</v>
      </c>
      <c r="C11" s="1">
        <v>4</v>
      </c>
      <c r="D11" s="1">
        <v>1</v>
      </c>
      <c r="E11" s="1">
        <v>1</v>
      </c>
      <c r="F11" s="1">
        <v>1</v>
      </c>
      <c r="G11" s="1">
        <v>1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1</v>
      </c>
      <c r="E18" s="1">
        <v>1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0</v>
      </c>
      <c r="E24" s="1">
        <v>1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2.5</v>
      </c>
      <c r="E25" s="1">
        <v>2.5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0</v>
      </c>
      <c r="E26" s="1">
        <v>0</v>
      </c>
      <c r="F26" s="1">
        <v>0</v>
      </c>
      <c r="G26" s="1">
        <v>0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0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0</v>
      </c>
      <c r="G28" s="1"/>
    </row>
    <row r="29" spans="2:7" ht="15.75" thickBot="1" x14ac:dyDescent="0.3">
      <c r="B29" s="2" t="s">
        <v>46</v>
      </c>
      <c r="C29" s="1">
        <v>8</v>
      </c>
      <c r="D29" s="1">
        <v>0</v>
      </c>
      <c r="E29" s="1">
        <v>0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3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1</v>
      </c>
      <c r="F32" s="1">
        <v>1</v>
      </c>
      <c r="G32" s="1">
        <v>1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0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10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0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0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31</v>
      </c>
      <c r="E38" s="10">
        <f>SUM(E7:E11,E13:E14,E16:E18,E20:E26,E29,E32)</f>
        <v>20</v>
      </c>
      <c r="F38" s="10">
        <f>SUM(F8:F37)</f>
        <v>7.5</v>
      </c>
      <c r="G38" s="15">
        <f>SUM(G8:G37)</f>
        <v>8.5</v>
      </c>
    </row>
    <row r="39" spans="2:7" ht="15.75" thickBot="1" x14ac:dyDescent="0.3">
      <c r="B39" s="4" t="s">
        <v>2</v>
      </c>
      <c r="C39" s="26">
        <f>SUM(D38:G38)</f>
        <v>67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 t="s">
        <v>55</v>
      </c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 t="s">
        <v>56</v>
      </c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56</v>
      </c>
    </row>
    <row r="44" spans="2:7" ht="15.75" thickBot="1" x14ac:dyDescent="0.3">
      <c r="B44" s="16" t="s">
        <v>48</v>
      </c>
      <c r="C44" s="19">
        <f>AVERAGE(C43,C39)</f>
        <v>61.5</v>
      </c>
    </row>
  </sheetData>
  <mergeCells count="7">
    <mergeCell ref="C41:G41"/>
    <mergeCell ref="B1:G1"/>
    <mergeCell ref="B2:C2"/>
    <mergeCell ref="D2:E2"/>
    <mergeCell ref="F2:G2"/>
    <mergeCell ref="C39:G39"/>
    <mergeCell ref="C40:G40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opLeftCell="A13" zoomScaleNormal="100" workbookViewId="0">
      <selection activeCell="C41" sqref="C41:G41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50</v>
      </c>
      <c r="C2" s="30"/>
      <c r="D2" s="24" t="s">
        <v>5</v>
      </c>
      <c r="E2" s="31"/>
      <c r="F2" s="24">
        <v>1550502</v>
      </c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2</v>
      </c>
      <c r="E7" s="1">
        <v>2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1</v>
      </c>
      <c r="E8" s="1">
        <v>1</v>
      </c>
      <c r="F8" s="1">
        <v>1</v>
      </c>
      <c r="G8" s="1">
        <v>1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0.5</v>
      </c>
      <c r="G10" s="1">
        <v>0.5</v>
      </c>
    </row>
    <row r="11" spans="2:7" ht="15.75" thickBot="1" x14ac:dyDescent="0.3">
      <c r="B11" s="2" t="s">
        <v>22</v>
      </c>
      <c r="C11" s="1">
        <v>4</v>
      </c>
      <c r="D11" s="1">
        <v>1</v>
      </c>
      <c r="E11" s="1">
        <v>1</v>
      </c>
      <c r="F11" s="1">
        <v>1</v>
      </c>
      <c r="G11" s="1">
        <v>1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0</v>
      </c>
      <c r="E18" s="1">
        <v>0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1</v>
      </c>
      <c r="E24" s="1">
        <v>1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2.5</v>
      </c>
      <c r="E25" s="1">
        <v>2.5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0</v>
      </c>
      <c r="E26" s="1">
        <v>0</v>
      </c>
      <c r="F26" s="1">
        <v>0</v>
      </c>
      <c r="G26" s="1">
        <v>0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2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1</v>
      </c>
      <c r="G28" s="1"/>
    </row>
    <row r="29" spans="2:7" ht="15.75" thickBot="1" x14ac:dyDescent="0.3">
      <c r="B29" s="2" t="s">
        <v>46</v>
      </c>
      <c r="C29" s="1">
        <v>8</v>
      </c>
      <c r="D29" s="1">
        <v>4</v>
      </c>
      <c r="E29" s="1">
        <v>4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0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0</v>
      </c>
      <c r="F32" s="1">
        <v>0</v>
      </c>
      <c r="G32" s="1">
        <v>0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0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8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0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0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31</v>
      </c>
      <c r="E38" s="10">
        <f>SUM(E7:E11,E13:E14,E16:E18,E20:E26,E29,E32)</f>
        <v>23</v>
      </c>
      <c r="F38" s="10">
        <f>SUM(F8:F37)</f>
        <v>10.5</v>
      </c>
      <c r="G38" s="15">
        <f>SUM(G8:G37)</f>
        <v>7.5</v>
      </c>
    </row>
    <row r="39" spans="2:7" ht="15.75" thickBot="1" x14ac:dyDescent="0.3">
      <c r="B39" s="4" t="s">
        <v>2</v>
      </c>
      <c r="C39" s="26">
        <f>SUM(D38:G38)</f>
        <v>72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 t="s">
        <v>55</v>
      </c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 t="s">
        <v>56</v>
      </c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68</v>
      </c>
    </row>
    <row r="44" spans="2:7" ht="15.75" thickBot="1" x14ac:dyDescent="0.3">
      <c r="B44" s="16" t="s">
        <v>48</v>
      </c>
      <c r="C44" s="19">
        <f>AVERAGE(C43,C39)</f>
        <v>70</v>
      </c>
    </row>
  </sheetData>
  <mergeCells count="7">
    <mergeCell ref="C41:G41"/>
    <mergeCell ref="B1:G1"/>
    <mergeCell ref="B2:C2"/>
    <mergeCell ref="D2:E2"/>
    <mergeCell ref="F2:G2"/>
    <mergeCell ref="C39:G39"/>
    <mergeCell ref="C40:G40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opLeftCell="A22" zoomScaleNormal="100" workbookViewId="0">
      <selection activeCell="C41" sqref="C41:G41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51</v>
      </c>
      <c r="C2" s="30"/>
      <c r="D2" s="24" t="s">
        <v>5</v>
      </c>
      <c r="E2" s="31"/>
      <c r="F2" s="24">
        <v>1551156</v>
      </c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0.5</v>
      </c>
      <c r="E7" s="1">
        <v>0.5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1</v>
      </c>
      <c r="E8" s="1">
        <v>1</v>
      </c>
      <c r="F8" s="1">
        <v>1</v>
      </c>
      <c r="G8" s="1">
        <v>1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0.5</v>
      </c>
      <c r="G10" s="1">
        <v>0.5</v>
      </c>
    </row>
    <row r="11" spans="2:7" ht="15.75" thickBot="1" x14ac:dyDescent="0.3">
      <c r="B11" s="2" t="s">
        <v>22</v>
      </c>
      <c r="C11" s="1">
        <v>4</v>
      </c>
      <c r="D11" s="1">
        <v>1</v>
      </c>
      <c r="E11" s="1">
        <v>1</v>
      </c>
      <c r="F11" s="1">
        <v>1</v>
      </c>
      <c r="G11" s="1">
        <v>1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1</v>
      </c>
      <c r="E18" s="1">
        <v>1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1</v>
      </c>
      <c r="E24" s="1">
        <v>1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3</v>
      </c>
      <c r="E25" s="1">
        <v>3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0</v>
      </c>
      <c r="E26" s="1">
        <v>0</v>
      </c>
      <c r="F26" s="1">
        <v>0</v>
      </c>
      <c r="G26" s="1">
        <v>0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0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0</v>
      </c>
      <c r="G28" s="1"/>
    </row>
    <row r="29" spans="2:7" ht="15.75" thickBot="1" x14ac:dyDescent="0.3">
      <c r="B29" s="2" t="s">
        <v>46</v>
      </c>
      <c r="C29" s="1">
        <v>8</v>
      </c>
      <c r="D29" s="1">
        <v>4</v>
      </c>
      <c r="E29" s="1">
        <v>4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0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0</v>
      </c>
      <c r="F32" s="1">
        <v>0</v>
      </c>
      <c r="G32" s="1">
        <v>0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0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8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0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0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31</v>
      </c>
      <c r="E38" s="10">
        <f>SUM(E7:E11,E13:E14,E16:E18,E20:E26,E29,E32)</f>
        <v>23</v>
      </c>
      <c r="F38" s="10">
        <f>SUM(F8:F37)</f>
        <v>7.5</v>
      </c>
      <c r="G38" s="15">
        <f>SUM(G8:G37)</f>
        <v>7.5</v>
      </c>
    </row>
    <row r="39" spans="2:7" ht="15.75" thickBot="1" x14ac:dyDescent="0.3">
      <c r="B39" s="4" t="s">
        <v>2</v>
      </c>
      <c r="C39" s="26">
        <f>SUM(D38:G38)</f>
        <v>69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 t="s">
        <v>55</v>
      </c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 t="s">
        <v>56</v>
      </c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63</v>
      </c>
    </row>
    <row r="44" spans="2:7" ht="15.75" thickBot="1" x14ac:dyDescent="0.3">
      <c r="B44" s="16" t="s">
        <v>48</v>
      </c>
      <c r="C44" s="19">
        <f>AVERAGE(C43,C39)</f>
        <v>66</v>
      </c>
    </row>
  </sheetData>
  <mergeCells count="7">
    <mergeCell ref="C41:G41"/>
    <mergeCell ref="B1:G1"/>
    <mergeCell ref="B2:C2"/>
    <mergeCell ref="D2:E2"/>
    <mergeCell ref="F2:G2"/>
    <mergeCell ref="C39:G39"/>
    <mergeCell ref="C40:G40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opLeftCell="A11" zoomScaleNormal="100" workbookViewId="0">
      <selection activeCell="C41" sqref="C41:G41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52</v>
      </c>
      <c r="C2" s="30"/>
      <c r="D2" s="24" t="s">
        <v>5</v>
      </c>
      <c r="E2" s="31"/>
      <c r="F2" s="24">
        <v>1550258</v>
      </c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0</v>
      </c>
      <c r="E7" s="1">
        <v>0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0</v>
      </c>
      <c r="E8" s="1">
        <v>0</v>
      </c>
      <c r="F8" s="1">
        <v>0</v>
      </c>
      <c r="G8" s="1">
        <v>0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</v>
      </c>
      <c r="G10" s="1">
        <v>0</v>
      </c>
    </row>
    <row r="11" spans="2:7" ht="15.75" thickBot="1" x14ac:dyDescent="0.3">
      <c r="B11" s="2" t="s">
        <v>22</v>
      </c>
      <c r="C11" s="1">
        <v>4</v>
      </c>
      <c r="D11" s="1">
        <v>1</v>
      </c>
      <c r="E11" s="1">
        <v>0.5</v>
      </c>
      <c r="F11" s="1">
        <v>0</v>
      </c>
      <c r="G11" s="1">
        <v>0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1</v>
      </c>
      <c r="E18" s="1">
        <v>1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0</v>
      </c>
      <c r="E24" s="1">
        <v>0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3</v>
      </c>
      <c r="E25" s="1">
        <v>3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0</v>
      </c>
      <c r="E26" s="1">
        <v>0</v>
      </c>
      <c r="F26" s="1">
        <v>0</v>
      </c>
      <c r="G26" s="1">
        <v>0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0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0</v>
      </c>
      <c r="G28" s="1"/>
    </row>
    <row r="29" spans="2:7" ht="15.75" thickBot="1" x14ac:dyDescent="0.3">
      <c r="B29" s="2" t="s">
        <v>46</v>
      </c>
      <c r="C29" s="1">
        <v>8</v>
      </c>
      <c r="D29" s="1">
        <v>0</v>
      </c>
      <c r="E29" s="1">
        <v>0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0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0</v>
      </c>
      <c r="F32" s="1">
        <v>0</v>
      </c>
      <c r="G32" s="1">
        <v>0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0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0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0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0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16.5</v>
      </c>
      <c r="E38" s="10">
        <f>SUM(E7:E11,E13:E14,E16:E18,E20:E26,E29,E32)</f>
        <v>16</v>
      </c>
      <c r="F38" s="10">
        <f>SUM(F8:F37)</f>
        <v>5</v>
      </c>
      <c r="G38" s="15">
        <f>SUM(G8:G37)</f>
        <v>5</v>
      </c>
    </row>
    <row r="39" spans="2:7" ht="15.75" thickBot="1" x14ac:dyDescent="0.3">
      <c r="B39" s="4" t="s">
        <v>2</v>
      </c>
      <c r="C39" s="26">
        <f>SUM(D38:G38)</f>
        <v>42.5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 t="s">
        <v>55</v>
      </c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 t="s">
        <v>56</v>
      </c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32</v>
      </c>
    </row>
    <row r="44" spans="2:7" ht="15.75" thickBot="1" x14ac:dyDescent="0.3">
      <c r="B44" s="16" t="s">
        <v>48</v>
      </c>
      <c r="C44" s="19">
        <f>AVERAGE(C43,C39)</f>
        <v>37.25</v>
      </c>
    </row>
  </sheetData>
  <mergeCells count="7">
    <mergeCell ref="C41:G41"/>
    <mergeCell ref="B1:G1"/>
    <mergeCell ref="B2:C2"/>
    <mergeCell ref="D2:E2"/>
    <mergeCell ref="F2:G2"/>
    <mergeCell ref="C39:G39"/>
    <mergeCell ref="C40:G40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opLeftCell="A19" zoomScaleNormal="100" workbookViewId="0">
      <selection activeCell="C41" sqref="C41:G41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53</v>
      </c>
      <c r="C2" s="30"/>
      <c r="D2" s="24" t="s">
        <v>5</v>
      </c>
      <c r="E2" s="31"/>
      <c r="F2" s="24">
        <v>1550212</v>
      </c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2</v>
      </c>
      <c r="E7" s="1">
        <v>2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1</v>
      </c>
      <c r="E8" s="1">
        <v>1</v>
      </c>
      <c r="F8" s="1">
        <v>1</v>
      </c>
      <c r="G8" s="1">
        <v>1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0.5</v>
      </c>
      <c r="G10" s="1">
        <v>0.5</v>
      </c>
    </row>
    <row r="11" spans="2:7" ht="15.75" thickBot="1" x14ac:dyDescent="0.3">
      <c r="B11" s="2" t="s">
        <v>22</v>
      </c>
      <c r="C11" s="1">
        <v>4</v>
      </c>
      <c r="D11" s="1">
        <v>0</v>
      </c>
      <c r="E11" s="1">
        <v>0</v>
      </c>
      <c r="F11" s="1">
        <v>0</v>
      </c>
      <c r="G11" s="1">
        <v>1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1</v>
      </c>
      <c r="E18" s="1">
        <v>1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1</v>
      </c>
      <c r="E24" s="1">
        <v>0.5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0</v>
      </c>
      <c r="E25" s="1">
        <v>0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0</v>
      </c>
      <c r="E26" s="1">
        <v>0</v>
      </c>
      <c r="F26" s="1">
        <v>0</v>
      </c>
      <c r="G26" s="1">
        <v>0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0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0</v>
      </c>
      <c r="G28" s="1"/>
    </row>
    <row r="29" spans="2:7" ht="15.75" thickBot="1" x14ac:dyDescent="0.3">
      <c r="B29" s="2" t="s">
        <v>46</v>
      </c>
      <c r="C29" s="1">
        <v>8</v>
      </c>
      <c r="D29" s="1">
        <v>4</v>
      </c>
      <c r="E29" s="1">
        <v>4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0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0</v>
      </c>
      <c r="F32" s="1">
        <v>0</v>
      </c>
      <c r="G32" s="1">
        <v>0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0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14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0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0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34.5</v>
      </c>
      <c r="E38" s="10">
        <f>SUM(E7:E11,E13:E14,E16:E18,E20:E26,E29,E32)</f>
        <v>20</v>
      </c>
      <c r="F38" s="10">
        <f>SUM(F8:F37)</f>
        <v>6.5</v>
      </c>
      <c r="G38" s="15">
        <f>SUM(G8:G37)</f>
        <v>7.5</v>
      </c>
    </row>
    <row r="39" spans="2:7" ht="15.75" thickBot="1" x14ac:dyDescent="0.3">
      <c r="B39" s="4" t="s">
        <v>2</v>
      </c>
      <c r="C39" s="26">
        <f>SUM(D38:G38)</f>
        <v>68.5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 t="s">
        <v>55</v>
      </c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 t="s">
        <v>56</v>
      </c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40</v>
      </c>
    </row>
    <row r="44" spans="2:7" ht="15.75" thickBot="1" x14ac:dyDescent="0.3">
      <c r="B44" s="16" t="s">
        <v>48</v>
      </c>
      <c r="C44" s="19">
        <f>AVERAGE(C43,C39)</f>
        <v>54.25</v>
      </c>
    </row>
  </sheetData>
  <mergeCells count="7">
    <mergeCell ref="C41:G41"/>
    <mergeCell ref="B1:G1"/>
    <mergeCell ref="B2:C2"/>
    <mergeCell ref="D2:E2"/>
    <mergeCell ref="F2:G2"/>
    <mergeCell ref="C39:G39"/>
    <mergeCell ref="C40:G40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topLeftCell="A19" zoomScaleNormal="100" workbookViewId="0">
      <selection activeCell="C41" sqref="C41:G41"/>
    </sheetView>
  </sheetViews>
  <sheetFormatPr defaultColWidth="8.85546875" defaultRowHeight="15" x14ac:dyDescent="0.25"/>
  <cols>
    <col min="1" max="1" width="7" customWidth="1"/>
    <col min="2" max="2" width="34.85546875" customWidth="1"/>
    <col min="3" max="3" width="6.85546875" style="13" customWidth="1"/>
    <col min="4" max="4" width="6.42578125" customWidth="1"/>
    <col min="5" max="5" width="7.28515625" customWidth="1"/>
    <col min="6" max="6" width="6.7109375" customWidth="1"/>
    <col min="7" max="7" width="7.42578125" customWidth="1"/>
  </cols>
  <sheetData>
    <row r="1" spans="2:7" ht="20.25" customHeight="1" x14ac:dyDescent="0.35">
      <c r="B1" s="21" t="s">
        <v>10</v>
      </c>
      <c r="C1" s="22"/>
      <c r="D1" s="22"/>
      <c r="E1" s="22"/>
      <c r="F1" s="22"/>
      <c r="G1" s="23"/>
    </row>
    <row r="2" spans="2:7" ht="18" customHeight="1" thickBot="1" x14ac:dyDescent="0.3">
      <c r="B2" s="29" t="s">
        <v>54</v>
      </c>
      <c r="C2" s="30"/>
      <c r="D2" s="24" t="s">
        <v>5</v>
      </c>
      <c r="E2" s="31"/>
      <c r="F2" s="24">
        <v>1551344</v>
      </c>
      <c r="G2" s="25"/>
    </row>
    <row r="3" spans="2:7" ht="15" customHeight="1" thickBot="1" x14ac:dyDescent="0.3">
      <c r="B3" s="6" t="s">
        <v>0</v>
      </c>
      <c r="C3" s="7" t="s">
        <v>7</v>
      </c>
      <c r="D3" s="8" t="s">
        <v>11</v>
      </c>
      <c r="E3" s="8" t="s">
        <v>12</v>
      </c>
      <c r="F3" s="8" t="s">
        <v>13</v>
      </c>
      <c r="G3" s="8" t="s">
        <v>14</v>
      </c>
    </row>
    <row r="4" spans="2:7" ht="15" customHeight="1" thickBot="1" x14ac:dyDescent="0.3">
      <c r="B4" s="7" t="s">
        <v>15</v>
      </c>
      <c r="C4" s="11"/>
      <c r="D4" s="1"/>
      <c r="E4" s="1"/>
      <c r="F4" s="1"/>
      <c r="G4" s="1"/>
    </row>
    <row r="5" spans="2:7" ht="15.75" thickBot="1" x14ac:dyDescent="0.3">
      <c r="B5" s="5" t="s">
        <v>9</v>
      </c>
      <c r="C5" s="11">
        <v>80</v>
      </c>
      <c r="D5" s="1"/>
      <c r="E5" s="1"/>
      <c r="F5" s="1"/>
      <c r="G5" s="1"/>
    </row>
    <row r="6" spans="2:7" ht="15.75" thickBot="1" x14ac:dyDescent="0.3">
      <c r="B6" s="5" t="s">
        <v>16</v>
      </c>
      <c r="C6" s="11"/>
      <c r="D6" s="1"/>
      <c r="E6" s="1"/>
      <c r="F6" s="1"/>
      <c r="G6" s="1"/>
    </row>
    <row r="7" spans="2:7" ht="15.75" thickBot="1" x14ac:dyDescent="0.3">
      <c r="B7" s="2" t="s">
        <v>37</v>
      </c>
      <c r="C7" s="1">
        <v>4</v>
      </c>
      <c r="D7" s="1">
        <v>2</v>
      </c>
      <c r="E7" s="1">
        <v>2</v>
      </c>
      <c r="F7" s="1"/>
      <c r="G7" s="1"/>
    </row>
    <row r="8" spans="2:7" ht="15.75" thickBot="1" x14ac:dyDescent="0.3">
      <c r="B8" s="2" t="s">
        <v>38</v>
      </c>
      <c r="C8" s="1">
        <v>4</v>
      </c>
      <c r="D8" s="1">
        <v>1</v>
      </c>
      <c r="E8" s="1">
        <v>1</v>
      </c>
      <c r="F8" s="1">
        <v>1</v>
      </c>
      <c r="G8" s="1">
        <v>1</v>
      </c>
    </row>
    <row r="9" spans="2:7" ht="15.75" thickBot="1" x14ac:dyDescent="0.3">
      <c r="B9" s="2" t="s">
        <v>39</v>
      </c>
      <c r="C9" s="1">
        <v>4</v>
      </c>
      <c r="D9" s="1">
        <v>1</v>
      </c>
      <c r="E9" s="1">
        <v>1</v>
      </c>
      <c r="F9" s="1">
        <v>1</v>
      </c>
      <c r="G9" s="1">
        <v>1</v>
      </c>
    </row>
    <row r="10" spans="2:7" ht="15.75" thickBot="1" x14ac:dyDescent="0.3">
      <c r="B10" s="2" t="s">
        <v>17</v>
      </c>
      <c r="C10" s="1">
        <v>2</v>
      </c>
      <c r="D10" s="1">
        <v>0.5</v>
      </c>
      <c r="E10" s="1">
        <v>0.5</v>
      </c>
      <c r="F10" s="1">
        <v>0.5</v>
      </c>
      <c r="G10" s="1">
        <v>0.5</v>
      </c>
    </row>
    <row r="11" spans="2:7" ht="15.75" thickBot="1" x14ac:dyDescent="0.3">
      <c r="B11" s="2" t="s">
        <v>22</v>
      </c>
      <c r="C11" s="1">
        <v>4</v>
      </c>
      <c r="D11" s="1">
        <v>0</v>
      </c>
      <c r="E11" s="1">
        <v>0</v>
      </c>
      <c r="F11" s="1">
        <v>0</v>
      </c>
      <c r="G11" s="1">
        <v>0</v>
      </c>
    </row>
    <row r="12" spans="2:7" ht="15.75" thickBot="1" x14ac:dyDescent="0.3">
      <c r="B12" s="5" t="s">
        <v>18</v>
      </c>
      <c r="C12" s="1"/>
      <c r="D12" s="1"/>
      <c r="E12" s="1"/>
      <c r="F12" s="1"/>
      <c r="G12" s="1"/>
    </row>
    <row r="13" spans="2:7" ht="15.75" thickBot="1" x14ac:dyDescent="0.3">
      <c r="B13" s="2" t="s">
        <v>40</v>
      </c>
      <c r="C13" s="1">
        <v>2</v>
      </c>
      <c r="D13" s="1">
        <v>0.5</v>
      </c>
      <c r="E13" s="1">
        <v>0.5</v>
      </c>
      <c r="F13" s="1">
        <v>0.5</v>
      </c>
      <c r="G13" s="1">
        <v>0.5</v>
      </c>
    </row>
    <row r="14" spans="2:7" ht="15.75" thickBot="1" x14ac:dyDescent="0.3">
      <c r="B14" s="2" t="s">
        <v>41</v>
      </c>
      <c r="C14" s="1">
        <v>2</v>
      </c>
      <c r="D14" s="1">
        <v>0.5</v>
      </c>
      <c r="E14" s="1">
        <v>0.5</v>
      </c>
      <c r="F14" s="1">
        <v>0.5</v>
      </c>
      <c r="G14" s="1">
        <v>0.5</v>
      </c>
    </row>
    <row r="15" spans="2:7" ht="15.75" thickBot="1" x14ac:dyDescent="0.3">
      <c r="B15" s="5" t="s">
        <v>19</v>
      </c>
      <c r="C15" s="1"/>
      <c r="D15" s="1"/>
      <c r="E15" s="1"/>
      <c r="F15" s="1"/>
      <c r="G15" s="1"/>
    </row>
    <row r="16" spans="2:7" ht="15.75" thickBot="1" x14ac:dyDescent="0.3">
      <c r="B16" s="2" t="s">
        <v>20</v>
      </c>
      <c r="C16" s="1">
        <v>4</v>
      </c>
      <c r="D16" s="1">
        <v>1</v>
      </c>
      <c r="E16" s="1">
        <v>1</v>
      </c>
      <c r="F16" s="1">
        <v>1</v>
      </c>
      <c r="G16" s="1">
        <v>1</v>
      </c>
    </row>
    <row r="17" spans="2:7" ht="15.75" thickBot="1" x14ac:dyDescent="0.3">
      <c r="B17" s="2" t="s">
        <v>42</v>
      </c>
      <c r="C17" s="1">
        <v>8</v>
      </c>
      <c r="D17" s="1">
        <v>2</v>
      </c>
      <c r="E17" s="1">
        <v>2</v>
      </c>
      <c r="F17" s="1">
        <v>2</v>
      </c>
      <c r="G17" s="1">
        <v>2</v>
      </c>
    </row>
    <row r="18" spans="2:7" ht="15.75" thickBot="1" x14ac:dyDescent="0.3">
      <c r="B18" s="2" t="s">
        <v>21</v>
      </c>
      <c r="C18" s="1">
        <v>2</v>
      </c>
      <c r="D18" s="1">
        <v>1</v>
      </c>
      <c r="E18" s="1">
        <v>1</v>
      </c>
      <c r="F18" s="1"/>
      <c r="G18" s="1"/>
    </row>
    <row r="19" spans="2:7" ht="15.75" thickBot="1" x14ac:dyDescent="0.3">
      <c r="B19" s="5" t="s">
        <v>23</v>
      </c>
      <c r="C19" s="1"/>
      <c r="D19" s="1"/>
      <c r="E19" s="1"/>
      <c r="F19" s="1"/>
      <c r="G19" s="1"/>
    </row>
    <row r="20" spans="2:7" ht="15.75" thickBot="1" x14ac:dyDescent="0.3">
      <c r="B20" s="2" t="s">
        <v>24</v>
      </c>
      <c r="C20" s="1">
        <v>2</v>
      </c>
      <c r="D20" s="1">
        <v>1</v>
      </c>
      <c r="E20" s="1">
        <v>1</v>
      </c>
      <c r="F20" s="1"/>
      <c r="G20" s="1"/>
    </row>
    <row r="21" spans="2:7" ht="15.75" thickBot="1" x14ac:dyDescent="0.3">
      <c r="B21" s="2" t="s">
        <v>25</v>
      </c>
      <c r="C21" s="1">
        <v>4</v>
      </c>
      <c r="D21" s="1">
        <v>2</v>
      </c>
      <c r="E21" s="1">
        <v>2</v>
      </c>
      <c r="F21" s="1"/>
      <c r="G21" s="1"/>
    </row>
    <row r="22" spans="2:7" ht="15.75" thickBot="1" x14ac:dyDescent="0.3">
      <c r="B22" s="2" t="s">
        <v>26</v>
      </c>
      <c r="C22" s="1">
        <v>4</v>
      </c>
      <c r="D22" s="1">
        <v>2</v>
      </c>
      <c r="E22" s="1">
        <v>2</v>
      </c>
      <c r="F22" s="1"/>
      <c r="G22" s="1"/>
    </row>
    <row r="23" spans="2:7" ht="15.75" thickBot="1" x14ac:dyDescent="0.3">
      <c r="B23" s="2" t="s">
        <v>27</v>
      </c>
      <c r="C23" s="1">
        <v>2</v>
      </c>
      <c r="D23" s="1">
        <v>1</v>
      </c>
      <c r="E23" s="1">
        <v>1</v>
      </c>
      <c r="F23" s="1"/>
      <c r="G23" s="1"/>
    </row>
    <row r="24" spans="2:7" ht="15.75" thickBot="1" x14ac:dyDescent="0.3">
      <c r="B24" s="2" t="s">
        <v>28</v>
      </c>
      <c r="C24" s="1">
        <v>2</v>
      </c>
      <c r="D24" s="1">
        <v>1</v>
      </c>
      <c r="E24" s="1">
        <v>1</v>
      </c>
      <c r="F24" s="1"/>
      <c r="G24" s="1"/>
    </row>
    <row r="25" spans="2:7" ht="15.75" thickBot="1" x14ac:dyDescent="0.3">
      <c r="B25" s="2" t="s">
        <v>32</v>
      </c>
      <c r="C25" s="1">
        <v>6</v>
      </c>
      <c r="D25" s="1">
        <v>3</v>
      </c>
      <c r="E25" s="1">
        <v>3</v>
      </c>
      <c r="F25" s="1"/>
      <c r="G25" s="1"/>
    </row>
    <row r="26" spans="2:7" ht="15.75" thickBot="1" x14ac:dyDescent="0.3">
      <c r="B26" s="2" t="s">
        <v>43</v>
      </c>
      <c r="C26" s="1">
        <v>6</v>
      </c>
      <c r="D26" s="1">
        <v>0</v>
      </c>
      <c r="E26" s="1">
        <v>0</v>
      </c>
      <c r="F26" s="1">
        <v>0</v>
      </c>
      <c r="G26" s="1">
        <v>0</v>
      </c>
    </row>
    <row r="27" spans="2:7" ht="15.75" thickBot="1" x14ac:dyDescent="0.3">
      <c r="B27" s="2" t="s">
        <v>44</v>
      </c>
      <c r="C27" s="1">
        <v>2</v>
      </c>
      <c r="D27" s="1"/>
      <c r="E27" s="1"/>
      <c r="F27" s="1">
        <v>0</v>
      </c>
      <c r="G27" s="1"/>
    </row>
    <row r="28" spans="2:7" ht="15.75" thickBot="1" x14ac:dyDescent="0.3">
      <c r="B28" s="2" t="s">
        <v>45</v>
      </c>
      <c r="C28" s="1">
        <v>2</v>
      </c>
      <c r="D28" s="1"/>
      <c r="E28" s="1"/>
      <c r="F28" s="1">
        <v>0</v>
      </c>
      <c r="G28" s="1"/>
    </row>
    <row r="29" spans="2:7" ht="15.75" thickBot="1" x14ac:dyDescent="0.3">
      <c r="B29" s="2" t="s">
        <v>46</v>
      </c>
      <c r="C29" s="1">
        <v>8</v>
      </c>
      <c r="D29" s="1">
        <v>0</v>
      </c>
      <c r="E29" s="1">
        <v>0</v>
      </c>
      <c r="F29" s="1"/>
      <c r="G29" s="1"/>
    </row>
    <row r="30" spans="2:7" ht="15.75" thickBot="1" x14ac:dyDescent="0.3">
      <c r="B30" s="5" t="s">
        <v>29</v>
      </c>
      <c r="C30" s="1"/>
      <c r="D30" s="1"/>
      <c r="E30" s="1"/>
      <c r="F30" s="1"/>
      <c r="G30" s="1"/>
    </row>
    <row r="31" spans="2:7" ht="15.75" thickBot="1" x14ac:dyDescent="0.3">
      <c r="B31" s="2" t="s">
        <v>30</v>
      </c>
      <c r="C31" s="1">
        <v>3</v>
      </c>
      <c r="D31" s="1">
        <v>0</v>
      </c>
      <c r="E31" s="1"/>
      <c r="F31" s="1"/>
      <c r="G31" s="1"/>
    </row>
    <row r="32" spans="2:7" ht="15.75" thickBot="1" x14ac:dyDescent="0.3">
      <c r="B32" s="2" t="s">
        <v>31</v>
      </c>
      <c r="C32" s="1">
        <v>3</v>
      </c>
      <c r="D32" s="1"/>
      <c r="E32" s="1">
        <v>0</v>
      </c>
      <c r="F32" s="1">
        <v>0</v>
      </c>
      <c r="G32" s="1">
        <v>0</v>
      </c>
    </row>
    <row r="33" spans="2:7" ht="15.75" thickBot="1" x14ac:dyDescent="0.3">
      <c r="B33" s="5" t="s">
        <v>8</v>
      </c>
      <c r="C33" s="11">
        <v>20</v>
      </c>
      <c r="D33" s="1"/>
      <c r="E33" s="1"/>
      <c r="F33" s="1"/>
      <c r="G33" s="1"/>
    </row>
    <row r="34" spans="2:7" ht="15.75" thickBot="1" x14ac:dyDescent="0.3">
      <c r="B34" s="2" t="s">
        <v>34</v>
      </c>
      <c r="C34" s="1">
        <v>2</v>
      </c>
      <c r="D34" s="1">
        <v>0</v>
      </c>
      <c r="E34" s="1"/>
      <c r="F34" s="1"/>
      <c r="G34" s="1"/>
    </row>
    <row r="35" spans="2:7" ht="15.75" thickBot="1" x14ac:dyDescent="0.3">
      <c r="B35" s="2" t="s">
        <v>35</v>
      </c>
      <c r="C35" s="1">
        <v>14</v>
      </c>
      <c r="D35" s="1">
        <v>0</v>
      </c>
      <c r="E35" s="1"/>
      <c r="F35" s="1"/>
      <c r="G35" s="1"/>
    </row>
    <row r="36" spans="2:7" ht="15.75" thickBot="1" x14ac:dyDescent="0.3">
      <c r="B36" s="2" t="s">
        <v>33</v>
      </c>
      <c r="C36" s="1">
        <v>2</v>
      </c>
      <c r="D36" s="1">
        <v>0</v>
      </c>
      <c r="E36" s="1"/>
      <c r="F36" s="1"/>
      <c r="G36" s="1"/>
    </row>
    <row r="37" spans="2:7" ht="15.75" thickBot="1" x14ac:dyDescent="0.3">
      <c r="B37" s="2" t="s">
        <v>36</v>
      </c>
      <c r="C37" s="1">
        <v>2</v>
      </c>
      <c r="D37" s="1">
        <v>0</v>
      </c>
      <c r="E37" s="1"/>
      <c r="F37" s="1"/>
      <c r="G37" s="14"/>
    </row>
    <row r="38" spans="2:7" ht="15.75" thickBot="1" x14ac:dyDescent="0.3">
      <c r="B38" s="9" t="s">
        <v>1</v>
      </c>
      <c r="C38" s="12">
        <f>SUM(C34:C37,C7:C11,C13:C14,C16:C18,C20:C29,C31:C32)</f>
        <v>100</v>
      </c>
      <c r="D38" s="10">
        <f>SUM(D7:D11,D13:D14,D16:D18,D20:D26,D29,D31,D34:D37)</f>
        <v>19.5</v>
      </c>
      <c r="E38" s="10">
        <f>SUM(E7:E11,E13:E14,E16:E18,E20:E26,E29,E32)</f>
        <v>19.5</v>
      </c>
      <c r="F38" s="10">
        <f>SUM(F8:F37)</f>
        <v>6.5</v>
      </c>
      <c r="G38" s="15">
        <f>SUM(G8:G37)</f>
        <v>6.5</v>
      </c>
    </row>
    <row r="39" spans="2:7" ht="15.75" thickBot="1" x14ac:dyDescent="0.3">
      <c r="B39" s="4" t="s">
        <v>2</v>
      </c>
      <c r="C39" s="26">
        <f>SUM(D38:G38)</f>
        <v>52</v>
      </c>
      <c r="D39" s="27"/>
      <c r="E39" s="27"/>
      <c r="F39" s="27"/>
      <c r="G39" s="28"/>
    </row>
    <row r="40" spans="2:7" ht="26.25" customHeight="1" thickBot="1" x14ac:dyDescent="0.3">
      <c r="B40" s="3" t="s">
        <v>3</v>
      </c>
      <c r="C40" s="20" t="s">
        <v>55</v>
      </c>
      <c r="D40" s="20"/>
      <c r="E40" s="20"/>
      <c r="F40" s="20"/>
      <c r="G40" s="20"/>
    </row>
    <row r="41" spans="2:7" ht="26.25" customHeight="1" thickBot="1" x14ac:dyDescent="0.3">
      <c r="B41" s="3" t="s">
        <v>4</v>
      </c>
      <c r="C41" s="20" t="s">
        <v>56</v>
      </c>
      <c r="D41" s="20"/>
      <c r="E41" s="20"/>
      <c r="F41" s="20"/>
      <c r="G41" s="20"/>
    </row>
    <row r="42" spans="2:7" ht="15.75" thickBot="1" x14ac:dyDescent="0.3"/>
    <row r="43" spans="2:7" ht="15.75" thickBot="1" x14ac:dyDescent="0.3">
      <c r="B43" s="17" t="s">
        <v>47</v>
      </c>
      <c r="C43" s="18">
        <v>30</v>
      </c>
    </row>
    <row r="44" spans="2:7" ht="15.75" thickBot="1" x14ac:dyDescent="0.3">
      <c r="B44" s="16" t="s">
        <v>48</v>
      </c>
      <c r="C44" s="19">
        <f>AVERAGE(C43,C39)</f>
        <v>41</v>
      </c>
    </row>
  </sheetData>
  <mergeCells count="7">
    <mergeCell ref="C41:G41"/>
    <mergeCell ref="B1:G1"/>
    <mergeCell ref="B2:C2"/>
    <mergeCell ref="D2:E2"/>
    <mergeCell ref="F2:G2"/>
    <mergeCell ref="C39:G39"/>
    <mergeCell ref="C40:G4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Original </vt:lpstr>
      <vt:lpstr>Adam</vt:lpstr>
      <vt:lpstr>Dale</vt:lpstr>
      <vt:lpstr>Ethan</vt:lpstr>
      <vt:lpstr>Laurance</vt:lpstr>
      <vt:lpstr>Rumen</vt:lpstr>
      <vt:lpstr>William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Carlene Campbell</cp:lastModifiedBy>
  <cp:lastPrinted>2017-03-22T11:09:53Z</cp:lastPrinted>
  <dcterms:created xsi:type="dcterms:W3CDTF">2013-06-03T10:32:47Z</dcterms:created>
  <dcterms:modified xsi:type="dcterms:W3CDTF">2019-05-31T11:27:09Z</dcterms:modified>
</cp:coreProperties>
</file>